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onik\Desktop\job podklady\4_project_owid-energy_mse,pbi\2 final versions\"/>
    </mc:Choice>
  </mc:AlternateContent>
  <xr:revisionPtr revIDLastSave="0" documentId="8_{32A40718-C62C-4BEF-A1DE-0E55ACAB4FAE}" xr6:coauthVersionLast="47" xr6:coauthVersionMax="47" xr10:uidLastSave="{00000000-0000-0000-0000-000000000000}"/>
  <workbookProtection workbookAlgorithmName="SHA-512" workbookHashValue="JiPInEm5t3j6RUkx37ohTKUoRSK5YajmaBLWBJs5nF5a8FxwPY8auTGas07+A3+bgZbe96/EnJVNaTF8hJB3ng==" workbookSaltValue="/8zb3XYmNrPUBC/Cgb0gmA==" workbookSpinCount="100000" lockStructure="1"/>
  <bookViews>
    <workbookView xWindow="-108" yWindow="-108" windowWidth="19416" windowHeight="10416" xr2:uid="{3E5019E0-6ACC-4AF8-BB35-842DE9D12F0E}"/>
  </bookViews>
  <sheets>
    <sheet name="Dashboard" sheetId="4" r:id="rId1"/>
    <sheet name="Pivots" sheetId="7" state="hidden" r:id="rId2"/>
    <sheet name="FACT_snapshot" sheetId="9" state="hidden" r:id="rId3"/>
    <sheet name="DIM_snapshot" sheetId="10" state="hidden" r:id="rId4"/>
  </sheets>
  <definedNames>
    <definedName name="ExternalData_1" localSheetId="3" hidden="1">DIM_snapshot!$A$1:$D$80</definedName>
    <definedName name="ExternalData_1" localSheetId="2" hidden="1">FACT_snapshot!$A$1:$AH$1976</definedName>
    <definedName name="Slicer_year">#N/A</definedName>
  </definedNames>
  <calcPr calcId="191029"/>
  <pivotCaches>
    <pivotCache cacheId="0" r:id="rId5"/>
    <pivotCache cacheId="1" r:id="rId6"/>
    <pivotCache cacheId="9" r:id="rId7"/>
  </pivotCaches>
  <extLst>
    <ext xmlns:x14="http://schemas.microsoft.com/office/spreadsheetml/2009/9/main" uri="{876F7934-8845-4945-9796-88D515C7AA90}">
      <x14:pivotCaches>
        <pivotCache cacheId="3"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ountry_82ae8cd0-5d07-499d-b2d5-c608ebfb8c3d" name="DIM_country" connection="Query - DIM_country"/>
          <x15:modelTable id="FACT_energy_7330543c-54ad-466e-885f-217694457c06" name="FACT_energy" connection="Query - FACT_energy"/>
        </x15:modelTables>
        <x15:modelRelationships>
          <x15:modelRelationship fromTable="FACT_energy" fromColumn="iso_code" toTable="DIM_country" toColumn="iso_cod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 i="9" l="1" a="1"/>
  <c r="D2" i="9" s="1"/>
  <c r="D3" i="9" a="1"/>
  <c r="D3" i="9"/>
  <c r="D4" i="9" a="1"/>
  <c r="D4" i="9" s="1"/>
  <c r="D5" i="9" a="1"/>
  <c r="D5" i="9"/>
  <c r="D6" i="9" a="1"/>
  <c r="D6" i="9" s="1"/>
  <c r="D7" i="9" a="1"/>
  <c r="D7" i="9" s="1"/>
  <c r="D8" i="9" a="1"/>
  <c r="D8" i="9" s="1"/>
  <c r="D9" i="9" a="1"/>
  <c r="D9" i="9"/>
  <c r="D10" i="9" a="1"/>
  <c r="D10" i="9" s="1"/>
  <c r="D11" i="9" a="1"/>
  <c r="D11" i="9"/>
  <c r="D12" i="9" a="1"/>
  <c r="D12" i="9" s="1"/>
  <c r="D13" i="9" a="1"/>
  <c r="D13" i="9"/>
  <c r="D14" i="9" a="1"/>
  <c r="D14" i="9" s="1"/>
  <c r="D15" i="9" a="1"/>
  <c r="D15" i="9" s="1"/>
  <c r="D16" i="9" a="1"/>
  <c r="D16" i="9" s="1"/>
  <c r="D17" i="9" a="1"/>
  <c r="D17" i="9"/>
  <c r="D18" i="9" a="1"/>
  <c r="D18" i="9" s="1"/>
  <c r="D19" i="9" a="1"/>
  <c r="D19" i="9" s="1"/>
  <c r="D20" i="9" a="1"/>
  <c r="D20" i="9" s="1"/>
  <c r="D21" i="9" a="1"/>
  <c r="D21" i="9"/>
  <c r="D22" i="9" a="1"/>
  <c r="D22" i="9" s="1"/>
  <c r="D23" i="9" a="1"/>
  <c r="D23" i="9" s="1"/>
  <c r="D24" i="9" a="1"/>
  <c r="D24" i="9" s="1"/>
  <c r="D25" i="9" a="1"/>
  <c r="D25" i="9" s="1"/>
  <c r="D26" i="9" a="1"/>
  <c r="D26" i="9" s="1"/>
  <c r="D27" i="9" a="1"/>
  <c r="D27" i="9"/>
  <c r="D28" i="9" a="1"/>
  <c r="D28" i="9" s="1"/>
  <c r="D29" i="9" a="1"/>
  <c r="D29" i="9"/>
  <c r="D30" i="9" a="1"/>
  <c r="D30" i="9" s="1"/>
  <c r="D31" i="9" a="1"/>
  <c r="D31" i="9" s="1"/>
  <c r="D32" i="9" a="1"/>
  <c r="D32" i="9" s="1"/>
  <c r="D33" i="9" a="1"/>
  <c r="D33" i="9" s="1"/>
  <c r="D34" i="9" a="1"/>
  <c r="D34" i="9" s="1"/>
  <c r="D35" i="9" a="1"/>
  <c r="D35" i="9"/>
  <c r="D36" i="9" a="1"/>
  <c r="D36" i="9" s="1"/>
  <c r="D37" i="9" a="1"/>
  <c r="D37" i="9"/>
  <c r="D38" i="9" a="1"/>
  <c r="D38" i="9" s="1"/>
  <c r="D39" i="9" a="1"/>
  <c r="D39" i="9" s="1"/>
  <c r="D40" i="9" a="1"/>
  <c r="D40" i="9" s="1"/>
  <c r="D41" i="9" a="1"/>
  <c r="D41" i="9"/>
  <c r="D42" i="9" a="1"/>
  <c r="D42" i="9" s="1"/>
  <c r="D43" i="9" a="1"/>
  <c r="D43" i="9"/>
  <c r="D44" i="9" a="1"/>
  <c r="D44" i="9" s="1"/>
  <c r="D45" i="9" a="1"/>
  <c r="D45" i="9"/>
  <c r="D46" i="9" a="1"/>
  <c r="D46" i="9" s="1"/>
  <c r="D47" i="9" a="1"/>
  <c r="D47" i="9" s="1"/>
  <c r="D48" i="9" a="1"/>
  <c r="D48" i="9" s="1"/>
  <c r="D49" i="9" a="1"/>
  <c r="D49" i="9"/>
  <c r="D50" i="9" a="1"/>
  <c r="D50" i="9" s="1"/>
  <c r="D51" i="9" a="1"/>
  <c r="D51" i="9" s="1"/>
  <c r="D52" i="9" a="1"/>
  <c r="D52" i="9" s="1"/>
  <c r="D53" i="9" a="1"/>
  <c r="D53" i="9"/>
  <c r="D54" i="9" a="1"/>
  <c r="D54" i="9" s="1"/>
  <c r="D55" i="9" a="1"/>
  <c r="D55" i="9" s="1"/>
  <c r="D56" i="9" a="1"/>
  <c r="D56" i="9" s="1"/>
  <c r="D57" i="9" a="1"/>
  <c r="D57" i="9" s="1"/>
  <c r="D58" i="9" a="1"/>
  <c r="D58" i="9" s="1"/>
  <c r="D59" i="9" a="1"/>
  <c r="D59" i="9"/>
  <c r="D60" i="9" a="1"/>
  <c r="D60" i="9" s="1"/>
  <c r="D61" i="9" a="1"/>
  <c r="D61" i="9"/>
  <c r="D62" i="9" a="1"/>
  <c r="D62" i="9" s="1"/>
  <c r="D63" i="9" a="1"/>
  <c r="D63" i="9" s="1"/>
  <c r="D64" i="9" a="1"/>
  <c r="D64" i="9" s="1"/>
  <c r="D65" i="9" a="1"/>
  <c r="D65" i="9"/>
  <c r="D66" i="9" a="1"/>
  <c r="D66" i="9" s="1"/>
  <c r="D67" i="9" a="1"/>
  <c r="D67" i="9"/>
  <c r="D68" i="9" a="1"/>
  <c r="D68" i="9" s="1"/>
  <c r="D69" i="9" a="1"/>
  <c r="D69" i="9"/>
  <c r="D70" i="9" a="1"/>
  <c r="D70" i="9" s="1"/>
  <c r="D71" i="9" a="1"/>
  <c r="D71" i="9" s="1"/>
  <c r="D72" i="9" a="1"/>
  <c r="D72" i="9" s="1"/>
  <c r="D73" i="9" a="1"/>
  <c r="D73" i="9"/>
  <c r="D74" i="9" a="1"/>
  <c r="D74" i="9" s="1"/>
  <c r="D75" i="9" a="1"/>
  <c r="D75" i="9"/>
  <c r="D76" i="9" a="1"/>
  <c r="D76" i="9" s="1"/>
  <c r="D77" i="9" a="1"/>
  <c r="D77" i="9"/>
  <c r="D78" i="9" a="1"/>
  <c r="D78" i="9" s="1"/>
  <c r="D79" i="9" a="1"/>
  <c r="D79" i="9" s="1"/>
  <c r="D80" i="9" a="1"/>
  <c r="D80" i="9" s="1"/>
  <c r="D81" i="9" a="1"/>
  <c r="D81" i="9"/>
  <c r="D82" i="9" a="1"/>
  <c r="D82" i="9" s="1"/>
  <c r="D83" i="9" a="1"/>
  <c r="D83" i="9" s="1"/>
  <c r="D84" i="9" a="1"/>
  <c r="D84" i="9" s="1"/>
  <c r="D85" i="9" a="1"/>
  <c r="D85" i="9"/>
  <c r="D86" i="9" a="1"/>
  <c r="D86" i="9" s="1"/>
  <c r="D87" i="9" a="1"/>
  <c r="D87" i="9" s="1"/>
  <c r="D88" i="9" a="1"/>
  <c r="D88" i="9" s="1"/>
  <c r="D89" i="9" a="1"/>
  <c r="D89" i="9" s="1"/>
  <c r="D90" i="9" a="1"/>
  <c r="D90" i="9" s="1"/>
  <c r="D91" i="9" a="1"/>
  <c r="D91" i="9" s="1"/>
  <c r="D92" i="9" a="1"/>
  <c r="D92" i="9" s="1"/>
  <c r="D93" i="9" a="1"/>
  <c r="D93" i="9"/>
  <c r="D94" i="9" a="1"/>
  <c r="D94" i="9" s="1"/>
  <c r="D95" i="9" a="1"/>
  <c r="D95" i="9" s="1"/>
  <c r="D96" i="9" a="1"/>
  <c r="D96" i="9" s="1"/>
  <c r="D97" i="9" a="1"/>
  <c r="D97" i="9" s="1"/>
  <c r="D98" i="9" a="1"/>
  <c r="D98" i="9" s="1"/>
  <c r="D99" i="9" a="1"/>
  <c r="D99" i="9"/>
  <c r="D100" i="9" a="1"/>
  <c r="D100" i="9" s="1"/>
  <c r="D101" i="9" a="1"/>
  <c r="D101" i="9"/>
  <c r="D102" i="9" a="1"/>
  <c r="D102" i="9" s="1"/>
  <c r="D103" i="9" a="1"/>
  <c r="D103" i="9" s="1"/>
  <c r="D104" i="9" a="1"/>
  <c r="D104" i="9" s="1"/>
  <c r="D105" i="9" a="1"/>
  <c r="D105" i="9"/>
  <c r="D106" i="9" a="1"/>
  <c r="D106" i="9" s="1"/>
  <c r="D107" i="9" a="1"/>
  <c r="D107" i="9"/>
  <c r="D108" i="9" a="1"/>
  <c r="D108" i="9" s="1"/>
  <c r="D109" i="9" a="1"/>
  <c r="D109" i="9"/>
  <c r="D110" i="9" a="1"/>
  <c r="D110" i="9" s="1"/>
  <c r="D111" i="9" a="1"/>
  <c r="D111" i="9" s="1"/>
  <c r="D112" i="9" a="1"/>
  <c r="D112" i="9" s="1"/>
  <c r="D113" i="9" a="1"/>
  <c r="D113" i="9"/>
  <c r="D114" i="9" a="1"/>
  <c r="D114" i="9" s="1"/>
  <c r="D115" i="9" a="1"/>
  <c r="D115" i="9" s="1"/>
  <c r="D116" i="9" a="1"/>
  <c r="D116" i="9" s="1"/>
  <c r="D117" i="9" a="1"/>
  <c r="D117" i="9"/>
  <c r="D118" i="9" a="1"/>
  <c r="D118" i="9" s="1"/>
  <c r="D119" i="9" a="1"/>
  <c r="D119" i="9" s="1"/>
  <c r="D120" i="9" a="1"/>
  <c r="D120" i="9" s="1"/>
  <c r="D121" i="9" a="1"/>
  <c r="D121" i="9" s="1"/>
  <c r="D122" i="9" a="1"/>
  <c r="D122" i="9" s="1"/>
  <c r="D123" i="9" a="1"/>
  <c r="D123" i="9" s="1"/>
  <c r="D124" i="9" a="1"/>
  <c r="D124" i="9" s="1"/>
  <c r="D125" i="9" a="1"/>
  <c r="D125" i="9"/>
  <c r="D126" i="9" a="1"/>
  <c r="D126" i="9" s="1"/>
  <c r="D127" i="9" a="1"/>
  <c r="D127" i="9" s="1"/>
  <c r="D128" i="9" a="1"/>
  <c r="D128" i="9" s="1"/>
  <c r="D129" i="9" a="1"/>
  <c r="D129" i="9" s="1"/>
  <c r="D130" i="9" a="1"/>
  <c r="D130" i="9" s="1"/>
  <c r="D131" i="9" a="1"/>
  <c r="D131" i="9"/>
  <c r="D132" i="9" a="1"/>
  <c r="D132" i="9" s="1"/>
  <c r="D133" i="9" a="1"/>
  <c r="D133" i="9"/>
  <c r="D134" i="9" a="1"/>
  <c r="D134" i="9" s="1"/>
  <c r="D135" i="9" a="1"/>
  <c r="D135" i="9" s="1"/>
  <c r="D136" i="9" a="1"/>
  <c r="D136" i="9" s="1"/>
  <c r="D137" i="9" a="1"/>
  <c r="D137" i="9"/>
  <c r="D138" i="9" a="1"/>
  <c r="D138" i="9" s="1"/>
  <c r="D139" i="9" a="1"/>
  <c r="D139" i="9"/>
  <c r="D140" i="9" a="1"/>
  <c r="D140" i="9" s="1"/>
  <c r="D141" i="9" a="1"/>
  <c r="D141" i="9"/>
  <c r="D142" i="9" a="1"/>
  <c r="D142" i="9" s="1"/>
  <c r="D143" i="9" a="1"/>
  <c r="D143" i="9" s="1"/>
  <c r="D144" i="9" a="1"/>
  <c r="D144" i="9" s="1"/>
  <c r="D145" i="9" a="1"/>
  <c r="D145" i="9"/>
  <c r="D146" i="9" a="1"/>
  <c r="D146" i="9" s="1"/>
  <c r="D147" i="9" a="1"/>
  <c r="D147" i="9" s="1"/>
  <c r="D148" i="9" a="1"/>
  <c r="D148" i="9" s="1"/>
  <c r="D149" i="9" a="1"/>
  <c r="D149" i="9"/>
  <c r="D150" i="9" a="1"/>
  <c r="D150" i="9" s="1"/>
  <c r="D151" i="9" a="1"/>
  <c r="D151" i="9" s="1"/>
  <c r="D152" i="9" a="1"/>
  <c r="D152" i="9" s="1"/>
  <c r="D153" i="9" a="1"/>
  <c r="D153" i="9" s="1"/>
  <c r="D154" i="9" a="1"/>
  <c r="D154" i="9" s="1"/>
  <c r="D155" i="9" a="1"/>
  <c r="D155" i="9" s="1"/>
  <c r="D156" i="9" a="1"/>
  <c r="D156" i="9" s="1"/>
  <c r="D157" i="9" a="1"/>
  <c r="D157" i="9"/>
  <c r="D158" i="9" a="1"/>
  <c r="D158" i="9" s="1"/>
  <c r="D159" i="9" a="1"/>
  <c r="D159" i="9" s="1"/>
  <c r="D160" i="9" a="1"/>
  <c r="D160" i="9" s="1"/>
  <c r="D161" i="9" a="1"/>
  <c r="D161" i="9" s="1"/>
  <c r="D162" i="9" a="1"/>
  <c r="D162" i="9" s="1"/>
  <c r="D163" i="9" a="1"/>
  <c r="D163" i="9"/>
  <c r="D164" i="9" a="1"/>
  <c r="D164" i="9" s="1"/>
  <c r="D165" i="9" a="1"/>
  <c r="D165" i="9"/>
  <c r="D166" i="9" a="1"/>
  <c r="D166" i="9" s="1"/>
  <c r="D167" i="9" a="1"/>
  <c r="D167" i="9" s="1"/>
  <c r="D168" i="9" a="1"/>
  <c r="D168" i="9" s="1"/>
  <c r="D169" i="9" a="1"/>
  <c r="D169" i="9"/>
  <c r="D170" i="9" a="1"/>
  <c r="D170" i="9" s="1"/>
  <c r="D171" i="9" a="1"/>
  <c r="D171" i="9"/>
  <c r="D172" i="9" a="1"/>
  <c r="D172" i="9" s="1"/>
  <c r="D173" i="9" a="1"/>
  <c r="D173" i="9" s="1"/>
  <c r="D174" i="9" a="1"/>
  <c r="D174" i="9" s="1"/>
  <c r="D175" i="9" a="1"/>
  <c r="D175" i="9" s="1"/>
  <c r="D176" i="9" a="1"/>
  <c r="D176" i="9" s="1"/>
  <c r="D177" i="9" a="1"/>
  <c r="D177" i="9"/>
  <c r="D178" i="9" a="1"/>
  <c r="D178" i="9" s="1"/>
  <c r="D179" i="9" a="1"/>
  <c r="D179" i="9"/>
  <c r="D180" i="9" a="1"/>
  <c r="D180" i="9" s="1"/>
  <c r="D181" i="9" a="1"/>
  <c r="D181" i="9" s="1"/>
  <c r="D182" i="9" a="1"/>
  <c r="D182" i="9" s="1"/>
  <c r="D183" i="9" a="1"/>
  <c r="D183" i="9"/>
  <c r="D184" i="9" a="1"/>
  <c r="D184" i="9" s="1"/>
  <c r="D185" i="9" a="1"/>
  <c r="D185" i="9"/>
  <c r="D186" i="9" a="1"/>
  <c r="D186" i="9" s="1"/>
  <c r="D187" i="9" a="1"/>
  <c r="D187" i="9"/>
  <c r="D188" i="9" a="1"/>
  <c r="D188" i="9" s="1"/>
  <c r="D189" i="9" a="1"/>
  <c r="D189" i="9" s="1"/>
  <c r="D190" i="9" a="1"/>
  <c r="D190" i="9" s="1"/>
  <c r="D191" i="9" a="1"/>
  <c r="D191" i="9"/>
  <c r="D192" i="9" a="1"/>
  <c r="D192" i="9" s="1"/>
  <c r="D193" i="9" a="1"/>
  <c r="D193" i="9"/>
  <c r="D194" i="9" a="1"/>
  <c r="D194" i="9" s="1"/>
  <c r="D195" i="9" a="1"/>
  <c r="D195" i="9"/>
  <c r="D196" i="9" a="1"/>
  <c r="D196" i="9" s="1"/>
  <c r="D197" i="9" a="1"/>
  <c r="D197" i="9" s="1"/>
  <c r="D198" i="9" a="1"/>
  <c r="D198" i="9" s="1"/>
  <c r="D199" i="9" a="1"/>
  <c r="D199" i="9" s="1"/>
  <c r="D200" i="9" a="1"/>
  <c r="D200" i="9" s="1"/>
  <c r="D201" i="9" a="1"/>
  <c r="D201" i="9"/>
  <c r="D202" i="9" a="1"/>
  <c r="D202" i="9" s="1"/>
  <c r="D203" i="9" a="1"/>
  <c r="D203" i="9"/>
  <c r="D204" i="9" a="1"/>
  <c r="D204" i="9" s="1"/>
  <c r="D205" i="9" a="1"/>
  <c r="D205" i="9" s="1"/>
  <c r="D206" i="9" a="1"/>
  <c r="D206" i="9" s="1"/>
  <c r="D207" i="9" a="1"/>
  <c r="D207" i="9" s="1"/>
  <c r="D208" i="9" a="1"/>
  <c r="D208" i="9" s="1"/>
  <c r="D209" i="9" a="1"/>
  <c r="D209" i="9"/>
  <c r="D210" i="9" a="1"/>
  <c r="D210" i="9" s="1"/>
  <c r="D211" i="9" a="1"/>
  <c r="D211" i="9"/>
  <c r="D212" i="9" a="1"/>
  <c r="D212" i="9" s="1"/>
  <c r="D213" i="9" a="1"/>
  <c r="D213" i="9" s="1"/>
  <c r="D214" i="9" a="1"/>
  <c r="D214" i="9" s="1"/>
  <c r="D215" i="9" a="1"/>
  <c r="D215" i="9"/>
  <c r="D216" i="9" a="1"/>
  <c r="D216" i="9" s="1"/>
  <c r="D217" i="9" a="1"/>
  <c r="D217" i="9"/>
  <c r="D218" i="9" a="1"/>
  <c r="D218" i="9" s="1"/>
  <c r="D219" i="9" a="1"/>
  <c r="D219" i="9"/>
  <c r="D220" i="9" a="1"/>
  <c r="D220" i="9" s="1"/>
  <c r="D221" i="9" a="1"/>
  <c r="D221" i="9" s="1"/>
  <c r="D222" i="9" a="1"/>
  <c r="D222" i="9" s="1"/>
  <c r="D223" i="9" a="1"/>
  <c r="D223" i="9"/>
  <c r="D224" i="9" a="1"/>
  <c r="D224" i="9" s="1"/>
  <c r="D225" i="9" a="1"/>
  <c r="D225" i="9"/>
  <c r="D226" i="9" a="1"/>
  <c r="D226" i="9" s="1"/>
  <c r="D227" i="9" a="1"/>
  <c r="D227" i="9"/>
  <c r="D228" i="9" a="1"/>
  <c r="D228" i="9" s="1"/>
  <c r="D229" i="9" a="1"/>
  <c r="D229" i="9" s="1"/>
  <c r="D230" i="9" a="1"/>
  <c r="D230" i="9" s="1"/>
  <c r="D231" i="9" a="1"/>
  <c r="D231" i="9" s="1"/>
  <c r="D232" i="9" a="1"/>
  <c r="D232" i="9" s="1"/>
  <c r="D233" i="9" a="1"/>
  <c r="D233" i="9"/>
  <c r="D234" i="9" a="1"/>
  <c r="D234" i="9" s="1"/>
  <c r="D235" i="9" a="1"/>
  <c r="D235" i="9"/>
  <c r="D236" i="9" a="1"/>
  <c r="D236" i="9" s="1"/>
  <c r="D237" i="9" a="1"/>
  <c r="D237" i="9" s="1"/>
  <c r="D238" i="9" a="1"/>
  <c r="D238" i="9" s="1"/>
  <c r="D239" i="9" a="1"/>
  <c r="D239" i="9" s="1"/>
  <c r="D240" i="9" a="1"/>
  <c r="D240" i="9" s="1"/>
  <c r="D241" i="9" a="1"/>
  <c r="D241" i="9"/>
  <c r="D242" i="9" a="1"/>
  <c r="D242" i="9" s="1"/>
  <c r="D243" i="9" a="1"/>
  <c r="D243" i="9"/>
  <c r="D244" i="9" a="1"/>
  <c r="D244" i="9" s="1"/>
  <c r="D245" i="9" a="1"/>
  <c r="D245" i="9" s="1"/>
  <c r="D246" i="9" a="1"/>
  <c r="D246" i="9" s="1"/>
  <c r="D247" i="9" a="1"/>
  <c r="D247" i="9"/>
  <c r="D248" i="9" a="1"/>
  <c r="D248" i="9" s="1"/>
  <c r="D249" i="9" a="1"/>
  <c r="D249" i="9"/>
  <c r="D250" i="9" a="1"/>
  <c r="D250" i="9" s="1"/>
  <c r="D251" i="9" a="1"/>
  <c r="D251" i="9"/>
  <c r="D252" i="9" a="1"/>
  <c r="D252" i="9" s="1"/>
  <c r="D253" i="9" a="1"/>
  <c r="D253" i="9" s="1"/>
  <c r="D254" i="9" a="1"/>
  <c r="D254" i="9" s="1"/>
  <c r="D255" i="9" a="1"/>
  <c r="D255" i="9"/>
  <c r="D256" i="9" a="1"/>
  <c r="D256" i="9" s="1"/>
  <c r="D257" i="9" a="1"/>
  <c r="D257" i="9"/>
  <c r="D258" i="9" a="1"/>
  <c r="D258" i="9" s="1"/>
  <c r="D259" i="9" a="1"/>
  <c r="D259" i="9"/>
  <c r="D260" i="9" a="1"/>
  <c r="D260" i="9" s="1"/>
  <c r="D261" i="9" a="1"/>
  <c r="D261" i="9" s="1"/>
  <c r="D262" i="9" a="1"/>
  <c r="D262" i="9" s="1"/>
  <c r="D263" i="9" a="1"/>
  <c r="D263" i="9" s="1"/>
  <c r="D264" i="9" a="1"/>
  <c r="D264" i="9" s="1"/>
  <c r="D265" i="9" a="1"/>
  <c r="D265" i="9"/>
  <c r="D266" i="9" a="1"/>
  <c r="D266" i="9" s="1"/>
  <c r="D267" i="9" a="1"/>
  <c r="D267" i="9"/>
  <c r="D268" i="9" a="1"/>
  <c r="D268" i="9" s="1"/>
  <c r="D269" i="9" a="1"/>
  <c r="D269" i="9" s="1"/>
  <c r="D270" i="9" a="1"/>
  <c r="D270" i="9" s="1"/>
  <c r="D271" i="9" a="1"/>
  <c r="D271" i="9" s="1"/>
  <c r="D272" i="9" a="1"/>
  <c r="D272" i="9" s="1"/>
  <c r="D273" i="9" a="1"/>
  <c r="D273" i="9"/>
  <c r="D274" i="9" a="1"/>
  <c r="D274" i="9" s="1"/>
  <c r="D275" i="9" a="1"/>
  <c r="D275" i="9"/>
  <c r="D276" i="9" a="1"/>
  <c r="D276" i="9" s="1"/>
  <c r="D277" i="9" a="1"/>
  <c r="D277" i="9" s="1"/>
  <c r="D278" i="9" a="1"/>
  <c r="D278" i="9" s="1"/>
  <c r="D279" i="9" a="1"/>
  <c r="D279" i="9"/>
  <c r="D280" i="9" a="1"/>
  <c r="D280" i="9" s="1"/>
  <c r="D281" i="9" a="1"/>
  <c r="D281" i="9"/>
  <c r="D282" i="9" a="1"/>
  <c r="D282" i="9" s="1"/>
  <c r="D283" i="9" a="1"/>
  <c r="D283" i="9"/>
  <c r="D284" i="9" a="1"/>
  <c r="D284" i="9" s="1"/>
  <c r="D285" i="9" a="1"/>
  <c r="D285" i="9" s="1"/>
  <c r="D286" i="9" a="1"/>
  <c r="D286" i="9" s="1"/>
  <c r="D287" i="9" a="1"/>
  <c r="D287" i="9"/>
  <c r="D288" i="9" a="1"/>
  <c r="D288" i="9" s="1"/>
  <c r="D289" i="9" a="1"/>
  <c r="D289" i="9"/>
  <c r="D290" i="9" a="1"/>
  <c r="D290" i="9" s="1"/>
  <c r="D291" i="9" a="1"/>
  <c r="D291" i="9"/>
  <c r="D292" i="9" a="1"/>
  <c r="D292" i="9" s="1"/>
  <c r="D293" i="9" a="1"/>
  <c r="D293" i="9" s="1"/>
  <c r="D294" i="9" a="1"/>
  <c r="D294" i="9" s="1"/>
  <c r="D295" i="9" a="1"/>
  <c r="D295" i="9" s="1"/>
  <c r="D296" i="9" a="1"/>
  <c r="D296" i="9" s="1"/>
  <c r="D297" i="9" a="1"/>
  <c r="D297" i="9"/>
  <c r="D298" i="9" a="1"/>
  <c r="D298" i="9" s="1"/>
  <c r="D299" i="9" a="1"/>
  <c r="D299" i="9"/>
  <c r="D300" i="9" a="1"/>
  <c r="D300" i="9" s="1"/>
  <c r="D301" i="9" a="1"/>
  <c r="D301" i="9"/>
  <c r="D302" i="9" a="1"/>
  <c r="D302" i="9" s="1"/>
  <c r="D303" i="9" a="1"/>
  <c r="D303" i="9"/>
  <c r="D304" i="9" a="1"/>
  <c r="D304" i="9" s="1"/>
  <c r="D305" i="9" a="1"/>
  <c r="D305" i="9"/>
  <c r="D306" i="9" a="1"/>
  <c r="D306" i="9" s="1"/>
  <c r="D307" i="9" a="1"/>
  <c r="D307" i="9"/>
  <c r="D308" i="9" a="1"/>
  <c r="D308" i="9" s="1"/>
  <c r="D309" i="9" a="1"/>
  <c r="D309" i="9"/>
  <c r="D310" i="9" a="1"/>
  <c r="D310" i="9" s="1"/>
  <c r="D311" i="9" a="1"/>
  <c r="D311" i="9"/>
  <c r="D312" i="9" a="1"/>
  <c r="D312" i="9" s="1"/>
  <c r="D313" i="9" a="1"/>
  <c r="D313" i="9"/>
  <c r="D314" i="9" a="1"/>
  <c r="D314" i="9" s="1"/>
  <c r="D315" i="9" a="1"/>
  <c r="D315" i="9"/>
  <c r="D316" i="9" a="1"/>
  <c r="D316" i="9" s="1"/>
  <c r="D317" i="9" a="1"/>
  <c r="D317" i="9"/>
  <c r="D318" i="9" a="1"/>
  <c r="D318" i="9" s="1"/>
  <c r="D319" i="9" a="1"/>
  <c r="D319" i="9"/>
  <c r="D320" i="9" a="1"/>
  <c r="D320" i="9" s="1"/>
  <c r="D321" i="9" a="1"/>
  <c r="D321" i="9"/>
  <c r="D322" i="9" a="1"/>
  <c r="D322" i="9" s="1"/>
  <c r="D323" i="9" a="1"/>
  <c r="D323" i="9"/>
  <c r="D324" i="9" a="1"/>
  <c r="D324" i="9" s="1"/>
  <c r="D325" i="9" a="1"/>
  <c r="D325" i="9"/>
  <c r="D326" i="9" a="1"/>
  <c r="D326" i="9" s="1"/>
  <c r="D327" i="9" a="1"/>
  <c r="D327" i="9"/>
  <c r="D328" i="9" a="1"/>
  <c r="D328" i="9" s="1"/>
  <c r="D329" i="9" a="1"/>
  <c r="D329" i="9"/>
  <c r="D330" i="9" a="1"/>
  <c r="D330" i="9" s="1"/>
  <c r="D331" i="9" a="1"/>
  <c r="D331" i="9"/>
  <c r="D332" i="9" a="1"/>
  <c r="D332" i="9" s="1"/>
  <c r="D333" i="9" a="1"/>
  <c r="D333" i="9"/>
  <c r="D334" i="9" a="1"/>
  <c r="D334" i="9" s="1"/>
  <c r="D335" i="9" a="1"/>
  <c r="D335" i="9"/>
  <c r="D336" i="9" a="1"/>
  <c r="D336" i="9" s="1"/>
  <c r="D337" i="9" a="1"/>
  <c r="D337" i="9"/>
  <c r="D338" i="9" a="1"/>
  <c r="D338" i="9" s="1"/>
  <c r="D339" i="9" a="1"/>
  <c r="D339" i="9"/>
  <c r="D340" i="9" a="1"/>
  <c r="D340" i="9" s="1"/>
  <c r="D341" i="9" a="1"/>
  <c r="D341" i="9"/>
  <c r="D342" i="9" a="1"/>
  <c r="D342" i="9" s="1"/>
  <c r="D343" i="9" a="1"/>
  <c r="D343" i="9"/>
  <c r="D344" i="9" a="1"/>
  <c r="D344" i="9" s="1"/>
  <c r="D345" i="9" a="1"/>
  <c r="D345" i="9"/>
  <c r="D346" i="9" a="1"/>
  <c r="D346" i="9" s="1"/>
  <c r="D347" i="9" a="1"/>
  <c r="D347" i="9"/>
  <c r="D348" i="9" a="1"/>
  <c r="D348" i="9" s="1"/>
  <c r="D349" i="9" a="1"/>
  <c r="D349" i="9"/>
  <c r="D350" i="9" a="1"/>
  <c r="D350" i="9" s="1"/>
  <c r="D351" i="9" a="1"/>
  <c r="D351" i="9"/>
  <c r="D352" i="9" a="1"/>
  <c r="D352" i="9" s="1"/>
  <c r="D353" i="9" a="1"/>
  <c r="D353" i="9"/>
  <c r="D354" i="9" a="1"/>
  <c r="D354" i="9" s="1"/>
  <c r="D355" i="9" a="1"/>
  <c r="D355" i="9"/>
  <c r="D356" i="9" a="1"/>
  <c r="D356" i="9" s="1"/>
  <c r="D357" i="9" a="1"/>
  <c r="D357" i="9"/>
  <c r="D358" i="9" a="1"/>
  <c r="D358" i="9" s="1"/>
  <c r="D359" i="9" a="1"/>
  <c r="D359" i="9"/>
  <c r="D360" i="9" a="1"/>
  <c r="D360" i="9" s="1"/>
  <c r="D361" i="9" a="1"/>
  <c r="D361" i="9"/>
  <c r="D362" i="9" a="1"/>
  <c r="D362" i="9" s="1"/>
  <c r="D363" i="9" a="1"/>
  <c r="D363" i="9"/>
  <c r="D364" i="9" a="1"/>
  <c r="D364" i="9" s="1"/>
  <c r="D365" i="9" a="1"/>
  <c r="D365" i="9"/>
  <c r="D366" i="9" a="1"/>
  <c r="D366" i="9" s="1"/>
  <c r="D367" i="9" a="1"/>
  <c r="D367" i="9"/>
  <c r="D368" i="9" a="1"/>
  <c r="D368" i="9" s="1"/>
  <c r="D369" i="9" a="1"/>
  <c r="D369" i="9"/>
  <c r="D370" i="9" a="1"/>
  <c r="D370" i="9" s="1"/>
  <c r="D371" i="9" a="1"/>
  <c r="D371" i="9"/>
  <c r="D372" i="9" a="1"/>
  <c r="D372" i="9" s="1"/>
  <c r="D373" i="9" a="1"/>
  <c r="D373" i="9"/>
  <c r="D374" i="9" a="1"/>
  <c r="D374" i="9" s="1"/>
  <c r="D375" i="9" a="1"/>
  <c r="D375" i="9"/>
  <c r="D376" i="9" a="1"/>
  <c r="D376" i="9" s="1"/>
  <c r="D377" i="9" a="1"/>
  <c r="D377" i="9"/>
  <c r="D378" i="9" a="1"/>
  <c r="D378" i="9" s="1"/>
  <c r="D379" i="9" a="1"/>
  <c r="D379" i="9"/>
  <c r="D380" i="9" a="1"/>
  <c r="D380" i="9" s="1"/>
  <c r="D381" i="9" a="1"/>
  <c r="D381" i="9"/>
  <c r="D382" i="9" a="1"/>
  <c r="D382" i="9" s="1"/>
  <c r="D383" i="9" a="1"/>
  <c r="D383" i="9"/>
  <c r="D384" i="9" a="1"/>
  <c r="D384" i="9" s="1"/>
  <c r="D385" i="9" a="1"/>
  <c r="D385" i="9"/>
  <c r="D386" i="9" a="1"/>
  <c r="D386" i="9" s="1"/>
  <c r="D387" i="9" a="1"/>
  <c r="D387" i="9"/>
  <c r="D388" i="9" a="1"/>
  <c r="D388" i="9" s="1"/>
  <c r="D389" i="9" a="1"/>
  <c r="D389" i="9"/>
  <c r="D390" i="9" a="1"/>
  <c r="D390" i="9" s="1"/>
  <c r="D391" i="9" a="1"/>
  <c r="D391" i="9"/>
  <c r="D392" i="9" a="1"/>
  <c r="D392" i="9" s="1"/>
  <c r="D393" i="9" a="1"/>
  <c r="D393" i="9"/>
  <c r="D394" i="9" a="1"/>
  <c r="D394" i="9" s="1"/>
  <c r="D395" i="9" a="1"/>
  <c r="D395" i="9"/>
  <c r="D396" i="9" a="1"/>
  <c r="D396" i="9" s="1"/>
  <c r="D397" i="9" a="1"/>
  <c r="D397" i="9"/>
  <c r="D398" i="9" a="1"/>
  <c r="D398" i="9" s="1"/>
  <c r="D399" i="9" a="1"/>
  <c r="D399" i="9"/>
  <c r="D400" i="9" a="1"/>
  <c r="D400" i="9" s="1"/>
  <c r="D401" i="9" a="1"/>
  <c r="D401" i="9"/>
  <c r="D402" i="9" a="1"/>
  <c r="D402" i="9" s="1"/>
  <c r="D403" i="9" a="1"/>
  <c r="D403" i="9"/>
  <c r="D404" i="9" a="1"/>
  <c r="D404" i="9" s="1"/>
  <c r="D405" i="9" a="1"/>
  <c r="D405" i="9"/>
  <c r="D406" i="9" a="1"/>
  <c r="D406" i="9" s="1"/>
  <c r="D407" i="9" a="1"/>
  <c r="D407" i="9"/>
  <c r="D408" i="9" a="1"/>
  <c r="D408" i="9" s="1"/>
  <c r="D409" i="9" a="1"/>
  <c r="D409" i="9"/>
  <c r="D410" i="9" a="1"/>
  <c r="D410" i="9" s="1"/>
  <c r="D411" i="9" a="1"/>
  <c r="D411" i="9"/>
  <c r="D412" i="9" a="1"/>
  <c r="D412" i="9" s="1"/>
  <c r="D413" i="9" a="1"/>
  <c r="D413" i="9"/>
  <c r="D414" i="9" a="1"/>
  <c r="D414" i="9" s="1"/>
  <c r="D415" i="9" a="1"/>
  <c r="D415" i="9"/>
  <c r="D416" i="9" a="1"/>
  <c r="D416" i="9" s="1"/>
  <c r="D417" i="9" a="1"/>
  <c r="D417" i="9"/>
  <c r="D418" i="9" a="1"/>
  <c r="D418" i="9" s="1"/>
  <c r="D419" i="9" a="1"/>
  <c r="D419" i="9"/>
  <c r="D420" i="9" a="1"/>
  <c r="D420" i="9" s="1"/>
  <c r="D421" i="9" a="1"/>
  <c r="D421" i="9"/>
  <c r="D422" i="9" a="1"/>
  <c r="D422" i="9" s="1"/>
  <c r="D423" i="9" a="1"/>
  <c r="D423" i="9"/>
  <c r="D424" i="9" a="1"/>
  <c r="D424" i="9" s="1"/>
  <c r="D425" i="9" a="1"/>
  <c r="D425" i="9"/>
  <c r="D426" i="9" a="1"/>
  <c r="D426" i="9" s="1"/>
  <c r="D427" i="9" a="1"/>
  <c r="D427" i="9"/>
  <c r="D428" i="9" a="1"/>
  <c r="D428" i="9" s="1"/>
  <c r="D429" i="9" a="1"/>
  <c r="D429" i="9"/>
  <c r="D430" i="9" a="1"/>
  <c r="D430" i="9" s="1"/>
  <c r="D431" i="9" a="1"/>
  <c r="D431" i="9"/>
  <c r="D432" i="9" a="1"/>
  <c r="D432" i="9" s="1"/>
  <c r="D433" i="9" a="1"/>
  <c r="D433" i="9"/>
  <c r="D434" i="9" a="1"/>
  <c r="D434" i="9" s="1"/>
  <c r="D435" i="9" a="1"/>
  <c r="D435" i="9"/>
  <c r="D436" i="9" a="1"/>
  <c r="D436" i="9" s="1"/>
  <c r="D437" i="9" a="1"/>
  <c r="D437" i="9"/>
  <c r="D438" i="9" a="1"/>
  <c r="D438" i="9" s="1"/>
  <c r="D439" i="9" a="1"/>
  <c r="D439" i="9"/>
  <c r="D440" i="9" a="1"/>
  <c r="D440" i="9" s="1"/>
  <c r="D441" i="9" a="1"/>
  <c r="D441" i="9"/>
  <c r="D442" i="9" a="1"/>
  <c r="D442" i="9" s="1"/>
  <c r="D443" i="9" a="1"/>
  <c r="D443" i="9"/>
  <c r="D444" i="9" a="1"/>
  <c r="D444" i="9" s="1"/>
  <c r="D445" i="9" a="1"/>
  <c r="D445" i="9"/>
  <c r="D446" i="9" a="1"/>
  <c r="D446" i="9" s="1"/>
  <c r="D447" i="9" a="1"/>
  <c r="D447" i="9"/>
  <c r="D448" i="9" a="1"/>
  <c r="D448" i="9" s="1"/>
  <c r="D449" i="9" a="1"/>
  <c r="D449" i="9"/>
  <c r="D450" i="9" a="1"/>
  <c r="D450" i="9" s="1"/>
  <c r="D451" i="9" a="1"/>
  <c r="D451" i="9"/>
  <c r="D452" i="9" a="1"/>
  <c r="D452" i="9" s="1"/>
  <c r="D453" i="9" a="1"/>
  <c r="D453" i="9"/>
  <c r="D454" i="9" a="1"/>
  <c r="D454" i="9" s="1"/>
  <c r="D455" i="9" a="1"/>
  <c r="D455" i="9"/>
  <c r="D456" i="9" a="1"/>
  <c r="D456" i="9" s="1"/>
  <c r="D457" i="9" a="1"/>
  <c r="D457" i="9"/>
  <c r="D458" i="9" a="1"/>
  <c r="D458" i="9" s="1"/>
  <c r="D459" i="9" a="1"/>
  <c r="D459" i="9"/>
  <c r="D460" i="9" a="1"/>
  <c r="D460" i="9" s="1"/>
  <c r="D461" i="9" a="1"/>
  <c r="D461" i="9"/>
  <c r="D462" i="9" a="1"/>
  <c r="D462" i="9" s="1"/>
  <c r="D463" i="9" a="1"/>
  <c r="D463" i="9"/>
  <c r="D464" i="9" a="1"/>
  <c r="D464" i="9" s="1"/>
  <c r="D465" i="9" a="1"/>
  <c r="D465" i="9"/>
  <c r="D466" i="9" a="1"/>
  <c r="D466" i="9" s="1"/>
  <c r="D467" i="9" a="1"/>
  <c r="D467" i="9"/>
  <c r="D468" i="9" a="1"/>
  <c r="D468" i="9" s="1"/>
  <c r="D469" i="9" a="1"/>
  <c r="D469" i="9"/>
  <c r="D470" i="9" a="1"/>
  <c r="D470" i="9" s="1"/>
  <c r="D471" i="9" a="1"/>
  <c r="D471" i="9"/>
  <c r="D472" i="9" a="1"/>
  <c r="D472" i="9" s="1"/>
  <c r="D473" i="9" a="1"/>
  <c r="D473" i="9"/>
  <c r="D474" i="9" a="1"/>
  <c r="D474" i="9" s="1"/>
  <c r="D475" i="9" a="1"/>
  <c r="D475" i="9"/>
  <c r="D476" i="9" a="1"/>
  <c r="D476" i="9" s="1"/>
  <c r="D477" i="9" a="1"/>
  <c r="D477" i="9"/>
  <c r="D478" i="9" a="1"/>
  <c r="D478" i="9" s="1"/>
  <c r="D479" i="9" a="1"/>
  <c r="D479" i="9"/>
  <c r="D480" i="9" a="1"/>
  <c r="D480" i="9" s="1"/>
  <c r="D481" i="9" a="1"/>
  <c r="D481" i="9"/>
  <c r="D482" i="9" a="1"/>
  <c r="D482" i="9" s="1"/>
  <c r="D483" i="9" a="1"/>
  <c r="D483" i="9"/>
  <c r="D484" i="9" a="1"/>
  <c r="D484" i="9" s="1"/>
  <c r="D485" i="9" a="1"/>
  <c r="D485" i="9"/>
  <c r="D486" i="9" a="1"/>
  <c r="D486" i="9" s="1"/>
  <c r="D487" i="9" a="1"/>
  <c r="D487" i="9"/>
  <c r="D488" i="9" a="1"/>
  <c r="D488" i="9" s="1"/>
  <c r="D489" i="9" a="1"/>
  <c r="D489" i="9"/>
  <c r="D490" i="9" a="1"/>
  <c r="D490" i="9" s="1"/>
  <c r="D491" i="9" a="1"/>
  <c r="D491" i="9"/>
  <c r="D492" i="9" a="1"/>
  <c r="D492" i="9" s="1"/>
  <c r="D493" i="9" a="1"/>
  <c r="D493" i="9"/>
  <c r="D494" i="9" a="1"/>
  <c r="D494" i="9" s="1"/>
  <c r="D495" i="9" a="1"/>
  <c r="D495" i="9"/>
  <c r="D496" i="9" a="1"/>
  <c r="D496" i="9" s="1"/>
  <c r="D497" i="9" a="1"/>
  <c r="D497" i="9"/>
  <c r="D498" i="9" a="1"/>
  <c r="D498" i="9" s="1"/>
  <c r="D499" i="9" a="1"/>
  <c r="D499" i="9"/>
  <c r="D500" i="9" a="1"/>
  <c r="D500" i="9" s="1"/>
  <c r="D501" i="9" a="1"/>
  <c r="D501" i="9"/>
  <c r="D502" i="9" a="1"/>
  <c r="D502" i="9" s="1"/>
  <c r="D503" i="9" a="1"/>
  <c r="D503" i="9"/>
  <c r="D504" i="9" a="1"/>
  <c r="D504" i="9" s="1"/>
  <c r="D505" i="9" a="1"/>
  <c r="D505" i="9"/>
  <c r="D506" i="9" a="1"/>
  <c r="D506" i="9" s="1"/>
  <c r="D507" i="9" a="1"/>
  <c r="D507" i="9"/>
  <c r="D508" i="9" a="1"/>
  <c r="D508" i="9" s="1"/>
  <c r="D509" i="9" a="1"/>
  <c r="D509" i="9"/>
  <c r="D510" i="9" a="1"/>
  <c r="D510" i="9" s="1"/>
  <c r="D511" i="9" a="1"/>
  <c r="D511" i="9"/>
  <c r="D512" i="9" a="1"/>
  <c r="D512" i="9" s="1"/>
  <c r="D513" i="9" a="1"/>
  <c r="D513" i="9"/>
  <c r="D514" i="9" a="1"/>
  <c r="D514" i="9" s="1"/>
  <c r="D515" i="9" a="1"/>
  <c r="D515" i="9"/>
  <c r="D516" i="9" a="1"/>
  <c r="D516" i="9" s="1"/>
  <c r="D517" i="9" a="1"/>
  <c r="D517" i="9"/>
  <c r="D518" i="9" a="1"/>
  <c r="D518" i="9" s="1"/>
  <c r="D519" i="9" a="1"/>
  <c r="D519" i="9"/>
  <c r="D520" i="9" a="1"/>
  <c r="D520" i="9" s="1"/>
  <c r="D521" i="9" a="1"/>
  <c r="D521" i="9"/>
  <c r="D522" i="9" a="1"/>
  <c r="D522" i="9" s="1"/>
  <c r="D523" i="9" a="1"/>
  <c r="D523" i="9"/>
  <c r="D524" i="9" a="1"/>
  <c r="D524" i="9" s="1"/>
  <c r="D525" i="9" a="1"/>
  <c r="D525" i="9"/>
  <c r="D526" i="9" a="1"/>
  <c r="D526" i="9" s="1"/>
  <c r="D527" i="9" a="1"/>
  <c r="D527" i="9"/>
  <c r="D528" i="9" a="1"/>
  <c r="D528" i="9" s="1"/>
  <c r="D529" i="9" a="1"/>
  <c r="D529" i="9"/>
  <c r="D530" i="9" a="1"/>
  <c r="D530" i="9" s="1"/>
  <c r="D531" i="9" a="1"/>
  <c r="D531" i="9"/>
  <c r="D532" i="9" a="1"/>
  <c r="D532" i="9" s="1"/>
  <c r="D533" i="9" a="1"/>
  <c r="D533" i="9"/>
  <c r="D534" i="9" a="1"/>
  <c r="D534" i="9" s="1"/>
  <c r="D535" i="9" a="1"/>
  <c r="D535" i="9"/>
  <c r="D536" i="9" a="1"/>
  <c r="D536" i="9" s="1"/>
  <c r="D537" i="9" a="1"/>
  <c r="D537" i="9"/>
  <c r="D538" i="9" a="1"/>
  <c r="D538" i="9" s="1"/>
  <c r="D539" i="9" a="1"/>
  <c r="D539" i="9"/>
  <c r="D540" i="9" a="1"/>
  <c r="D540" i="9" s="1"/>
  <c r="D541" i="9" a="1"/>
  <c r="D541" i="9"/>
  <c r="D542" i="9" a="1"/>
  <c r="D542" i="9" s="1"/>
  <c r="D543" i="9" a="1"/>
  <c r="D543" i="9"/>
  <c r="D544" i="9" a="1"/>
  <c r="D544" i="9" s="1"/>
  <c r="D545" i="9" a="1"/>
  <c r="D545" i="9"/>
  <c r="D546" i="9" a="1"/>
  <c r="D546" i="9" s="1"/>
  <c r="D547" i="9" a="1"/>
  <c r="D547" i="9"/>
  <c r="D548" i="9" a="1"/>
  <c r="D548" i="9" s="1"/>
  <c r="D549" i="9" a="1"/>
  <c r="D549" i="9"/>
  <c r="D550" i="9" a="1"/>
  <c r="D550" i="9" s="1"/>
  <c r="D551" i="9" a="1"/>
  <c r="D551" i="9"/>
  <c r="D552" i="9" a="1"/>
  <c r="D552" i="9" s="1"/>
  <c r="D553" i="9" a="1"/>
  <c r="D553" i="9"/>
  <c r="D554" i="9" a="1"/>
  <c r="D554" i="9" s="1"/>
  <c r="D555" i="9" a="1"/>
  <c r="D555" i="9"/>
  <c r="D556" i="9" a="1"/>
  <c r="D556" i="9" s="1"/>
  <c r="D557" i="9" a="1"/>
  <c r="D557" i="9"/>
  <c r="D558" i="9" a="1"/>
  <c r="D558" i="9" s="1"/>
  <c r="D559" i="9" a="1"/>
  <c r="D559" i="9"/>
  <c r="D560" i="9" a="1"/>
  <c r="D560" i="9" s="1"/>
  <c r="D561" i="9" a="1"/>
  <c r="D561" i="9"/>
  <c r="D562" i="9" a="1"/>
  <c r="D562" i="9" s="1"/>
  <c r="D563" i="9" a="1"/>
  <c r="D563" i="9"/>
  <c r="D564" i="9" a="1"/>
  <c r="D564" i="9" s="1"/>
  <c r="D565" i="9" a="1"/>
  <c r="D565" i="9"/>
  <c r="D566" i="9" a="1"/>
  <c r="D566" i="9" s="1"/>
  <c r="D567" i="9" a="1"/>
  <c r="D567" i="9"/>
  <c r="D568" i="9" a="1"/>
  <c r="D568" i="9" s="1"/>
  <c r="D569" i="9" a="1"/>
  <c r="D569" i="9"/>
  <c r="D570" i="9" a="1"/>
  <c r="D570" i="9" s="1"/>
  <c r="D571" i="9" a="1"/>
  <c r="D571" i="9"/>
  <c r="D572" i="9" a="1"/>
  <c r="D572" i="9" s="1"/>
  <c r="D573" i="9" a="1"/>
  <c r="D573" i="9"/>
  <c r="D574" i="9" a="1"/>
  <c r="D574" i="9" s="1"/>
  <c r="D575" i="9" a="1"/>
  <c r="D575" i="9"/>
  <c r="D576" i="9" a="1"/>
  <c r="D576" i="9" s="1"/>
  <c r="D577" i="9" a="1"/>
  <c r="D577" i="9"/>
  <c r="D578" i="9" a="1"/>
  <c r="D578" i="9" s="1"/>
  <c r="D579" i="9" a="1"/>
  <c r="D579" i="9"/>
  <c r="D580" i="9" a="1"/>
  <c r="D580" i="9" s="1"/>
  <c r="D581" i="9" a="1"/>
  <c r="D581" i="9"/>
  <c r="D582" i="9" a="1"/>
  <c r="D582" i="9" s="1"/>
  <c r="D583" i="9" a="1"/>
  <c r="D583" i="9"/>
  <c r="D584" i="9" a="1"/>
  <c r="D584" i="9" s="1"/>
  <c r="D585" i="9" a="1"/>
  <c r="D585" i="9"/>
  <c r="D586" i="9" a="1"/>
  <c r="D586" i="9" s="1"/>
  <c r="D587" i="9" a="1"/>
  <c r="D587" i="9"/>
  <c r="D588" i="9" a="1"/>
  <c r="D588" i="9" s="1"/>
  <c r="D589" i="9" a="1"/>
  <c r="D589" i="9"/>
  <c r="D590" i="9" a="1"/>
  <c r="D590" i="9" s="1"/>
  <c r="D591" i="9" a="1"/>
  <c r="D591" i="9"/>
  <c r="D592" i="9" a="1"/>
  <c r="D592" i="9" s="1"/>
  <c r="D593" i="9" a="1"/>
  <c r="D593" i="9"/>
  <c r="D594" i="9" a="1"/>
  <c r="D594" i="9" s="1"/>
  <c r="D595" i="9" a="1"/>
  <c r="D595" i="9"/>
  <c r="D596" i="9" a="1"/>
  <c r="D596" i="9" s="1"/>
  <c r="D597" i="9" a="1"/>
  <c r="D597" i="9"/>
  <c r="D598" i="9" a="1"/>
  <c r="D598" i="9" s="1"/>
  <c r="D599" i="9" a="1"/>
  <c r="D599" i="9"/>
  <c r="D600" i="9" a="1"/>
  <c r="D600" i="9" s="1"/>
  <c r="D601" i="9" a="1"/>
  <c r="D601" i="9"/>
  <c r="D602" i="9" a="1"/>
  <c r="D602" i="9" s="1"/>
  <c r="D603" i="9" a="1"/>
  <c r="D603" i="9"/>
  <c r="D604" i="9" a="1"/>
  <c r="D604" i="9" s="1"/>
  <c r="D605" i="9" a="1"/>
  <c r="D605" i="9"/>
  <c r="D606" i="9" a="1"/>
  <c r="D606" i="9" s="1"/>
  <c r="D607" i="9" a="1"/>
  <c r="D607" i="9"/>
  <c r="D608" i="9" a="1"/>
  <c r="D608" i="9" s="1"/>
  <c r="D609" i="9" a="1"/>
  <c r="D609" i="9"/>
  <c r="D610" i="9" a="1"/>
  <c r="D610" i="9" s="1"/>
  <c r="D611" i="9" a="1"/>
  <c r="D611" i="9"/>
  <c r="D612" i="9" a="1"/>
  <c r="D612" i="9" s="1"/>
  <c r="D613" i="9" a="1"/>
  <c r="D613" i="9"/>
  <c r="D614" i="9" a="1"/>
  <c r="D614" i="9" s="1"/>
  <c r="D615" i="9" a="1"/>
  <c r="D615" i="9"/>
  <c r="D616" i="9" a="1"/>
  <c r="D616" i="9" s="1"/>
  <c r="D617" i="9" a="1"/>
  <c r="D617" i="9"/>
  <c r="D618" i="9" a="1"/>
  <c r="D618" i="9" s="1"/>
  <c r="D619" i="9" a="1"/>
  <c r="D619" i="9"/>
  <c r="D620" i="9" a="1"/>
  <c r="D620" i="9" s="1"/>
  <c r="D621" i="9" a="1"/>
  <c r="D621" i="9"/>
  <c r="D622" i="9" a="1"/>
  <c r="D622" i="9" s="1"/>
  <c r="D623" i="9" a="1"/>
  <c r="D623" i="9"/>
  <c r="D624" i="9" a="1"/>
  <c r="D624" i="9" s="1"/>
  <c r="D625" i="9" a="1"/>
  <c r="D625" i="9" s="1"/>
  <c r="D626" i="9" a="1"/>
  <c r="D626" i="9" s="1"/>
  <c r="D627" i="9" a="1"/>
  <c r="D627" i="9" s="1"/>
  <c r="D628" i="9" a="1"/>
  <c r="D628" i="9" s="1"/>
  <c r="D629" i="9" a="1"/>
  <c r="D629" i="9" s="1"/>
  <c r="D630" i="9" a="1"/>
  <c r="D630" i="9"/>
  <c r="D631" i="9" a="1"/>
  <c r="D631" i="9" s="1"/>
  <c r="D632" i="9" a="1"/>
  <c r="D632" i="9" s="1"/>
  <c r="D633" i="9" a="1"/>
  <c r="D633" i="9" s="1"/>
  <c r="D634" i="9" a="1"/>
  <c r="D634" i="9" s="1"/>
  <c r="D635" i="9" a="1"/>
  <c r="D635" i="9" s="1"/>
  <c r="D636" i="9" a="1"/>
  <c r="D636" i="9"/>
  <c r="D637" i="9" a="1"/>
  <c r="D637" i="9" s="1"/>
  <c r="D638" i="9" a="1"/>
  <c r="D638" i="9"/>
  <c r="D639" i="9" a="1"/>
  <c r="D639" i="9" s="1"/>
  <c r="D640" i="9" a="1"/>
  <c r="D640" i="9" s="1"/>
  <c r="D641" i="9" a="1"/>
  <c r="D641" i="9" s="1"/>
  <c r="D642" i="9" a="1"/>
  <c r="D642" i="9"/>
  <c r="D643" i="9" a="1"/>
  <c r="D643" i="9" s="1"/>
  <c r="D644" i="9" a="1"/>
  <c r="D644" i="9"/>
  <c r="D645" i="9" a="1"/>
  <c r="D645" i="9" s="1"/>
  <c r="D646" i="9" a="1"/>
  <c r="D646" i="9"/>
  <c r="D647" i="9" a="1"/>
  <c r="D647" i="9" s="1"/>
  <c r="D648" i="9" a="1"/>
  <c r="D648" i="9" s="1"/>
  <c r="D649" i="9" a="1"/>
  <c r="D649" i="9" s="1"/>
  <c r="D650" i="9" a="1"/>
  <c r="D650" i="9"/>
  <c r="D651" i="9" a="1"/>
  <c r="D651" i="9" s="1"/>
  <c r="D652" i="9" a="1"/>
  <c r="D652" i="9" s="1"/>
  <c r="D653" i="9" a="1"/>
  <c r="D653" i="9" s="1"/>
  <c r="D654" i="9" a="1"/>
  <c r="D654" i="9"/>
  <c r="D655" i="9" a="1"/>
  <c r="D655" i="9" s="1"/>
  <c r="D656" i="9" a="1"/>
  <c r="D656" i="9" s="1"/>
  <c r="D657" i="9" a="1"/>
  <c r="D657" i="9" s="1"/>
  <c r="D658" i="9" a="1"/>
  <c r="D658" i="9" s="1"/>
  <c r="D659" i="9" a="1"/>
  <c r="D659" i="9" s="1"/>
  <c r="D660" i="9" a="1"/>
  <c r="D660" i="9"/>
  <c r="D661" i="9" a="1"/>
  <c r="D661" i="9" s="1"/>
  <c r="D662" i="9" a="1"/>
  <c r="D662" i="9"/>
  <c r="D663" i="9" a="1"/>
  <c r="D663" i="9" s="1"/>
  <c r="D664" i="9" a="1"/>
  <c r="D664" i="9" s="1"/>
  <c r="D665" i="9" a="1"/>
  <c r="D665" i="9" s="1"/>
  <c r="D666" i="9" a="1"/>
  <c r="D666" i="9"/>
  <c r="D667" i="9" a="1"/>
  <c r="D667" i="9" s="1"/>
  <c r="D668" i="9" a="1"/>
  <c r="D668" i="9"/>
  <c r="D669" i="9" a="1"/>
  <c r="D669" i="9" s="1"/>
  <c r="D670" i="9" a="1"/>
  <c r="D670" i="9"/>
  <c r="D671" i="9" a="1"/>
  <c r="D671" i="9" s="1"/>
  <c r="D672" i="9" a="1"/>
  <c r="D672" i="9" s="1"/>
  <c r="D673" i="9" a="1"/>
  <c r="D673" i="9" s="1"/>
  <c r="D674" i="9" a="1"/>
  <c r="D674" i="9"/>
  <c r="D675" i="9" a="1"/>
  <c r="D675" i="9" s="1"/>
  <c r="D676" i="9" a="1"/>
  <c r="D676" i="9"/>
  <c r="D677" i="9" a="1"/>
  <c r="D677" i="9" s="1"/>
  <c r="D678" i="9" a="1"/>
  <c r="D678" i="9"/>
  <c r="D679" i="9" a="1"/>
  <c r="D679" i="9" s="1"/>
  <c r="D680" i="9" a="1"/>
  <c r="D680" i="9" s="1"/>
  <c r="D681" i="9" a="1"/>
  <c r="D681" i="9" s="1"/>
  <c r="D682" i="9" a="1"/>
  <c r="D682" i="9"/>
  <c r="D683" i="9" a="1"/>
  <c r="D683" i="9" s="1"/>
  <c r="D684" i="9" a="1"/>
  <c r="D684" i="9" s="1"/>
  <c r="D685" i="9" a="1"/>
  <c r="D685" i="9" s="1"/>
  <c r="D686" i="9" a="1"/>
  <c r="D686" i="9"/>
  <c r="D687" i="9" a="1"/>
  <c r="D687" i="9" s="1"/>
  <c r="D688" i="9" a="1"/>
  <c r="D688" i="9" s="1"/>
  <c r="D689" i="9" a="1"/>
  <c r="D689" i="9" s="1"/>
  <c r="D690" i="9" a="1"/>
  <c r="D690" i="9" s="1"/>
  <c r="D691" i="9" a="1"/>
  <c r="D691" i="9" s="1"/>
  <c r="D692" i="9" a="1"/>
  <c r="D692" i="9" s="1"/>
  <c r="D693" i="9" a="1"/>
  <c r="D693" i="9" s="1"/>
  <c r="D694" i="9" a="1"/>
  <c r="D694" i="9"/>
  <c r="D695" i="9" a="1"/>
  <c r="D695" i="9" s="1"/>
  <c r="D696" i="9" a="1"/>
  <c r="D696" i="9" s="1"/>
  <c r="D697" i="9" a="1"/>
  <c r="D697" i="9" s="1"/>
  <c r="D698" i="9" a="1"/>
  <c r="D698" i="9" s="1"/>
  <c r="D699" i="9" a="1"/>
  <c r="D699" i="9" s="1"/>
  <c r="D700" i="9" a="1"/>
  <c r="D700" i="9"/>
  <c r="D701" i="9" a="1"/>
  <c r="D701" i="9" s="1"/>
  <c r="D702" i="9" a="1"/>
  <c r="D702" i="9"/>
  <c r="D703" i="9" a="1"/>
  <c r="D703" i="9" s="1"/>
  <c r="D704" i="9" a="1"/>
  <c r="D704" i="9" s="1"/>
  <c r="D705" i="9" a="1"/>
  <c r="D705" i="9" s="1"/>
  <c r="D706" i="9" a="1"/>
  <c r="D706" i="9"/>
  <c r="D707" i="9" a="1"/>
  <c r="D707" i="9" s="1"/>
  <c r="D708" i="9" a="1"/>
  <c r="D708" i="9"/>
  <c r="D709" i="9" a="1"/>
  <c r="D709" i="9" s="1"/>
  <c r="D710" i="9" a="1"/>
  <c r="D710" i="9"/>
  <c r="D711" i="9" a="1"/>
  <c r="D711" i="9" s="1"/>
  <c r="D712" i="9" a="1"/>
  <c r="D712" i="9" s="1"/>
  <c r="D713" i="9" a="1"/>
  <c r="D713" i="9" s="1"/>
  <c r="D714" i="9" a="1"/>
  <c r="D714" i="9"/>
  <c r="D715" i="9" a="1"/>
  <c r="D715" i="9" s="1"/>
  <c r="D716" i="9" a="1"/>
  <c r="D716" i="9" s="1"/>
  <c r="D717" i="9" a="1"/>
  <c r="D717" i="9" s="1"/>
  <c r="D718" i="9" a="1"/>
  <c r="D718" i="9"/>
  <c r="D719" i="9" a="1"/>
  <c r="D719" i="9" s="1"/>
  <c r="D720" i="9" a="1"/>
  <c r="D720" i="9" s="1"/>
  <c r="D721" i="9" a="1"/>
  <c r="D721" i="9" s="1"/>
  <c r="D722" i="9" a="1"/>
  <c r="D722" i="9" s="1"/>
  <c r="D723" i="9" a="1"/>
  <c r="D723" i="9" s="1"/>
  <c r="D724" i="9" a="1"/>
  <c r="D724" i="9"/>
  <c r="D725" i="9" a="1"/>
  <c r="D725" i="9" s="1"/>
  <c r="D726" i="9" a="1"/>
  <c r="D726" i="9"/>
  <c r="D727" i="9" a="1"/>
  <c r="D727" i="9" s="1"/>
  <c r="D728" i="9" a="1"/>
  <c r="D728" i="9" s="1"/>
  <c r="D729" i="9" a="1"/>
  <c r="D729" i="9" s="1"/>
  <c r="D730" i="9" a="1"/>
  <c r="D730" i="9"/>
  <c r="D731" i="9" a="1"/>
  <c r="D731" i="9" s="1"/>
  <c r="D732" i="9" a="1"/>
  <c r="D732" i="9"/>
  <c r="D733" i="9" a="1"/>
  <c r="D733" i="9" s="1"/>
  <c r="D734" i="9" a="1"/>
  <c r="D734" i="9"/>
  <c r="D735" i="9" a="1"/>
  <c r="D735" i="9" s="1"/>
  <c r="D736" i="9" a="1"/>
  <c r="D736" i="9" s="1"/>
  <c r="D737" i="9" a="1"/>
  <c r="D737" i="9" s="1"/>
  <c r="D738" i="9" a="1"/>
  <c r="D738" i="9"/>
  <c r="D739" i="9" a="1"/>
  <c r="D739" i="9" s="1"/>
  <c r="D740" i="9" a="1"/>
  <c r="D740" i="9"/>
  <c r="D741" i="9" a="1"/>
  <c r="D741" i="9" s="1"/>
  <c r="D742" i="9" a="1"/>
  <c r="D742" i="9"/>
  <c r="D743" i="9" a="1"/>
  <c r="D743" i="9" s="1"/>
  <c r="D744" i="9" a="1"/>
  <c r="D744" i="9" s="1"/>
  <c r="D745" i="9" a="1"/>
  <c r="D745" i="9" s="1"/>
  <c r="D746" i="9" a="1"/>
  <c r="D746" i="9"/>
  <c r="D747" i="9" a="1"/>
  <c r="D747" i="9" s="1"/>
  <c r="D748" i="9" a="1"/>
  <c r="D748" i="9" s="1"/>
  <c r="D749" i="9" a="1"/>
  <c r="D749" i="9" s="1"/>
  <c r="D750" i="9" a="1"/>
  <c r="D750" i="9"/>
  <c r="D751" i="9" a="1"/>
  <c r="D751" i="9" s="1"/>
  <c r="D752" i="9" a="1"/>
  <c r="D752" i="9" s="1"/>
  <c r="D753" i="9" a="1"/>
  <c r="D753" i="9" s="1"/>
  <c r="D754" i="9" a="1"/>
  <c r="D754" i="9" s="1"/>
  <c r="D755" i="9" a="1"/>
  <c r="D755" i="9" s="1"/>
  <c r="D756" i="9" a="1"/>
  <c r="D756" i="9" s="1"/>
  <c r="D757" i="9" a="1"/>
  <c r="D757" i="9" s="1"/>
  <c r="D758" i="9" a="1"/>
  <c r="D758" i="9"/>
  <c r="D759" i="9" a="1"/>
  <c r="D759" i="9" s="1"/>
  <c r="D760" i="9" a="1"/>
  <c r="D760" i="9" s="1"/>
  <c r="D761" i="9" a="1"/>
  <c r="D761" i="9" s="1"/>
  <c r="D762" i="9" a="1"/>
  <c r="D762" i="9" s="1"/>
  <c r="D763" i="9" a="1"/>
  <c r="D763" i="9" s="1"/>
  <c r="D764" i="9" a="1"/>
  <c r="D764" i="9"/>
  <c r="D765" i="9" a="1"/>
  <c r="D765" i="9" s="1"/>
  <c r="D766" i="9" a="1"/>
  <c r="D766" i="9"/>
  <c r="D767" i="9" a="1"/>
  <c r="D767" i="9" s="1"/>
  <c r="D768" i="9" a="1"/>
  <c r="D768" i="9" s="1"/>
  <c r="D769" i="9" a="1"/>
  <c r="D769" i="9" s="1"/>
  <c r="D770" i="9" a="1"/>
  <c r="D770" i="9"/>
  <c r="D771" i="9" a="1"/>
  <c r="D771" i="9" s="1"/>
  <c r="D772" i="9" a="1"/>
  <c r="D772" i="9"/>
  <c r="D773" i="9" a="1"/>
  <c r="D773" i="9" s="1"/>
  <c r="D774" i="9" a="1"/>
  <c r="D774" i="9"/>
  <c r="D775" i="9" a="1"/>
  <c r="D775" i="9" s="1"/>
  <c r="D776" i="9" a="1"/>
  <c r="D776" i="9" s="1"/>
  <c r="D777" i="9" a="1"/>
  <c r="D777" i="9" s="1"/>
  <c r="D778" i="9" a="1"/>
  <c r="D778" i="9"/>
  <c r="D779" i="9" a="1"/>
  <c r="D779" i="9" s="1"/>
  <c r="D780" i="9" a="1"/>
  <c r="D780" i="9" s="1"/>
  <c r="D781" i="9" a="1"/>
  <c r="D781" i="9" s="1"/>
  <c r="D782" i="9" a="1"/>
  <c r="D782" i="9"/>
  <c r="D783" i="9" a="1"/>
  <c r="D783" i="9" s="1"/>
  <c r="D784" i="9" a="1"/>
  <c r="D784" i="9" s="1"/>
  <c r="D785" i="9" a="1"/>
  <c r="D785" i="9" s="1"/>
  <c r="D786" i="9" a="1"/>
  <c r="D786" i="9" s="1"/>
  <c r="D787" i="9" a="1"/>
  <c r="D787" i="9" s="1"/>
  <c r="D788" i="9" a="1"/>
  <c r="D788" i="9"/>
  <c r="D789" i="9" a="1"/>
  <c r="D789" i="9" s="1"/>
  <c r="D790" i="9" a="1"/>
  <c r="D790" i="9"/>
  <c r="D791" i="9" a="1"/>
  <c r="D791" i="9" s="1"/>
  <c r="D792" i="9" a="1"/>
  <c r="D792" i="9" s="1"/>
  <c r="D793" i="9" a="1"/>
  <c r="D793" i="9" s="1"/>
  <c r="D794" i="9" a="1"/>
  <c r="D794" i="9"/>
  <c r="D795" i="9" a="1"/>
  <c r="D795" i="9" s="1"/>
  <c r="D796" i="9" a="1"/>
  <c r="D796" i="9"/>
  <c r="D797" i="9" a="1"/>
  <c r="D797" i="9" s="1"/>
  <c r="D798" i="9" a="1"/>
  <c r="D798" i="9"/>
  <c r="D799" i="9" a="1"/>
  <c r="D799" i="9" s="1"/>
  <c r="D800" i="9" a="1"/>
  <c r="D800" i="9" s="1"/>
  <c r="D801" i="9" a="1"/>
  <c r="D801" i="9" s="1"/>
  <c r="D802" i="9" a="1"/>
  <c r="D802" i="9"/>
  <c r="D803" i="9" a="1"/>
  <c r="D803" i="9" s="1"/>
  <c r="D804" i="9" a="1"/>
  <c r="D804" i="9" s="1"/>
  <c r="D805" i="9" a="1"/>
  <c r="D805" i="9" s="1"/>
  <c r="D806" i="9" a="1"/>
  <c r="D806" i="9"/>
  <c r="D807" i="9" a="1"/>
  <c r="D807" i="9" s="1"/>
  <c r="D808" i="9" a="1"/>
  <c r="D808" i="9" s="1"/>
  <c r="D809" i="9" a="1"/>
  <c r="D809" i="9" s="1"/>
  <c r="D810" i="9" a="1"/>
  <c r="D810" i="9" s="1"/>
  <c r="D811" i="9" a="1"/>
  <c r="D811" i="9" s="1"/>
  <c r="D812" i="9" a="1"/>
  <c r="D812" i="9" s="1"/>
  <c r="D813" i="9" a="1"/>
  <c r="D813" i="9" s="1"/>
  <c r="D814" i="9" a="1"/>
  <c r="D814" i="9"/>
  <c r="D815" i="9" a="1"/>
  <c r="D815" i="9" s="1"/>
  <c r="D816" i="9" a="1"/>
  <c r="D816" i="9" s="1"/>
  <c r="D817" i="9" a="1"/>
  <c r="D817" i="9" s="1"/>
  <c r="D818" i="9" a="1"/>
  <c r="D818" i="9" s="1"/>
  <c r="D819" i="9" a="1"/>
  <c r="D819" i="9" s="1"/>
  <c r="D820" i="9" a="1"/>
  <c r="D820" i="9"/>
  <c r="D821" i="9" a="1"/>
  <c r="D821" i="9" s="1"/>
  <c r="D822" i="9" a="1"/>
  <c r="D822" i="9"/>
  <c r="D823" i="9" a="1"/>
  <c r="D823" i="9" s="1"/>
  <c r="D824" i="9" a="1"/>
  <c r="D824" i="9" s="1"/>
  <c r="D825" i="9" a="1"/>
  <c r="D825" i="9" s="1"/>
  <c r="D826" i="9" a="1"/>
  <c r="D826" i="9"/>
  <c r="D827" i="9" a="1"/>
  <c r="D827" i="9" s="1"/>
  <c r="D828" i="9" a="1"/>
  <c r="D828" i="9"/>
  <c r="D829" i="9" a="1"/>
  <c r="D829" i="9" s="1"/>
  <c r="D830" i="9" a="1"/>
  <c r="D830" i="9"/>
  <c r="D831" i="9" a="1"/>
  <c r="D831" i="9" s="1"/>
  <c r="D832" i="9" a="1"/>
  <c r="D832" i="9" s="1"/>
  <c r="D833" i="9" a="1"/>
  <c r="D833" i="9" s="1"/>
  <c r="D834" i="9" a="1"/>
  <c r="D834" i="9"/>
  <c r="D835" i="9" a="1"/>
  <c r="D835" i="9" s="1"/>
  <c r="D836" i="9" a="1"/>
  <c r="D836" i="9" s="1"/>
  <c r="D837" i="9" a="1"/>
  <c r="D837" i="9" s="1"/>
  <c r="D838" i="9" a="1"/>
  <c r="D838" i="9"/>
  <c r="D839" i="9" a="1"/>
  <c r="D839" i="9" s="1"/>
  <c r="D840" i="9" a="1"/>
  <c r="D840" i="9" s="1"/>
  <c r="D841" i="9" a="1"/>
  <c r="D841" i="9" s="1"/>
  <c r="D842" i="9" a="1"/>
  <c r="D842" i="9"/>
  <c r="D843" i="9" a="1"/>
  <c r="D843" i="9" s="1"/>
  <c r="D844" i="9" a="1"/>
  <c r="D844" i="9" s="1"/>
  <c r="D845" i="9" a="1"/>
  <c r="D845" i="9" s="1"/>
  <c r="D846" i="9" a="1"/>
  <c r="D846" i="9"/>
  <c r="D847" i="9" a="1"/>
  <c r="D847" i="9" s="1"/>
  <c r="D848" i="9" a="1"/>
  <c r="D848" i="9" s="1"/>
  <c r="D849" i="9" a="1"/>
  <c r="D849" i="9" s="1"/>
  <c r="D850" i="9" a="1"/>
  <c r="D850" i="9" s="1"/>
  <c r="D851" i="9" a="1"/>
  <c r="D851" i="9" s="1"/>
  <c r="D852" i="9" a="1"/>
  <c r="D852" i="9"/>
  <c r="D853" i="9" a="1"/>
  <c r="D853" i="9" s="1"/>
  <c r="D854" i="9" a="1"/>
  <c r="D854" i="9"/>
  <c r="D855" i="9" a="1"/>
  <c r="D855" i="9" s="1"/>
  <c r="D856" i="9" a="1"/>
  <c r="D856" i="9" s="1"/>
  <c r="D857" i="9" a="1"/>
  <c r="D857" i="9" s="1"/>
  <c r="D858" i="9" a="1"/>
  <c r="D858" i="9"/>
  <c r="D859" i="9" a="1"/>
  <c r="D859" i="9" s="1"/>
  <c r="D860" i="9" a="1"/>
  <c r="D860" i="9"/>
  <c r="D861" i="9" a="1"/>
  <c r="D861" i="9" s="1"/>
  <c r="D862" i="9" a="1"/>
  <c r="D862" i="9"/>
  <c r="D863" i="9" a="1"/>
  <c r="D863" i="9" s="1"/>
  <c r="D864" i="9" a="1"/>
  <c r="D864" i="9" s="1"/>
  <c r="D865" i="9" a="1"/>
  <c r="D865" i="9" s="1"/>
  <c r="D866" i="9" a="1"/>
  <c r="D866" i="9"/>
  <c r="D867" i="9" a="1"/>
  <c r="D867" i="9" s="1"/>
  <c r="D868" i="9" a="1"/>
  <c r="D868" i="9" s="1"/>
  <c r="D869" i="9" a="1"/>
  <c r="D869" i="9" s="1"/>
  <c r="D870" i="9" a="1"/>
  <c r="D870" i="9"/>
  <c r="D871" i="9" a="1"/>
  <c r="D871" i="9" s="1"/>
  <c r="D872" i="9" a="1"/>
  <c r="D872" i="9" s="1"/>
  <c r="D873" i="9" a="1"/>
  <c r="D873" i="9" s="1"/>
  <c r="D874" i="9" a="1"/>
  <c r="D874" i="9" s="1"/>
  <c r="D875" i="9" a="1"/>
  <c r="D875" i="9" s="1"/>
  <c r="D876" i="9" a="1"/>
  <c r="D876" i="9" s="1"/>
  <c r="D877" i="9" a="1"/>
  <c r="D877" i="9" s="1"/>
  <c r="D878" i="9" a="1"/>
  <c r="D878" i="9"/>
  <c r="D879" i="9" a="1"/>
  <c r="D879" i="9" s="1"/>
  <c r="D880" i="9" a="1"/>
  <c r="D880" i="9" s="1"/>
  <c r="D881" i="9" a="1"/>
  <c r="D881" i="9" s="1"/>
  <c r="D882" i="9" a="1"/>
  <c r="D882" i="9" s="1"/>
  <c r="D883" i="9" a="1"/>
  <c r="D883" i="9" s="1"/>
  <c r="D884" i="9" a="1"/>
  <c r="D884" i="9"/>
  <c r="D885" i="9" a="1"/>
  <c r="D885" i="9" s="1"/>
  <c r="D886" i="9" a="1"/>
  <c r="D886" i="9"/>
  <c r="D887" i="9" a="1"/>
  <c r="D887" i="9" s="1"/>
  <c r="D888" i="9" a="1"/>
  <c r="D888" i="9" s="1"/>
  <c r="D889" i="9" a="1"/>
  <c r="D889" i="9" s="1"/>
  <c r="D890" i="9" a="1"/>
  <c r="D890" i="9"/>
  <c r="D891" i="9" a="1"/>
  <c r="D891" i="9" s="1"/>
  <c r="D892" i="9" a="1"/>
  <c r="D892" i="9"/>
  <c r="D893" i="9" a="1"/>
  <c r="D893" i="9" s="1"/>
  <c r="D894" i="9" a="1"/>
  <c r="D894" i="9"/>
  <c r="D895" i="9" a="1"/>
  <c r="D895" i="9" s="1"/>
  <c r="D896" i="9" a="1"/>
  <c r="D896" i="9" s="1"/>
  <c r="D897" i="9" a="1"/>
  <c r="D897" i="9" s="1"/>
  <c r="D898" i="9" a="1"/>
  <c r="D898" i="9"/>
  <c r="D899" i="9" a="1"/>
  <c r="D899" i="9" s="1"/>
  <c r="D900" i="9" a="1"/>
  <c r="D900" i="9" s="1"/>
  <c r="D901" i="9" a="1"/>
  <c r="D901" i="9" s="1"/>
  <c r="D902" i="9" a="1"/>
  <c r="D902" i="9"/>
  <c r="D903" i="9" a="1"/>
  <c r="D903" i="9" s="1"/>
  <c r="D904" i="9" a="1"/>
  <c r="D904" i="9" s="1"/>
  <c r="D905" i="9" a="1"/>
  <c r="D905" i="9" s="1"/>
  <c r="D906" i="9" a="1"/>
  <c r="D906" i="9" s="1"/>
  <c r="D907" i="9" a="1"/>
  <c r="D907" i="9" s="1"/>
  <c r="D908" i="9" a="1"/>
  <c r="D908" i="9" s="1"/>
  <c r="D909" i="9" a="1"/>
  <c r="D909" i="9" s="1"/>
  <c r="D910" i="9" a="1"/>
  <c r="D910" i="9"/>
  <c r="D911" i="9" a="1"/>
  <c r="D911" i="9" s="1"/>
  <c r="D912" i="9" a="1"/>
  <c r="D912" i="9" s="1"/>
  <c r="D913" i="9" a="1"/>
  <c r="D913" i="9" s="1"/>
  <c r="D914" i="9" a="1"/>
  <c r="D914" i="9" s="1"/>
  <c r="D915" i="9" a="1"/>
  <c r="D915" i="9" s="1"/>
  <c r="D916" i="9" a="1"/>
  <c r="D916" i="9"/>
  <c r="D917" i="9" a="1"/>
  <c r="D917" i="9" s="1"/>
  <c r="D918" i="9" a="1"/>
  <c r="D918" i="9"/>
  <c r="D919" i="9" a="1"/>
  <c r="D919" i="9" s="1"/>
  <c r="D920" i="9" a="1"/>
  <c r="D920" i="9" s="1"/>
  <c r="D921" i="9" a="1"/>
  <c r="D921" i="9" s="1"/>
  <c r="D922" i="9" a="1"/>
  <c r="D922" i="9"/>
  <c r="D923" i="9" a="1"/>
  <c r="D923" i="9" s="1"/>
  <c r="D924" i="9" a="1"/>
  <c r="D924" i="9"/>
  <c r="D925" i="9" a="1"/>
  <c r="D925" i="9" s="1"/>
  <c r="D926" i="9" a="1"/>
  <c r="D926" i="9"/>
  <c r="D927" i="9" a="1"/>
  <c r="D927" i="9" s="1"/>
  <c r="D928" i="9" a="1"/>
  <c r="D928" i="9" s="1"/>
  <c r="D929" i="9" a="1"/>
  <c r="D929" i="9" s="1"/>
  <c r="D930" i="9" a="1"/>
  <c r="D930" i="9"/>
  <c r="D931" i="9" a="1"/>
  <c r="D931" i="9" s="1"/>
  <c r="D932" i="9" a="1"/>
  <c r="D932" i="9" s="1"/>
  <c r="D933" i="9" a="1"/>
  <c r="D933" i="9" s="1"/>
  <c r="D934" i="9" a="1"/>
  <c r="D934" i="9"/>
  <c r="D935" i="9" a="1"/>
  <c r="D935" i="9" s="1"/>
  <c r="D936" i="9" a="1"/>
  <c r="D936" i="9" s="1"/>
  <c r="D937" i="9" a="1"/>
  <c r="D937" i="9" s="1"/>
  <c r="D938" i="9" a="1"/>
  <c r="D938" i="9"/>
  <c r="D939" i="9" a="1"/>
  <c r="D939" i="9" s="1"/>
  <c r="D940" i="9" a="1"/>
  <c r="D940" i="9" s="1"/>
  <c r="D941" i="9" a="1"/>
  <c r="D941" i="9" s="1"/>
  <c r="D942" i="9" a="1"/>
  <c r="D942" i="9"/>
  <c r="D943" i="9" a="1"/>
  <c r="D943" i="9" s="1"/>
  <c r="D944" i="9" a="1"/>
  <c r="D944" i="9" s="1"/>
  <c r="D945" i="9" a="1"/>
  <c r="D945" i="9" s="1"/>
  <c r="D946" i="9" a="1"/>
  <c r="D946" i="9" s="1"/>
  <c r="D947" i="9" a="1"/>
  <c r="D947" i="9" s="1"/>
  <c r="D948" i="9" a="1"/>
  <c r="D948" i="9" s="1"/>
  <c r="D949" i="9" a="1"/>
  <c r="D949" i="9" s="1"/>
  <c r="D950" i="9" a="1"/>
  <c r="D950" i="9"/>
  <c r="D951" i="9" a="1"/>
  <c r="D951" i="9" s="1"/>
  <c r="D952" i="9" a="1"/>
  <c r="D952" i="9" s="1"/>
  <c r="D953" i="9" a="1"/>
  <c r="D953" i="9" s="1"/>
  <c r="D954" i="9" a="1"/>
  <c r="D954" i="9" s="1"/>
  <c r="D955" i="9" a="1"/>
  <c r="D955" i="9" s="1"/>
  <c r="D956" i="9" a="1"/>
  <c r="D956" i="9"/>
  <c r="D957" i="9" a="1"/>
  <c r="D957" i="9" s="1"/>
  <c r="D958" i="9" a="1"/>
  <c r="D958" i="9"/>
  <c r="D959" i="9" a="1"/>
  <c r="D959" i="9" s="1"/>
  <c r="D960" i="9" a="1"/>
  <c r="D960" i="9" s="1"/>
  <c r="D961" i="9" a="1"/>
  <c r="D961" i="9" s="1"/>
  <c r="D962" i="9" a="1"/>
  <c r="D962" i="9"/>
  <c r="D963" i="9" a="1"/>
  <c r="D963" i="9" s="1"/>
  <c r="D964" i="9" a="1"/>
  <c r="D964" i="9" s="1"/>
  <c r="D965" i="9" a="1"/>
  <c r="D965" i="9" s="1"/>
  <c r="D966" i="9" a="1"/>
  <c r="D966" i="9" s="1"/>
  <c r="D967" i="9" a="1"/>
  <c r="D967" i="9" s="1"/>
  <c r="D968" i="9" a="1"/>
  <c r="D968" i="9"/>
  <c r="D969" i="9" a="1"/>
  <c r="D969" i="9" s="1"/>
  <c r="D970" i="9" a="1"/>
  <c r="D970" i="9"/>
  <c r="D971" i="9" a="1"/>
  <c r="D971" i="9" s="1"/>
  <c r="D972" i="9" a="1"/>
  <c r="D972" i="9"/>
  <c r="D973" i="9" a="1"/>
  <c r="D973" i="9" s="1"/>
  <c r="D974" i="9" a="1"/>
  <c r="D974" i="9" s="1"/>
  <c r="D975" i="9" a="1"/>
  <c r="D975" i="9" s="1"/>
  <c r="D976" i="9" a="1"/>
  <c r="D976" i="9"/>
  <c r="D977" i="9" a="1"/>
  <c r="D977" i="9" s="1"/>
  <c r="D978" i="9" a="1"/>
  <c r="D978" i="9"/>
  <c r="D979" i="9" a="1"/>
  <c r="D979" i="9" s="1"/>
  <c r="D980" i="9" a="1"/>
  <c r="D980" i="9"/>
  <c r="D981" i="9" a="1"/>
  <c r="D981" i="9" s="1"/>
  <c r="D982" i="9" a="1"/>
  <c r="D982" i="9" s="1"/>
  <c r="D983" i="9" a="1"/>
  <c r="D983" i="9" s="1"/>
  <c r="D984" i="9" a="1"/>
  <c r="D984" i="9" s="1"/>
  <c r="D985" i="9" a="1"/>
  <c r="D985" i="9" s="1"/>
  <c r="D986" i="9" a="1"/>
  <c r="D986" i="9"/>
  <c r="D987" i="9" a="1"/>
  <c r="D987" i="9" s="1"/>
  <c r="D988" i="9" a="1"/>
  <c r="D988" i="9"/>
  <c r="D989" i="9" a="1"/>
  <c r="D989" i="9" s="1"/>
  <c r="D990" i="9" a="1"/>
  <c r="D990" i="9" s="1"/>
  <c r="D991" i="9" a="1"/>
  <c r="D991" i="9" s="1"/>
  <c r="D992" i="9" a="1"/>
  <c r="D992" i="9"/>
  <c r="D993" i="9" a="1"/>
  <c r="D993" i="9" s="1"/>
  <c r="D994" i="9" a="1"/>
  <c r="D994" i="9"/>
  <c r="D995" i="9" a="1"/>
  <c r="D995" i="9" s="1"/>
  <c r="D996" i="9" a="1"/>
  <c r="D996" i="9"/>
  <c r="D997" i="9" a="1"/>
  <c r="D997" i="9" s="1"/>
  <c r="D998" i="9" a="1"/>
  <c r="D998" i="9" s="1"/>
  <c r="D999" i="9" a="1"/>
  <c r="D999" i="9" s="1"/>
  <c r="D1000" i="9" a="1"/>
  <c r="D1000" i="9"/>
  <c r="D1001" i="9" a="1"/>
  <c r="D1001" i="9" s="1"/>
  <c r="D1002" i="9" a="1"/>
  <c r="D1002" i="9"/>
  <c r="D1003" i="9" a="1"/>
  <c r="D1003" i="9" s="1"/>
  <c r="D1004" i="9" a="1"/>
  <c r="D1004" i="9" s="1"/>
  <c r="D1005" i="9" a="1"/>
  <c r="D1005" i="9" s="1"/>
  <c r="D1006" i="9" a="1"/>
  <c r="D1006" i="9" s="1"/>
  <c r="D1007" i="9" a="1"/>
  <c r="D1007" i="9" s="1"/>
  <c r="D1008" i="9" a="1"/>
  <c r="D1008" i="9" s="1"/>
  <c r="D1009" i="9" a="1"/>
  <c r="D1009" i="9" s="1"/>
  <c r="D1010" i="9" a="1"/>
  <c r="D1010" i="9"/>
  <c r="D1011" i="9" a="1"/>
  <c r="D1011" i="9" s="1"/>
  <c r="D1012" i="9" a="1"/>
  <c r="D1012" i="9" s="1"/>
  <c r="D1013" i="9" a="1"/>
  <c r="D1013" i="9" s="1"/>
  <c r="D1014" i="9" a="1"/>
  <c r="D1014" i="9" s="1"/>
  <c r="D1015" i="9" a="1"/>
  <c r="D1015" i="9" s="1"/>
  <c r="D1016" i="9" a="1"/>
  <c r="D1016" i="9"/>
  <c r="D1017" i="9" a="1"/>
  <c r="D1017" i="9" s="1"/>
  <c r="D1018" i="9" a="1"/>
  <c r="D1018" i="9"/>
  <c r="D1019" i="9" a="1"/>
  <c r="D1019" i="9" s="1"/>
  <c r="D1020" i="9" a="1"/>
  <c r="D1020" i="9" s="1"/>
  <c r="D1021" i="9" a="1"/>
  <c r="D1021" i="9" s="1"/>
  <c r="D1022" i="9" a="1"/>
  <c r="D1022" i="9" s="1"/>
  <c r="D1023" i="9" a="1"/>
  <c r="D1023" i="9" s="1"/>
  <c r="D1024" i="9" a="1"/>
  <c r="D1024" i="9" s="1"/>
  <c r="D1025" i="9" a="1"/>
  <c r="D1025" i="9" s="1"/>
  <c r="D1026" i="9" a="1"/>
  <c r="D1026" i="9"/>
  <c r="D1027" i="9" a="1"/>
  <c r="D1027" i="9" s="1"/>
  <c r="D1028" i="9" a="1"/>
  <c r="D1028" i="9" s="1"/>
  <c r="D1029" i="9" a="1"/>
  <c r="D1029" i="9" s="1"/>
  <c r="D1030" i="9" a="1"/>
  <c r="D1030" i="9" s="1"/>
  <c r="D1031" i="9" a="1"/>
  <c r="D1031" i="9" s="1"/>
  <c r="D1032" i="9" a="1"/>
  <c r="D1032" i="9"/>
  <c r="D1033" i="9" a="1"/>
  <c r="D1033" i="9" s="1"/>
  <c r="D1034" i="9" a="1"/>
  <c r="D1034" i="9"/>
  <c r="D1035" i="9" a="1"/>
  <c r="D1035" i="9" s="1"/>
  <c r="D1036" i="9" a="1"/>
  <c r="D1036" i="9" s="1"/>
  <c r="D1037" i="9" a="1"/>
  <c r="D1037" i="9" s="1"/>
  <c r="D1038" i="9" a="1"/>
  <c r="D1038" i="9" s="1"/>
  <c r="D1039" i="9" a="1"/>
  <c r="D1039" i="9" s="1"/>
  <c r="D1040" i="9" a="1"/>
  <c r="D1040" i="9" s="1"/>
  <c r="D1041" i="9" a="1"/>
  <c r="D1041" i="9" s="1"/>
  <c r="D1042" i="9" a="1"/>
  <c r="D1042" i="9"/>
  <c r="D1043" i="9" a="1"/>
  <c r="D1043" i="9" s="1"/>
  <c r="D1044" i="9" a="1"/>
  <c r="D1044" i="9" s="1"/>
  <c r="D1045" i="9" a="1"/>
  <c r="D1045" i="9" s="1"/>
  <c r="D1046" i="9" a="1"/>
  <c r="D1046" i="9" s="1"/>
  <c r="D1047" i="9" a="1"/>
  <c r="D1047" i="9" s="1"/>
  <c r="D1048" i="9" a="1"/>
  <c r="D1048" i="9"/>
  <c r="D1049" i="9" a="1"/>
  <c r="D1049" i="9" s="1"/>
  <c r="D1050" i="9" a="1"/>
  <c r="D1050" i="9"/>
  <c r="D1051" i="9" a="1"/>
  <c r="D1051" i="9" s="1"/>
  <c r="D1052" i="9" a="1"/>
  <c r="D1052" i="9" s="1"/>
  <c r="D1053" i="9" a="1"/>
  <c r="D1053" i="9" s="1"/>
  <c r="D1054" i="9" a="1"/>
  <c r="D1054" i="9" s="1"/>
  <c r="D1055" i="9" a="1"/>
  <c r="D1055" i="9" s="1"/>
  <c r="D1056" i="9" a="1"/>
  <c r="D1056" i="9" s="1"/>
  <c r="D1057" i="9" a="1"/>
  <c r="D1057" i="9" s="1"/>
  <c r="D1058" i="9" a="1"/>
  <c r="D1058" i="9"/>
  <c r="D1059" i="9" a="1"/>
  <c r="D1059" i="9" s="1"/>
  <c r="D1060" i="9" a="1"/>
  <c r="D1060" i="9" s="1"/>
  <c r="D1061" i="9" a="1"/>
  <c r="D1061" i="9" s="1"/>
  <c r="D1062" i="9" a="1"/>
  <c r="D1062" i="9" s="1"/>
  <c r="D1063" i="9" a="1"/>
  <c r="D1063" i="9" s="1"/>
  <c r="D1064" i="9" a="1"/>
  <c r="D1064" i="9"/>
  <c r="D1065" i="9" a="1"/>
  <c r="D1065" i="9" s="1"/>
  <c r="D1066" i="9" a="1"/>
  <c r="D1066" i="9"/>
  <c r="D1067" i="9" a="1"/>
  <c r="D1067" i="9" s="1"/>
  <c r="D1068" i="9" a="1"/>
  <c r="D1068" i="9" s="1"/>
  <c r="D1069" i="9" a="1"/>
  <c r="D1069" i="9" s="1"/>
  <c r="D1070" i="9" a="1"/>
  <c r="D1070" i="9" s="1"/>
  <c r="D1071" i="9" a="1"/>
  <c r="D1071" i="9" s="1"/>
  <c r="D1072" i="9" a="1"/>
  <c r="D1072" i="9" s="1"/>
  <c r="D1073" i="9" a="1"/>
  <c r="D1073" i="9" s="1"/>
  <c r="D1074" i="9" a="1"/>
  <c r="D1074" i="9"/>
  <c r="D1075" i="9" a="1"/>
  <c r="D1075" i="9" s="1"/>
  <c r="D1076" i="9" a="1"/>
  <c r="D1076" i="9" s="1"/>
  <c r="D1077" i="9" a="1"/>
  <c r="D1077" i="9" s="1"/>
  <c r="D1078" i="9" a="1"/>
  <c r="D1078" i="9" s="1"/>
  <c r="D1079" i="9" a="1"/>
  <c r="D1079" i="9" s="1"/>
  <c r="D1080" i="9" a="1"/>
  <c r="D1080" i="9"/>
  <c r="D1081" i="9" a="1"/>
  <c r="D1081" i="9" s="1"/>
  <c r="D1082" i="9" a="1"/>
  <c r="D1082" i="9"/>
  <c r="D1083" i="9" a="1"/>
  <c r="D1083" i="9" s="1"/>
  <c r="D1084" i="9" a="1"/>
  <c r="D1084" i="9" s="1"/>
  <c r="D1085" i="9" a="1"/>
  <c r="D1085" i="9" s="1"/>
  <c r="D1086" i="9" a="1"/>
  <c r="D1086" i="9" s="1"/>
  <c r="D1087" i="9" a="1"/>
  <c r="D1087" i="9" s="1"/>
  <c r="D1088" i="9" a="1"/>
  <c r="D1088" i="9" s="1"/>
  <c r="D1089" i="9" a="1"/>
  <c r="D1089" i="9" s="1"/>
  <c r="D1090" i="9" a="1"/>
  <c r="D1090" i="9"/>
  <c r="D1091" i="9" a="1"/>
  <c r="D1091" i="9" s="1"/>
  <c r="D1092" i="9" a="1"/>
  <c r="D1092" i="9" s="1"/>
  <c r="D1093" i="9" a="1"/>
  <c r="D1093" i="9" s="1"/>
  <c r="D1094" i="9" a="1"/>
  <c r="D1094" i="9" s="1"/>
  <c r="D1095" i="9" a="1"/>
  <c r="D1095" i="9" s="1"/>
  <c r="D1096" i="9" a="1"/>
  <c r="D1096" i="9"/>
  <c r="D1097" i="9" a="1"/>
  <c r="D1097" i="9" s="1"/>
  <c r="D1098" i="9" a="1"/>
  <c r="D1098" i="9"/>
  <c r="D1099" i="9" a="1"/>
  <c r="D1099" i="9" s="1"/>
  <c r="D1100" i="9" a="1"/>
  <c r="D1100" i="9" s="1"/>
  <c r="D1101" i="9" a="1"/>
  <c r="D1101" i="9" s="1"/>
  <c r="D1102" i="9" a="1"/>
  <c r="D1102" i="9" s="1"/>
  <c r="D1103" i="9" a="1"/>
  <c r="D1103" i="9" s="1"/>
  <c r="D1104" i="9" a="1"/>
  <c r="D1104" i="9" s="1"/>
  <c r="D1105" i="9" a="1"/>
  <c r="D1105" i="9" s="1"/>
  <c r="D1106" i="9" a="1"/>
  <c r="D1106" i="9"/>
  <c r="D1107" i="9" a="1"/>
  <c r="D1107" i="9" s="1"/>
  <c r="D1108" i="9" a="1"/>
  <c r="D1108" i="9"/>
  <c r="D1109" i="9" a="1"/>
  <c r="D1109" i="9" s="1"/>
  <c r="D1110" i="9" a="1"/>
  <c r="D1110" i="9" s="1"/>
  <c r="D1111" i="9" a="1"/>
  <c r="D1111" i="9" s="1"/>
  <c r="D1112" i="9" a="1"/>
  <c r="D1112" i="9"/>
  <c r="D1113" i="9" a="1"/>
  <c r="D1113" i="9" s="1"/>
  <c r="D1114" i="9" a="1"/>
  <c r="D1114" i="9"/>
  <c r="D1115" i="9" a="1"/>
  <c r="D1115" i="9" s="1"/>
  <c r="D1116" i="9" a="1"/>
  <c r="D1116" i="9"/>
  <c r="D1117" i="9" a="1"/>
  <c r="D1117" i="9" s="1"/>
  <c r="D1118" i="9" a="1"/>
  <c r="D1118" i="9" s="1"/>
  <c r="D1119" i="9" a="1"/>
  <c r="D1119" i="9" s="1"/>
  <c r="D1120" i="9" a="1"/>
  <c r="D1120" i="9"/>
  <c r="D1121" i="9" a="1"/>
  <c r="D1121" i="9" s="1"/>
  <c r="D1122" i="9" a="1"/>
  <c r="D1122" i="9"/>
  <c r="D1123" i="9" a="1"/>
  <c r="D1123" i="9" s="1"/>
  <c r="D1124" i="9" a="1"/>
  <c r="D1124" i="9"/>
  <c r="D1125" i="9" a="1"/>
  <c r="D1125" i="9" s="1"/>
  <c r="D1126" i="9" a="1"/>
  <c r="D1126" i="9" s="1"/>
  <c r="D1127" i="9" a="1"/>
  <c r="D1127" i="9" s="1"/>
  <c r="D1128" i="9" a="1"/>
  <c r="D1128" i="9"/>
  <c r="D1129" i="9" a="1"/>
  <c r="D1129" i="9" s="1"/>
  <c r="D1130" i="9" a="1"/>
  <c r="D1130" i="9" s="1"/>
  <c r="D1131" i="9" a="1"/>
  <c r="D1131" i="9" s="1"/>
  <c r="D1132" i="9" a="1"/>
  <c r="D1132" i="9"/>
  <c r="D1133" i="9" a="1"/>
  <c r="D1133" i="9" s="1"/>
  <c r="D1134" i="9" a="1"/>
  <c r="D1134" i="9" s="1"/>
  <c r="D1135" i="9" a="1"/>
  <c r="D1135" i="9" s="1"/>
  <c r="D1136" i="9" a="1"/>
  <c r="D1136" i="9" s="1"/>
  <c r="D1137" i="9" a="1"/>
  <c r="D1137" i="9" s="1"/>
  <c r="D1138" i="9" a="1"/>
  <c r="D1138" i="9"/>
  <c r="D1139" i="9" a="1"/>
  <c r="D1139" i="9" s="1"/>
  <c r="D1140" i="9" a="1"/>
  <c r="D1140" i="9"/>
  <c r="D1141" i="9" a="1"/>
  <c r="D1141" i="9" s="1"/>
  <c r="D1142" i="9" a="1"/>
  <c r="D1142" i="9" s="1"/>
  <c r="D1143" i="9" a="1"/>
  <c r="D1143" i="9" s="1"/>
  <c r="D1144" i="9" a="1"/>
  <c r="D1144" i="9"/>
  <c r="D1145" i="9" a="1"/>
  <c r="D1145" i="9" s="1"/>
  <c r="D1146" i="9" a="1"/>
  <c r="D1146" i="9"/>
  <c r="D1147" i="9" a="1"/>
  <c r="D1147" i="9" s="1"/>
  <c r="D1148" i="9" a="1"/>
  <c r="D1148" i="9"/>
  <c r="D1149" i="9" a="1"/>
  <c r="D1149" i="9" s="1"/>
  <c r="D1150" i="9" a="1"/>
  <c r="D1150" i="9" s="1"/>
  <c r="D1151" i="9" a="1"/>
  <c r="D1151" i="9" s="1"/>
  <c r="D1152" i="9" a="1"/>
  <c r="D1152" i="9"/>
  <c r="D1153" i="9" a="1"/>
  <c r="D1153" i="9" s="1"/>
  <c r="D1154" i="9" a="1"/>
  <c r="D1154" i="9"/>
  <c r="D1155" i="9" a="1"/>
  <c r="D1155" i="9" s="1"/>
  <c r="D1156" i="9" a="1"/>
  <c r="D1156" i="9"/>
  <c r="D1157" i="9" a="1"/>
  <c r="D1157" i="9" s="1"/>
  <c r="D1158" i="9" a="1"/>
  <c r="D1158" i="9" s="1"/>
  <c r="D1159" i="9" a="1"/>
  <c r="D1159" i="9" s="1"/>
  <c r="D1160" i="9" a="1"/>
  <c r="D1160" i="9"/>
  <c r="D1161" i="9" a="1"/>
  <c r="D1161" i="9" s="1"/>
  <c r="D1162" i="9" a="1"/>
  <c r="D1162" i="9" s="1"/>
  <c r="D1163" i="9" a="1"/>
  <c r="D1163" i="9" s="1"/>
  <c r="D1164" i="9" a="1"/>
  <c r="D1164" i="9"/>
  <c r="D1165" i="9" a="1"/>
  <c r="D1165" i="9" s="1"/>
  <c r="D1166" i="9" a="1"/>
  <c r="D1166" i="9" s="1"/>
  <c r="D1167" i="9" a="1"/>
  <c r="D1167" i="9" s="1"/>
  <c r="D1168" i="9" a="1"/>
  <c r="D1168" i="9" s="1"/>
  <c r="D1169" i="9" a="1"/>
  <c r="D1169" i="9" s="1"/>
  <c r="D1170" i="9" a="1"/>
  <c r="D1170" i="9"/>
  <c r="D1171" i="9" a="1"/>
  <c r="D1171" i="9" s="1"/>
  <c r="D1172" i="9" a="1"/>
  <c r="D1172" i="9"/>
  <c r="D1173" i="9" a="1"/>
  <c r="D1173" i="9" s="1"/>
  <c r="D1174" i="9" a="1"/>
  <c r="D1174" i="9" s="1"/>
  <c r="D1175" i="9" a="1"/>
  <c r="D1175" i="9" s="1"/>
  <c r="D1176" i="9" a="1"/>
  <c r="D1176" i="9"/>
  <c r="D1177" i="9" a="1"/>
  <c r="D1177" i="9" s="1"/>
  <c r="D1178" i="9" a="1"/>
  <c r="D1178" i="9"/>
  <c r="D1179" i="9" a="1"/>
  <c r="D1179" i="9" s="1"/>
  <c r="D1180" i="9" a="1"/>
  <c r="D1180" i="9"/>
  <c r="D1181" i="9" a="1"/>
  <c r="D1181" i="9" s="1"/>
  <c r="D1182" i="9" a="1"/>
  <c r="D1182" i="9" s="1"/>
  <c r="D1183" i="9" a="1"/>
  <c r="D1183" i="9" s="1"/>
  <c r="D1184" i="9" a="1"/>
  <c r="D1184" i="9"/>
  <c r="D1185" i="9" a="1"/>
  <c r="D1185" i="9" s="1"/>
  <c r="D1186" i="9" a="1"/>
  <c r="D1186" i="9"/>
  <c r="D1187" i="9" a="1"/>
  <c r="D1187" i="9" s="1"/>
  <c r="D1188" i="9" a="1"/>
  <c r="D1188" i="9"/>
  <c r="D1189" i="9" a="1"/>
  <c r="D1189" i="9" s="1"/>
  <c r="D1190" i="9" a="1"/>
  <c r="D1190" i="9" s="1"/>
  <c r="D1191" i="9" a="1"/>
  <c r="D1191" i="9" s="1"/>
  <c r="D1192" i="9" a="1"/>
  <c r="D1192" i="9"/>
  <c r="D1193" i="9" a="1"/>
  <c r="D1193" i="9" s="1"/>
  <c r="D1194" i="9" a="1"/>
  <c r="D1194" i="9" s="1"/>
  <c r="D1195" i="9" a="1"/>
  <c r="D1195" i="9" s="1"/>
  <c r="D1196" i="9" a="1"/>
  <c r="D1196" i="9"/>
  <c r="D1197" i="9" a="1"/>
  <c r="D1197" i="9" s="1"/>
  <c r="D1198" i="9" a="1"/>
  <c r="D1198" i="9" s="1"/>
  <c r="D1199" i="9" a="1"/>
  <c r="D1199" i="9" s="1"/>
  <c r="D1200" i="9" a="1"/>
  <c r="D1200" i="9" s="1"/>
  <c r="D1201" i="9" a="1"/>
  <c r="D1201" i="9" s="1"/>
  <c r="D1202" i="9" a="1"/>
  <c r="D1202" i="9"/>
  <c r="D1203" i="9" a="1"/>
  <c r="D1203" i="9" s="1"/>
  <c r="D1204" i="9" a="1"/>
  <c r="D1204" i="9"/>
  <c r="D1205" i="9" a="1"/>
  <c r="D1205" i="9" s="1"/>
  <c r="D1206" i="9" a="1"/>
  <c r="D1206" i="9" s="1"/>
  <c r="D1207" i="9" a="1"/>
  <c r="D1207" i="9" s="1"/>
  <c r="D1208" i="9" a="1"/>
  <c r="D1208" i="9"/>
  <c r="D1209" i="9" a="1"/>
  <c r="D1209" i="9" s="1"/>
  <c r="D1210" i="9" a="1"/>
  <c r="D1210" i="9"/>
  <c r="D1211" i="9" a="1"/>
  <c r="D1211" i="9" s="1"/>
  <c r="D1212" i="9" a="1"/>
  <c r="D1212" i="9"/>
  <c r="D1213" i="9" a="1"/>
  <c r="D1213" i="9" s="1"/>
  <c r="D1214" i="9" a="1"/>
  <c r="D1214" i="9" s="1"/>
  <c r="D1215" i="9" a="1"/>
  <c r="D1215" i="9" s="1"/>
  <c r="D1216" i="9" a="1"/>
  <c r="D1216" i="9"/>
  <c r="D1217" i="9" a="1"/>
  <c r="D1217" i="9" s="1"/>
  <c r="D1218" i="9" a="1"/>
  <c r="D1218" i="9"/>
  <c r="D1219" i="9" a="1"/>
  <c r="D1219" i="9" s="1"/>
  <c r="D1220" i="9" a="1"/>
  <c r="D1220" i="9" s="1"/>
  <c r="D1221" i="9" a="1"/>
  <c r="D1221" i="9" s="1"/>
  <c r="D1222" i="9" a="1"/>
  <c r="D1222" i="9"/>
  <c r="D1223" i="9" a="1"/>
  <c r="D1223" i="9" s="1"/>
  <c r="D1224" i="9" a="1"/>
  <c r="D1224" i="9"/>
  <c r="D1225" i="9" a="1"/>
  <c r="D1225" i="9" s="1"/>
  <c r="D1226" i="9" a="1"/>
  <c r="D1226" i="9"/>
  <c r="D1227" i="9" a="1"/>
  <c r="D1227" i="9" s="1"/>
  <c r="D1228" i="9" a="1"/>
  <c r="D1228" i="9" s="1"/>
  <c r="D1229" i="9" a="1"/>
  <c r="D1229" i="9" s="1"/>
  <c r="D1230" i="9" a="1"/>
  <c r="D1230" i="9"/>
  <c r="D1231" i="9" a="1"/>
  <c r="D1231" i="9" s="1"/>
  <c r="D1232" i="9" a="1"/>
  <c r="D1232" i="9"/>
  <c r="D1233" i="9" a="1"/>
  <c r="D1233" i="9" s="1"/>
  <c r="D1234" i="9" a="1"/>
  <c r="D1234" i="9"/>
  <c r="D1235" i="9" a="1"/>
  <c r="D1235" i="9" s="1"/>
  <c r="D1236" i="9" a="1"/>
  <c r="D1236" i="9" s="1"/>
  <c r="D1237" i="9" a="1"/>
  <c r="D1237" i="9" s="1"/>
  <c r="D1238" i="9" a="1"/>
  <c r="D1238" i="9"/>
  <c r="D1239" i="9" a="1"/>
  <c r="D1239" i="9" s="1"/>
  <c r="D1240" i="9" a="1"/>
  <c r="D1240" i="9"/>
  <c r="D1241" i="9" a="1"/>
  <c r="D1241" i="9" s="1"/>
  <c r="D1242" i="9" a="1"/>
  <c r="D1242" i="9"/>
  <c r="D1243" i="9" a="1"/>
  <c r="D1243" i="9" s="1"/>
  <c r="D1244" i="9" a="1"/>
  <c r="D1244" i="9" s="1"/>
  <c r="D1245" i="9" a="1"/>
  <c r="D1245" i="9" s="1"/>
  <c r="D1246" i="9" a="1"/>
  <c r="D1246" i="9"/>
  <c r="D1247" i="9" a="1"/>
  <c r="D1247" i="9" s="1"/>
  <c r="D1248" i="9" a="1"/>
  <c r="D1248" i="9"/>
  <c r="D1249" i="9" a="1"/>
  <c r="D1249" i="9" s="1"/>
  <c r="D1250" i="9" a="1"/>
  <c r="D1250" i="9"/>
  <c r="D1251" i="9" a="1"/>
  <c r="D1251" i="9" s="1"/>
  <c r="D1252" i="9" a="1"/>
  <c r="D1252" i="9" s="1"/>
  <c r="D1253" i="9" a="1"/>
  <c r="D1253" i="9" s="1"/>
  <c r="D1254" i="9" a="1"/>
  <c r="D1254" i="9"/>
  <c r="D1255" i="9" a="1"/>
  <c r="D1255" i="9" s="1"/>
  <c r="D1256" i="9" a="1"/>
  <c r="D1256" i="9"/>
  <c r="D1257" i="9" a="1"/>
  <c r="D1257" i="9" s="1"/>
  <c r="D1258" i="9" a="1"/>
  <c r="D1258" i="9"/>
  <c r="D1259" i="9" a="1"/>
  <c r="D1259" i="9" s="1"/>
  <c r="D1260" i="9" a="1"/>
  <c r="D1260" i="9" s="1"/>
  <c r="D1261" i="9" a="1"/>
  <c r="D1261" i="9" s="1"/>
  <c r="D1262" i="9" a="1"/>
  <c r="D1262" i="9"/>
  <c r="D1263" i="9" a="1"/>
  <c r="D1263" i="9" s="1"/>
  <c r="D1264" i="9" a="1"/>
  <c r="D1264" i="9"/>
  <c r="D1265" i="9" a="1"/>
  <c r="D1265" i="9" s="1"/>
  <c r="D1266" i="9" a="1"/>
  <c r="D1266" i="9"/>
  <c r="D1267" i="9" a="1"/>
  <c r="D1267" i="9" s="1"/>
  <c r="D1268" i="9" a="1"/>
  <c r="D1268" i="9" s="1"/>
  <c r="D1269" i="9" a="1"/>
  <c r="D1269" i="9" s="1"/>
  <c r="D1270" i="9" a="1"/>
  <c r="D1270" i="9"/>
  <c r="D1271" i="9" a="1"/>
  <c r="D1271" i="9" s="1"/>
  <c r="D1272" i="9" a="1"/>
  <c r="D1272" i="9"/>
  <c r="D1273" i="9" a="1"/>
  <c r="D1273" i="9" s="1"/>
  <c r="D1274" i="9" a="1"/>
  <c r="D1274" i="9"/>
  <c r="D1275" i="9" a="1"/>
  <c r="D1275" i="9" s="1"/>
  <c r="D1276" i="9" a="1"/>
  <c r="D1276" i="9" s="1"/>
  <c r="D1277" i="9" a="1"/>
  <c r="D1277" i="9" s="1"/>
  <c r="D1278" i="9" a="1"/>
  <c r="D1278" i="9"/>
  <c r="D1279" i="9" a="1"/>
  <c r="D1279" i="9" s="1"/>
  <c r="D1280" i="9" a="1"/>
  <c r="D1280" i="9"/>
  <c r="D1281" i="9" a="1"/>
  <c r="D1281" i="9" s="1"/>
  <c r="D1282" i="9" a="1"/>
  <c r="D1282" i="9"/>
  <c r="D1283" i="9" a="1"/>
  <c r="D1283" i="9" s="1"/>
  <c r="D1284" i="9" a="1"/>
  <c r="D1284" i="9" s="1"/>
  <c r="D1285" i="9" a="1"/>
  <c r="D1285" i="9" s="1"/>
  <c r="D1286" i="9" a="1"/>
  <c r="D1286" i="9"/>
  <c r="D1287" i="9" a="1"/>
  <c r="D1287" i="9" s="1"/>
  <c r="D1288" i="9" a="1"/>
  <c r="D1288" i="9"/>
  <c r="D1289" i="9" a="1"/>
  <c r="D1289" i="9" s="1"/>
  <c r="D1290" i="9" a="1"/>
  <c r="D1290" i="9"/>
  <c r="D1291" i="9" a="1"/>
  <c r="D1291" i="9" s="1"/>
  <c r="D1292" i="9" a="1"/>
  <c r="D1292" i="9" s="1"/>
  <c r="D1293" i="9" a="1"/>
  <c r="D1293" i="9" s="1"/>
  <c r="D1294" i="9" a="1"/>
  <c r="D1294" i="9"/>
  <c r="D1295" i="9" a="1"/>
  <c r="D1295" i="9" s="1"/>
  <c r="D1296" i="9" a="1"/>
  <c r="D1296" i="9"/>
  <c r="D1297" i="9" a="1"/>
  <c r="D1297" i="9" s="1"/>
  <c r="D1298" i="9" a="1"/>
  <c r="D1298" i="9"/>
  <c r="D1299" i="9" a="1"/>
  <c r="D1299" i="9" s="1"/>
  <c r="D1300" i="9" a="1"/>
  <c r="D1300" i="9" s="1"/>
  <c r="D1301" i="9" a="1"/>
  <c r="D1301" i="9" s="1"/>
  <c r="D1302" i="9" a="1"/>
  <c r="D1302" i="9"/>
  <c r="D1303" i="9" a="1"/>
  <c r="D1303" i="9" s="1"/>
  <c r="D1304" i="9" a="1"/>
  <c r="D1304" i="9"/>
  <c r="D1305" i="9" a="1"/>
  <c r="D1305" i="9" s="1"/>
  <c r="D1306" i="9" a="1"/>
  <c r="D1306" i="9"/>
  <c r="D1307" i="9" a="1"/>
  <c r="D1307" i="9" s="1"/>
  <c r="D1308" i="9" a="1"/>
  <c r="D1308" i="9" s="1"/>
  <c r="D1309" i="9" a="1"/>
  <c r="D1309" i="9" s="1"/>
  <c r="D1310" i="9" a="1"/>
  <c r="D1310" i="9"/>
  <c r="D1311" i="9" a="1"/>
  <c r="D1311" i="9" s="1"/>
  <c r="D1312" i="9" a="1"/>
  <c r="D1312" i="9"/>
  <c r="D1313" i="9" a="1"/>
  <c r="D1313" i="9" s="1"/>
  <c r="D1314" i="9" a="1"/>
  <c r="D1314" i="9"/>
  <c r="D1315" i="9" a="1"/>
  <c r="D1315" i="9" s="1"/>
  <c r="D1316" i="9" a="1"/>
  <c r="D1316" i="9" s="1"/>
  <c r="D1317" i="9" a="1"/>
  <c r="D1317" i="9" s="1"/>
  <c r="D1318" i="9" a="1"/>
  <c r="D1318" i="9"/>
  <c r="D1319" i="9" a="1"/>
  <c r="D1319" i="9" s="1"/>
  <c r="D1320" i="9" a="1"/>
  <c r="D1320" i="9"/>
  <c r="D1321" i="9" a="1"/>
  <c r="D1321" i="9" s="1"/>
  <c r="D1322" i="9" a="1"/>
  <c r="D1322" i="9"/>
  <c r="D1323" i="9" a="1"/>
  <c r="D1323" i="9" s="1"/>
  <c r="D1324" i="9" a="1"/>
  <c r="D1324" i="9" s="1"/>
  <c r="D1325" i="9" a="1"/>
  <c r="D1325" i="9" s="1"/>
  <c r="D1326" i="9" a="1"/>
  <c r="D1326" i="9"/>
  <c r="D1327" i="9" a="1"/>
  <c r="D1327" i="9" s="1"/>
  <c r="D1328" i="9" a="1"/>
  <c r="D1328" i="9"/>
  <c r="D1329" i="9" a="1"/>
  <c r="D1329" i="9" s="1"/>
  <c r="D1330" i="9" a="1"/>
  <c r="D1330" i="9"/>
  <c r="D1331" i="9" a="1"/>
  <c r="D1331" i="9" s="1"/>
  <c r="D1332" i="9" a="1"/>
  <c r="D1332" i="9" s="1"/>
  <c r="D1333" i="9" a="1"/>
  <c r="D1333" i="9" s="1"/>
  <c r="D1334" i="9" a="1"/>
  <c r="D1334" i="9"/>
  <c r="D1335" i="9" a="1"/>
  <c r="D1335" i="9" s="1"/>
  <c r="D1336" i="9" a="1"/>
  <c r="D1336" i="9"/>
  <c r="D1337" i="9" a="1"/>
  <c r="D1337" i="9" s="1"/>
  <c r="D1338" i="9" a="1"/>
  <c r="D1338" i="9"/>
  <c r="D1339" i="9" a="1"/>
  <c r="D1339" i="9" s="1"/>
  <c r="D1340" i="9" a="1"/>
  <c r="D1340" i="9" s="1"/>
  <c r="D1341" i="9" a="1"/>
  <c r="D1341" i="9" s="1"/>
  <c r="D1342" i="9" a="1"/>
  <c r="D1342" i="9"/>
  <c r="D1343" i="9" a="1"/>
  <c r="D1343" i="9" s="1"/>
  <c r="D1344" i="9" a="1"/>
  <c r="D1344" i="9"/>
  <c r="D1345" i="9" a="1"/>
  <c r="D1345" i="9" s="1"/>
  <c r="D1346" i="9" a="1"/>
  <c r="D1346" i="9"/>
  <c r="D1347" i="9" a="1"/>
  <c r="D1347" i="9" s="1"/>
  <c r="D1348" i="9" a="1"/>
  <c r="D1348" i="9" s="1"/>
  <c r="D1349" i="9" a="1"/>
  <c r="D1349" i="9" s="1"/>
  <c r="D1350" i="9" a="1"/>
  <c r="D1350" i="9"/>
  <c r="D1351" i="9" a="1"/>
  <c r="D1351" i="9" s="1"/>
  <c r="D1352" i="9" a="1"/>
  <c r="D1352" i="9"/>
  <c r="D1353" i="9" a="1"/>
  <c r="D1353" i="9" s="1"/>
  <c r="D1354" i="9" a="1"/>
  <c r="D1354" i="9"/>
  <c r="D1355" i="9" a="1"/>
  <c r="D1355" i="9" s="1"/>
  <c r="D1356" i="9" a="1"/>
  <c r="D1356" i="9" s="1"/>
  <c r="D1357" i="9" a="1"/>
  <c r="D1357" i="9" s="1"/>
  <c r="D1358" i="9" a="1"/>
  <c r="D1358" i="9"/>
  <c r="D1359" i="9" a="1"/>
  <c r="D1359" i="9" s="1"/>
  <c r="D1360" i="9" a="1"/>
  <c r="D1360" i="9"/>
  <c r="D1361" i="9" a="1"/>
  <c r="D1361" i="9" s="1"/>
  <c r="D1362" i="9" a="1"/>
  <c r="D1362" i="9"/>
  <c r="D1363" i="9" a="1"/>
  <c r="D1363" i="9" s="1"/>
  <c r="D1364" i="9" a="1"/>
  <c r="D1364" i="9" s="1"/>
  <c r="D1365" i="9" a="1"/>
  <c r="D1365" i="9" s="1"/>
  <c r="D1366" i="9" a="1"/>
  <c r="D1366" i="9"/>
  <c r="D1367" i="9" a="1"/>
  <c r="D1367" i="9" s="1"/>
  <c r="D1368" i="9" a="1"/>
  <c r="D1368" i="9"/>
  <c r="D1369" i="9" a="1"/>
  <c r="D1369" i="9" s="1"/>
  <c r="D1370" i="9" a="1"/>
  <c r="D1370" i="9"/>
  <c r="D1371" i="9" a="1"/>
  <c r="D1371" i="9" s="1"/>
  <c r="D1372" i="9" a="1"/>
  <c r="D1372" i="9" s="1"/>
  <c r="D1373" i="9" a="1"/>
  <c r="D1373" i="9" s="1"/>
  <c r="D1374" i="9" a="1"/>
  <c r="D1374" i="9"/>
  <c r="D1375" i="9" a="1"/>
  <c r="D1375" i="9" s="1"/>
  <c r="D1376" i="9" a="1"/>
  <c r="D1376" i="9"/>
  <c r="D1377" i="9" a="1"/>
  <c r="D1377" i="9" s="1"/>
  <c r="D1378" i="9" a="1"/>
  <c r="D1378" i="9"/>
  <c r="D1379" i="9" a="1"/>
  <c r="D1379" i="9" s="1"/>
  <c r="D1380" i="9" a="1"/>
  <c r="D1380" i="9" s="1"/>
  <c r="D1381" i="9" a="1"/>
  <c r="D1381" i="9" s="1"/>
  <c r="D1382" i="9" a="1"/>
  <c r="D1382" i="9"/>
  <c r="D1383" i="9" a="1"/>
  <c r="D1383" i="9" s="1"/>
  <c r="D1384" i="9" a="1"/>
  <c r="D1384" i="9"/>
  <c r="D1385" i="9" a="1"/>
  <c r="D1385" i="9" s="1"/>
  <c r="D1386" i="9" a="1"/>
  <c r="D1386" i="9"/>
  <c r="D1387" i="9" a="1"/>
  <c r="D1387" i="9" s="1"/>
  <c r="D1388" i="9" a="1"/>
  <c r="D1388" i="9" s="1"/>
  <c r="D1389" i="9" a="1"/>
  <c r="D1389" i="9" s="1"/>
  <c r="D1390" i="9" a="1"/>
  <c r="D1390" i="9"/>
  <c r="D1391" i="9" a="1"/>
  <c r="D1391" i="9" s="1"/>
  <c r="D1392" i="9" a="1"/>
  <c r="D1392" i="9"/>
  <c r="D1393" i="9" a="1"/>
  <c r="D1393" i="9" s="1"/>
  <c r="D1394" i="9" a="1"/>
  <c r="D1394" i="9"/>
  <c r="D1395" i="9" a="1"/>
  <c r="D1395" i="9" s="1"/>
  <c r="D1396" i="9" a="1"/>
  <c r="D1396" i="9" s="1"/>
  <c r="D1397" i="9" a="1"/>
  <c r="D1397" i="9" s="1"/>
  <c r="D1398" i="9" a="1"/>
  <c r="D1398" i="9"/>
  <c r="D1399" i="9" a="1"/>
  <c r="D1399" i="9" s="1"/>
  <c r="D1400" i="9" a="1"/>
  <c r="D1400" i="9"/>
  <c r="D1401" i="9" a="1"/>
  <c r="D1401" i="9" s="1"/>
  <c r="D1402" i="9" a="1"/>
  <c r="D1402" i="9"/>
  <c r="D1403" i="9" a="1"/>
  <c r="D1403" i="9" s="1"/>
  <c r="D1404" i="9" a="1"/>
  <c r="D1404" i="9" s="1"/>
  <c r="D1405" i="9" a="1"/>
  <c r="D1405" i="9" s="1"/>
  <c r="D1406" i="9" a="1"/>
  <c r="D1406" i="9"/>
  <c r="D1407" i="9" a="1"/>
  <c r="D1407" i="9" s="1"/>
  <c r="D1408" i="9" a="1"/>
  <c r="D1408" i="9"/>
  <c r="D1409" i="9" a="1"/>
  <c r="D1409" i="9" s="1"/>
  <c r="D1410" i="9" a="1"/>
  <c r="D1410" i="9"/>
  <c r="D1411" i="9" a="1"/>
  <c r="D1411" i="9" s="1"/>
  <c r="D1412" i="9" a="1"/>
  <c r="D1412" i="9" s="1"/>
  <c r="D1413" i="9" a="1"/>
  <c r="D1413" i="9" s="1"/>
  <c r="D1414" i="9" a="1"/>
  <c r="D1414" i="9"/>
  <c r="D1415" i="9" a="1"/>
  <c r="D1415" i="9" s="1"/>
  <c r="D1416" i="9" a="1"/>
  <c r="D1416" i="9"/>
  <c r="D1417" i="9" a="1"/>
  <c r="D1417" i="9" s="1"/>
  <c r="D1418" i="9" a="1"/>
  <c r="D1418" i="9"/>
  <c r="D1419" i="9" a="1"/>
  <c r="D1419" i="9" s="1"/>
  <c r="D1420" i="9" a="1"/>
  <c r="D1420" i="9" s="1"/>
  <c r="D1421" i="9" a="1"/>
  <c r="D1421" i="9" s="1"/>
  <c r="D1422" i="9" a="1"/>
  <c r="D1422" i="9"/>
  <c r="D1423" i="9" a="1"/>
  <c r="D1423" i="9" s="1"/>
  <c r="D1424" i="9" a="1"/>
  <c r="D1424" i="9"/>
  <c r="D1425" i="9" a="1"/>
  <c r="D1425" i="9" s="1"/>
  <c r="D1426" i="9" a="1"/>
  <c r="D1426" i="9"/>
  <c r="D1427" i="9" a="1"/>
  <c r="D1427" i="9" s="1"/>
  <c r="D1428" i="9" a="1"/>
  <c r="D1428" i="9" s="1"/>
  <c r="D1429" i="9" a="1"/>
  <c r="D1429" i="9" s="1"/>
  <c r="D1430" i="9" a="1"/>
  <c r="D1430" i="9"/>
  <c r="D1431" i="9" a="1"/>
  <c r="D1431" i="9" s="1"/>
  <c r="D1432" i="9" a="1"/>
  <c r="D1432" i="9"/>
  <c r="D1433" i="9" a="1"/>
  <c r="D1433" i="9" s="1"/>
  <c r="D1434" i="9" a="1"/>
  <c r="D1434" i="9"/>
  <c r="D1435" i="9" a="1"/>
  <c r="D1435" i="9" s="1"/>
  <c r="D1436" i="9" a="1"/>
  <c r="D1436" i="9" s="1"/>
  <c r="D1437" i="9" a="1"/>
  <c r="D1437" i="9" s="1"/>
  <c r="D1438" i="9" a="1"/>
  <c r="D1438" i="9"/>
  <c r="D1439" i="9" a="1"/>
  <c r="D1439" i="9" s="1"/>
  <c r="D1440" i="9" a="1"/>
  <c r="D1440" i="9"/>
  <c r="D1441" i="9" a="1"/>
  <c r="D1441" i="9" s="1"/>
  <c r="D1442" i="9" a="1"/>
  <c r="D1442" i="9"/>
  <c r="D1443" i="9" a="1"/>
  <c r="D1443" i="9" s="1"/>
  <c r="D1444" i="9" a="1"/>
  <c r="D1444" i="9" s="1"/>
  <c r="D1445" i="9" a="1"/>
  <c r="D1445" i="9" s="1"/>
  <c r="D1446" i="9" a="1"/>
  <c r="D1446" i="9"/>
  <c r="D1447" i="9" a="1"/>
  <c r="D1447" i="9" s="1"/>
  <c r="D1448" i="9" a="1"/>
  <c r="D1448" i="9"/>
  <c r="D1449" i="9" a="1"/>
  <c r="D1449" i="9" s="1"/>
  <c r="D1450" i="9" a="1"/>
  <c r="D1450" i="9"/>
  <c r="D1451" i="9" a="1"/>
  <c r="D1451" i="9" s="1"/>
  <c r="D1452" i="9" a="1"/>
  <c r="D1452" i="9"/>
  <c r="D1453" i="9" a="1"/>
  <c r="D1453" i="9" s="1"/>
  <c r="D1454" i="9" a="1"/>
  <c r="D1454" i="9"/>
  <c r="D1455" i="9" a="1"/>
  <c r="D1455" i="9" s="1"/>
  <c r="D1456" i="9" a="1"/>
  <c r="D1456" i="9"/>
  <c r="D1457" i="9" a="1"/>
  <c r="D1457" i="9" s="1"/>
  <c r="D1458" i="9" a="1"/>
  <c r="D1458" i="9"/>
  <c r="D1459" i="9" a="1"/>
  <c r="D1459" i="9" s="1"/>
  <c r="D1460" i="9" a="1"/>
  <c r="D1460" i="9"/>
  <c r="D1461" i="9" a="1"/>
  <c r="D1461" i="9" s="1"/>
  <c r="D1462" i="9" a="1"/>
  <c r="D1462" i="9"/>
  <c r="D1463" i="9" a="1"/>
  <c r="D1463" i="9" s="1"/>
  <c r="D1464" i="9" a="1"/>
  <c r="D1464" i="9"/>
  <c r="D1465" i="9" a="1"/>
  <c r="D1465" i="9" s="1"/>
  <c r="D1466" i="9" a="1"/>
  <c r="D1466" i="9"/>
  <c r="D1467" i="9" a="1"/>
  <c r="D1467" i="9" s="1"/>
  <c r="D1468" i="9" a="1"/>
  <c r="D1468" i="9"/>
  <c r="D1469" i="9" a="1"/>
  <c r="D1469" i="9" s="1"/>
  <c r="D1470" i="9" a="1"/>
  <c r="D1470" i="9"/>
  <c r="D1471" i="9" a="1"/>
  <c r="D1471" i="9" s="1"/>
  <c r="D1472" i="9" a="1"/>
  <c r="D1472" i="9"/>
  <c r="D1473" i="9" a="1"/>
  <c r="D1473" i="9" s="1"/>
  <c r="D1474" i="9" a="1"/>
  <c r="D1474" i="9"/>
  <c r="D1475" i="9" a="1"/>
  <c r="D1475" i="9" s="1"/>
  <c r="D1476" i="9" a="1"/>
  <c r="D1476" i="9"/>
  <c r="D1477" i="9" a="1"/>
  <c r="D1477" i="9" s="1"/>
  <c r="D1478" i="9" a="1"/>
  <c r="D1478" i="9"/>
  <c r="D1479" i="9" a="1"/>
  <c r="D1479" i="9" s="1"/>
  <c r="D1480" i="9" a="1"/>
  <c r="D1480" i="9"/>
  <c r="D1481" i="9" a="1"/>
  <c r="D1481" i="9" s="1"/>
  <c r="D1482" i="9" a="1"/>
  <c r="D1482" i="9"/>
  <c r="D1483" i="9" a="1"/>
  <c r="D1483" i="9" s="1"/>
  <c r="D1484" i="9" a="1"/>
  <c r="D1484" i="9"/>
  <c r="D1485" i="9" a="1"/>
  <c r="D1485" i="9" s="1"/>
  <c r="D1486" i="9" a="1"/>
  <c r="D1486" i="9"/>
  <c r="D1487" i="9" a="1"/>
  <c r="D1487" i="9" s="1"/>
  <c r="D1488" i="9" a="1"/>
  <c r="D1488" i="9"/>
  <c r="D1489" i="9" a="1"/>
  <c r="D1489" i="9" s="1"/>
  <c r="D1490" i="9" a="1"/>
  <c r="D1490" i="9"/>
  <c r="D1491" i="9" a="1"/>
  <c r="D1491" i="9" s="1"/>
  <c r="D1492" i="9" a="1"/>
  <c r="D1492" i="9"/>
  <c r="D1493" i="9" a="1"/>
  <c r="D1493" i="9" s="1"/>
  <c r="D1494" i="9" a="1"/>
  <c r="D1494" i="9"/>
  <c r="D1495" i="9" a="1"/>
  <c r="D1495" i="9" s="1"/>
  <c r="D1496" i="9" a="1"/>
  <c r="D1496" i="9"/>
  <c r="D1497" i="9" a="1"/>
  <c r="D1497" i="9" s="1"/>
  <c r="D1498" i="9" a="1"/>
  <c r="D1498" i="9"/>
  <c r="D1499" i="9" a="1"/>
  <c r="D1499" i="9" s="1"/>
  <c r="D1500" i="9" a="1"/>
  <c r="D1500" i="9"/>
  <c r="D1501" i="9" a="1"/>
  <c r="D1501" i="9" s="1"/>
  <c r="D1502" i="9" a="1"/>
  <c r="D1502" i="9"/>
  <c r="D1503" i="9" a="1"/>
  <c r="D1503" i="9" s="1"/>
  <c r="D1504" i="9" a="1"/>
  <c r="D1504" i="9"/>
  <c r="D1505" i="9" a="1"/>
  <c r="D1505" i="9" s="1"/>
  <c r="D1506" i="9" a="1"/>
  <c r="D1506" i="9"/>
  <c r="D1507" i="9" a="1"/>
  <c r="D1507" i="9" s="1"/>
  <c r="D1508" i="9" a="1"/>
  <c r="D1508" i="9"/>
  <c r="D1509" i="9" a="1"/>
  <c r="D1509" i="9" s="1"/>
  <c r="D1510" i="9" a="1"/>
  <c r="D1510" i="9"/>
  <c r="D1511" i="9" a="1"/>
  <c r="D1511" i="9" s="1"/>
  <c r="D1512" i="9" a="1"/>
  <c r="D1512" i="9"/>
  <c r="D1513" i="9" a="1"/>
  <c r="D1513" i="9" s="1"/>
  <c r="D1514" i="9" a="1"/>
  <c r="D1514" i="9"/>
  <c r="D1515" i="9" a="1"/>
  <c r="D1515" i="9" s="1"/>
  <c r="D1516" i="9" a="1"/>
  <c r="D1516" i="9"/>
  <c r="D1517" i="9" a="1"/>
  <c r="D1517" i="9" s="1"/>
  <c r="D1518" i="9" a="1"/>
  <c r="D1518" i="9"/>
  <c r="D1519" i="9" a="1"/>
  <c r="D1519" i="9" s="1"/>
  <c r="D1520" i="9" a="1"/>
  <c r="D1520" i="9"/>
  <c r="D1521" i="9" a="1"/>
  <c r="D1521" i="9" s="1"/>
  <c r="D1522" i="9" a="1"/>
  <c r="D1522" i="9"/>
  <c r="D1523" i="9" a="1"/>
  <c r="D1523" i="9" s="1"/>
  <c r="D1524" i="9" a="1"/>
  <c r="D1524" i="9"/>
  <c r="D1525" i="9" a="1"/>
  <c r="D1525" i="9" s="1"/>
  <c r="D1526" i="9" a="1"/>
  <c r="D1526" i="9"/>
  <c r="D1527" i="9" a="1"/>
  <c r="D1527" i="9" s="1"/>
  <c r="D1528" i="9" a="1"/>
  <c r="D1528" i="9"/>
  <c r="D1529" i="9" a="1"/>
  <c r="D1529" i="9" s="1"/>
  <c r="D1530" i="9" a="1"/>
  <c r="D1530" i="9"/>
  <c r="D1531" i="9" a="1"/>
  <c r="D1531" i="9" s="1"/>
  <c r="D1532" i="9" a="1"/>
  <c r="D1532" i="9"/>
  <c r="D1533" i="9" a="1"/>
  <c r="D1533" i="9" s="1"/>
  <c r="D1534" i="9" a="1"/>
  <c r="D1534" i="9"/>
  <c r="D1535" i="9" a="1"/>
  <c r="D1535" i="9" s="1"/>
  <c r="D1536" i="9" a="1"/>
  <c r="D1536" i="9"/>
  <c r="D1537" i="9" a="1"/>
  <c r="D1537" i="9" s="1"/>
  <c r="D1538" i="9" a="1"/>
  <c r="D1538" i="9"/>
  <c r="D1539" i="9" a="1"/>
  <c r="D1539" i="9" s="1"/>
  <c r="D1540" i="9" a="1"/>
  <c r="D1540" i="9"/>
  <c r="D1541" i="9" a="1"/>
  <c r="D1541" i="9" s="1"/>
  <c r="D1542" i="9" a="1"/>
  <c r="D1542" i="9"/>
  <c r="D1543" i="9" a="1"/>
  <c r="D1543" i="9" s="1"/>
  <c r="D1544" i="9" a="1"/>
  <c r="D1544" i="9"/>
  <c r="D1545" i="9" a="1"/>
  <c r="D1545" i="9" s="1"/>
  <c r="D1546" i="9" a="1"/>
  <c r="D1546" i="9"/>
  <c r="D1547" i="9" a="1"/>
  <c r="D1547" i="9" s="1"/>
  <c r="D1548" i="9" a="1"/>
  <c r="D1548" i="9"/>
  <c r="D1549" i="9" a="1"/>
  <c r="D1549" i="9" s="1"/>
  <c r="D1550" i="9" a="1"/>
  <c r="D1550" i="9"/>
  <c r="D1551" i="9" a="1"/>
  <c r="D1551" i="9" s="1"/>
  <c r="D1552" i="9" a="1"/>
  <c r="D1552" i="9"/>
  <c r="D1553" i="9" a="1"/>
  <c r="D1553" i="9" s="1"/>
  <c r="D1554" i="9" a="1"/>
  <c r="D1554" i="9"/>
  <c r="D1555" i="9" a="1"/>
  <c r="D1555" i="9" s="1"/>
  <c r="D1556" i="9" a="1"/>
  <c r="D1556" i="9"/>
  <c r="D1557" i="9" a="1"/>
  <c r="D1557" i="9" s="1"/>
  <c r="D1558" i="9" a="1"/>
  <c r="D1558" i="9"/>
  <c r="D1559" i="9" a="1"/>
  <c r="D1559" i="9" s="1"/>
  <c r="D1560" i="9" a="1"/>
  <c r="D1560" i="9"/>
  <c r="D1561" i="9" a="1"/>
  <c r="D1561" i="9" s="1"/>
  <c r="D1562" i="9" a="1"/>
  <c r="D1562" i="9"/>
  <c r="D1563" i="9" a="1"/>
  <c r="D1563" i="9" s="1"/>
  <c r="D1564" i="9" a="1"/>
  <c r="D1564" i="9"/>
  <c r="D1565" i="9" a="1"/>
  <c r="D1565" i="9" s="1"/>
  <c r="D1566" i="9" a="1"/>
  <c r="D1566" i="9"/>
  <c r="D1567" i="9" a="1"/>
  <c r="D1567" i="9" s="1"/>
  <c r="D1568" i="9" a="1"/>
  <c r="D1568" i="9"/>
  <c r="D1569" i="9" a="1"/>
  <c r="D1569" i="9" s="1"/>
  <c r="D1570" i="9" a="1"/>
  <c r="D1570" i="9"/>
  <c r="D1571" i="9" a="1"/>
  <c r="D1571" i="9" s="1"/>
  <c r="D1572" i="9" a="1"/>
  <c r="D1572" i="9"/>
  <c r="D1573" i="9" a="1"/>
  <c r="D1573" i="9" s="1"/>
  <c r="D1574" i="9" a="1"/>
  <c r="D1574" i="9"/>
  <c r="D1575" i="9" a="1"/>
  <c r="D1575" i="9" s="1"/>
  <c r="D1576" i="9" a="1"/>
  <c r="D1576" i="9"/>
  <c r="D1577" i="9" a="1"/>
  <c r="D1577" i="9" s="1"/>
  <c r="D1578" i="9" a="1"/>
  <c r="D1578" i="9"/>
  <c r="D1579" i="9" a="1"/>
  <c r="D1579" i="9" s="1"/>
  <c r="D1580" i="9" a="1"/>
  <c r="D1580" i="9"/>
  <c r="D1581" i="9" a="1"/>
  <c r="D1581" i="9" s="1"/>
  <c r="D1582" i="9" a="1"/>
  <c r="D1582" i="9"/>
  <c r="D1583" i="9" a="1"/>
  <c r="D1583" i="9" s="1"/>
  <c r="D1584" i="9" a="1"/>
  <c r="D1584" i="9"/>
  <c r="D1585" i="9" a="1"/>
  <c r="D1585" i="9" s="1"/>
  <c r="D1586" i="9" a="1"/>
  <c r="D1586" i="9"/>
  <c r="D1587" i="9" a="1"/>
  <c r="D1587" i="9" s="1"/>
  <c r="D1588" i="9" a="1"/>
  <c r="D1588" i="9"/>
  <c r="D1589" i="9" a="1"/>
  <c r="D1589" i="9" s="1"/>
  <c r="D1590" i="9" a="1"/>
  <c r="D1590" i="9"/>
  <c r="D1591" i="9" a="1"/>
  <c r="D1591" i="9" s="1"/>
  <c r="D1592" i="9" a="1"/>
  <c r="D1592" i="9"/>
  <c r="D1593" i="9" a="1"/>
  <c r="D1593" i="9" s="1"/>
  <c r="D1594" i="9" a="1"/>
  <c r="D1594" i="9"/>
  <c r="D1595" i="9" a="1"/>
  <c r="D1595" i="9" s="1"/>
  <c r="D1596" i="9" a="1"/>
  <c r="D1596" i="9"/>
  <c r="D1597" i="9" a="1"/>
  <c r="D1597" i="9" s="1"/>
  <c r="D1598" i="9" a="1"/>
  <c r="D1598" i="9"/>
  <c r="D1599" i="9" a="1"/>
  <c r="D1599" i="9" s="1"/>
  <c r="D1600" i="9" a="1"/>
  <c r="D1600" i="9"/>
  <c r="D1601" i="9" a="1"/>
  <c r="D1601" i="9" s="1"/>
  <c r="D1602" i="9" a="1"/>
  <c r="D1602" i="9"/>
  <c r="D1603" i="9" a="1"/>
  <c r="D1603" i="9" s="1"/>
  <c r="D1604" i="9" a="1"/>
  <c r="D1604" i="9"/>
  <c r="D1605" i="9" a="1"/>
  <c r="D1605" i="9" s="1"/>
  <c r="D1606" i="9" a="1"/>
  <c r="D1606" i="9"/>
  <c r="D1607" i="9" a="1"/>
  <c r="D1607" i="9" s="1"/>
  <c r="D1608" i="9" a="1"/>
  <c r="D1608" i="9"/>
  <c r="D1609" i="9" a="1"/>
  <c r="D1609" i="9" s="1"/>
  <c r="D1610" i="9" a="1"/>
  <c r="D1610" i="9"/>
  <c r="D1611" i="9" a="1"/>
  <c r="D1611" i="9" s="1"/>
  <c r="D1612" i="9" a="1"/>
  <c r="D1612" i="9"/>
  <c r="D1613" i="9" a="1"/>
  <c r="D1613" i="9" s="1"/>
  <c r="D1614" i="9" a="1"/>
  <c r="D1614" i="9"/>
  <c r="D1615" i="9" a="1"/>
  <c r="D1615" i="9" s="1"/>
  <c r="D1616" i="9" a="1"/>
  <c r="D1616" i="9"/>
  <c r="D1617" i="9" a="1"/>
  <c r="D1617" i="9" s="1"/>
  <c r="D1618" i="9" a="1"/>
  <c r="D1618" i="9"/>
  <c r="D1619" i="9" a="1"/>
  <c r="D1619" i="9" s="1"/>
  <c r="D1620" i="9" a="1"/>
  <c r="D1620" i="9"/>
  <c r="D1621" i="9" a="1"/>
  <c r="D1621" i="9" s="1"/>
  <c r="D1622" i="9" a="1"/>
  <c r="D1622" i="9"/>
  <c r="D1623" i="9" a="1"/>
  <c r="D1623" i="9" s="1"/>
  <c r="D1624" i="9" a="1"/>
  <c r="D1624" i="9"/>
  <c r="D1625" i="9" a="1"/>
  <c r="D1625" i="9" s="1"/>
  <c r="D1626" i="9" a="1"/>
  <c r="D1626" i="9"/>
  <c r="D1627" i="9" a="1"/>
  <c r="D1627" i="9" s="1"/>
  <c r="D1628" i="9" a="1"/>
  <c r="D1628" i="9"/>
  <c r="D1629" i="9" a="1"/>
  <c r="D1629" i="9" s="1"/>
  <c r="D1630" i="9" a="1"/>
  <c r="D1630" i="9"/>
  <c r="D1631" i="9" a="1"/>
  <c r="D1631" i="9" s="1"/>
  <c r="D1632" i="9" a="1"/>
  <c r="D1632" i="9"/>
  <c r="D1633" i="9" a="1"/>
  <c r="D1633" i="9" s="1"/>
  <c r="D1634" i="9" a="1"/>
  <c r="D1634" i="9"/>
  <c r="D1635" i="9" a="1"/>
  <c r="D1635" i="9" s="1"/>
  <c r="D1636" i="9" a="1"/>
  <c r="D1636" i="9"/>
  <c r="D1637" i="9" a="1"/>
  <c r="D1637" i="9" s="1"/>
  <c r="D1638" i="9" a="1"/>
  <c r="D1638" i="9"/>
  <c r="D1639" i="9" a="1"/>
  <c r="D1639" i="9" s="1"/>
  <c r="D1640" i="9" a="1"/>
  <c r="D1640" i="9"/>
  <c r="D1641" i="9" a="1"/>
  <c r="D1641" i="9" s="1"/>
  <c r="D1642" i="9" a="1"/>
  <c r="D1642" i="9"/>
  <c r="D1643" i="9" a="1"/>
  <c r="D1643" i="9" s="1"/>
  <c r="D1644" i="9" a="1"/>
  <c r="D1644" i="9"/>
  <c r="D1645" i="9" a="1"/>
  <c r="D1645" i="9" s="1"/>
  <c r="D1646" i="9" a="1"/>
  <c r="D1646" i="9"/>
  <c r="D1647" i="9" a="1"/>
  <c r="D1647" i="9" s="1"/>
  <c r="D1648" i="9" a="1"/>
  <c r="D1648" i="9"/>
  <c r="D1649" i="9" a="1"/>
  <c r="D1649" i="9" s="1"/>
  <c r="D1650" i="9" a="1"/>
  <c r="D1650" i="9"/>
  <c r="D1651" i="9" a="1"/>
  <c r="D1651" i="9" s="1"/>
  <c r="D1652" i="9" a="1"/>
  <c r="D1652" i="9"/>
  <c r="D1653" i="9" a="1"/>
  <c r="D1653" i="9" s="1"/>
  <c r="D1654" i="9" a="1"/>
  <c r="D1654" i="9"/>
  <c r="D1655" i="9" a="1"/>
  <c r="D1655" i="9" s="1"/>
  <c r="D1656" i="9" a="1"/>
  <c r="D1656" i="9"/>
  <c r="D1657" i="9" a="1"/>
  <c r="D1657" i="9" s="1"/>
  <c r="D1658" i="9" a="1"/>
  <c r="D1658" i="9"/>
  <c r="D1659" i="9" a="1"/>
  <c r="D1659" i="9" s="1"/>
  <c r="D1660" i="9" a="1"/>
  <c r="D1660" i="9"/>
  <c r="D1661" i="9" a="1"/>
  <c r="D1661" i="9" s="1"/>
  <c r="D1662" i="9" a="1"/>
  <c r="D1662" i="9"/>
  <c r="D1663" i="9" a="1"/>
  <c r="D1663" i="9" s="1"/>
  <c r="D1664" i="9" a="1"/>
  <c r="D1664" i="9"/>
  <c r="D1665" i="9" a="1"/>
  <c r="D1665" i="9" s="1"/>
  <c r="D1666" i="9" a="1"/>
  <c r="D1666" i="9"/>
  <c r="D1667" i="9" a="1"/>
  <c r="D1667" i="9" s="1"/>
  <c r="D1668" i="9" a="1"/>
  <c r="D1668" i="9"/>
  <c r="D1669" i="9" a="1"/>
  <c r="D1669" i="9" s="1"/>
  <c r="D1670" i="9" a="1"/>
  <c r="D1670" i="9"/>
  <c r="D1671" i="9" a="1"/>
  <c r="D1671" i="9" s="1"/>
  <c r="D1672" i="9" a="1"/>
  <c r="D1672" i="9"/>
  <c r="D1673" i="9" a="1"/>
  <c r="D1673" i="9" s="1"/>
  <c r="D1674" i="9" a="1"/>
  <c r="D1674" i="9"/>
  <c r="D1675" i="9" a="1"/>
  <c r="D1675" i="9" s="1"/>
  <c r="D1676" i="9" a="1"/>
  <c r="D1676" i="9"/>
  <c r="D1677" i="9" a="1"/>
  <c r="D1677" i="9" s="1"/>
  <c r="D1678" i="9" a="1"/>
  <c r="D1678" i="9"/>
  <c r="D1679" i="9" a="1"/>
  <c r="D1679" i="9" s="1"/>
  <c r="D1680" i="9" a="1"/>
  <c r="D1680" i="9"/>
  <c r="D1681" i="9" a="1"/>
  <c r="D1681" i="9" s="1"/>
  <c r="D1682" i="9" a="1"/>
  <c r="D1682" i="9"/>
  <c r="D1683" i="9" a="1"/>
  <c r="D1683" i="9" s="1"/>
  <c r="D1684" i="9" a="1"/>
  <c r="D1684" i="9"/>
  <c r="D1685" i="9" a="1"/>
  <c r="D1685" i="9" s="1"/>
  <c r="D1686" i="9" a="1"/>
  <c r="D1686" i="9"/>
  <c r="D1687" i="9" a="1"/>
  <c r="D1687" i="9" s="1"/>
  <c r="D1688" i="9" a="1"/>
  <c r="D1688" i="9"/>
  <c r="D1689" i="9" a="1"/>
  <c r="D1689" i="9" s="1"/>
  <c r="D1690" i="9" a="1"/>
  <c r="D1690" i="9"/>
  <c r="D1691" i="9" a="1"/>
  <c r="D1691" i="9" s="1"/>
  <c r="D1692" i="9" a="1"/>
  <c r="D1692" i="9"/>
  <c r="D1693" i="9" a="1"/>
  <c r="D1693" i="9" s="1"/>
  <c r="D1694" i="9" a="1"/>
  <c r="D1694" i="9"/>
  <c r="D1695" i="9" a="1"/>
  <c r="D1695" i="9" s="1"/>
  <c r="D1696" i="9" a="1"/>
  <c r="D1696" i="9"/>
  <c r="D1697" i="9" a="1"/>
  <c r="D1697" i="9" s="1"/>
  <c r="D1698" i="9" a="1"/>
  <c r="D1698" i="9"/>
  <c r="D1699" i="9" a="1"/>
  <c r="D1699" i="9" s="1"/>
  <c r="D1700" i="9" a="1"/>
  <c r="D1700" i="9"/>
  <c r="D1701" i="9" a="1"/>
  <c r="D1701" i="9" s="1"/>
  <c r="D1702" i="9" a="1"/>
  <c r="D1702" i="9"/>
  <c r="D1703" i="9" a="1"/>
  <c r="D1703" i="9" s="1"/>
  <c r="D1704" i="9" a="1"/>
  <c r="D1704" i="9"/>
  <c r="D1705" i="9" a="1"/>
  <c r="D1705" i="9" s="1"/>
  <c r="D1706" i="9" a="1"/>
  <c r="D1706" i="9"/>
  <c r="D1707" i="9" a="1"/>
  <c r="D1707" i="9" s="1"/>
  <c r="D1708" i="9" a="1"/>
  <c r="D1708" i="9"/>
  <c r="D1709" i="9" a="1"/>
  <c r="D1709" i="9" s="1"/>
  <c r="D1710" i="9" a="1"/>
  <c r="D1710" i="9"/>
  <c r="D1711" i="9" a="1"/>
  <c r="D1711" i="9" s="1"/>
  <c r="D1712" i="9" a="1"/>
  <c r="D1712" i="9"/>
  <c r="D1713" i="9" a="1"/>
  <c r="D1713" i="9" s="1"/>
  <c r="D1714" i="9" a="1"/>
  <c r="D1714" i="9"/>
  <c r="D1715" i="9" a="1"/>
  <c r="D1715" i="9" s="1"/>
  <c r="D1716" i="9" a="1"/>
  <c r="D1716" i="9"/>
  <c r="D1717" i="9" a="1"/>
  <c r="D1717" i="9" s="1"/>
  <c r="D1718" i="9" a="1"/>
  <c r="D1718" i="9"/>
  <c r="D1719" i="9" a="1"/>
  <c r="D1719" i="9" s="1"/>
  <c r="D1720" i="9" a="1"/>
  <c r="D1720" i="9"/>
  <c r="D1721" i="9" a="1"/>
  <c r="D1721" i="9" s="1"/>
  <c r="D1722" i="9" a="1"/>
  <c r="D1722" i="9"/>
  <c r="D1723" i="9" a="1"/>
  <c r="D1723" i="9" s="1"/>
  <c r="D1724" i="9" a="1"/>
  <c r="D1724" i="9"/>
  <c r="D1725" i="9" a="1"/>
  <c r="D1725" i="9" s="1"/>
  <c r="D1726" i="9" a="1"/>
  <c r="D1726" i="9"/>
  <c r="D1727" i="9" a="1"/>
  <c r="D1727" i="9" s="1"/>
  <c r="D1728" i="9" a="1"/>
  <c r="D1728" i="9"/>
  <c r="D1729" i="9" a="1"/>
  <c r="D1729" i="9" s="1"/>
  <c r="D1730" i="9" a="1"/>
  <c r="D1730" i="9"/>
  <c r="D1731" i="9" a="1"/>
  <c r="D1731" i="9" s="1"/>
  <c r="D1732" i="9" a="1"/>
  <c r="D1732" i="9"/>
  <c r="D1733" i="9" a="1"/>
  <c r="D1733" i="9" s="1"/>
  <c r="D1734" i="9" a="1"/>
  <c r="D1734" i="9"/>
  <c r="D1735" i="9" a="1"/>
  <c r="D1735" i="9" s="1"/>
  <c r="D1736" i="9" a="1"/>
  <c r="D1736" i="9"/>
  <c r="D1737" i="9" a="1"/>
  <c r="D1737" i="9" s="1"/>
  <c r="D1738" i="9" a="1"/>
  <c r="D1738" i="9"/>
  <c r="D1739" i="9" a="1"/>
  <c r="D1739" i="9" s="1"/>
  <c r="D1740" i="9" a="1"/>
  <c r="D1740" i="9"/>
  <c r="D1741" i="9" a="1"/>
  <c r="D1741" i="9" s="1"/>
  <c r="D1742" i="9" a="1"/>
  <c r="D1742" i="9"/>
  <c r="D1743" i="9" a="1"/>
  <c r="D1743" i="9" s="1"/>
  <c r="D1744" i="9" a="1"/>
  <c r="D1744" i="9"/>
  <c r="D1745" i="9" a="1"/>
  <c r="D1745" i="9" s="1"/>
  <c r="D1746" i="9" a="1"/>
  <c r="D1746" i="9"/>
  <c r="D1747" i="9" a="1"/>
  <c r="D1747" i="9" s="1"/>
  <c r="D1748" i="9" a="1"/>
  <c r="D1748" i="9"/>
  <c r="D1749" i="9" a="1"/>
  <c r="D1749" i="9" s="1"/>
  <c r="D1750" i="9" a="1"/>
  <c r="D1750" i="9"/>
  <c r="D1751" i="9" a="1"/>
  <c r="D1751" i="9" s="1"/>
  <c r="D1752" i="9" a="1"/>
  <c r="D1752" i="9"/>
  <c r="D1753" i="9" a="1"/>
  <c r="D1753" i="9" s="1"/>
  <c r="D1754" i="9" a="1"/>
  <c r="D1754" i="9"/>
  <c r="D1755" i="9" a="1"/>
  <c r="D1755" i="9" s="1"/>
  <c r="D1756" i="9" a="1"/>
  <c r="D1756" i="9"/>
  <c r="D1757" i="9" a="1"/>
  <c r="D1757" i="9" s="1"/>
  <c r="D1758" i="9" a="1"/>
  <c r="D1758" i="9"/>
  <c r="D1759" i="9" a="1"/>
  <c r="D1759" i="9" s="1"/>
  <c r="D1760" i="9" a="1"/>
  <c r="D1760" i="9"/>
  <c r="D1761" i="9" a="1"/>
  <c r="D1761" i="9" s="1"/>
  <c r="D1762" i="9" a="1"/>
  <c r="D1762" i="9"/>
  <c r="D1763" i="9" a="1"/>
  <c r="D1763" i="9" s="1"/>
  <c r="D1764" i="9" a="1"/>
  <c r="D1764" i="9"/>
  <c r="D1765" i="9" a="1"/>
  <c r="D1765" i="9" s="1"/>
  <c r="D1766" i="9" a="1"/>
  <c r="D1766" i="9"/>
  <c r="D1767" i="9" a="1"/>
  <c r="D1767" i="9" s="1"/>
  <c r="D1768" i="9" a="1"/>
  <c r="D1768" i="9"/>
  <c r="D1769" i="9" a="1"/>
  <c r="D1769" i="9" s="1"/>
  <c r="D1770" i="9" a="1"/>
  <c r="D1770" i="9"/>
  <c r="D1771" i="9" a="1"/>
  <c r="D1771" i="9" s="1"/>
  <c r="D1772" i="9" a="1"/>
  <c r="D1772" i="9"/>
  <c r="D1773" i="9" a="1"/>
  <c r="D1773" i="9" s="1"/>
  <c r="D1774" i="9" a="1"/>
  <c r="D1774" i="9"/>
  <c r="D1775" i="9" a="1"/>
  <c r="D1775" i="9" s="1"/>
  <c r="D1776" i="9" a="1"/>
  <c r="D1776" i="9"/>
  <c r="D1777" i="9" a="1"/>
  <c r="D1777" i="9" s="1"/>
  <c r="D1778" i="9" a="1"/>
  <c r="D1778" i="9"/>
  <c r="D1779" i="9" a="1"/>
  <c r="D1779" i="9" s="1"/>
  <c r="D1780" i="9" a="1"/>
  <c r="D1780" i="9"/>
  <c r="D1781" i="9" a="1"/>
  <c r="D1781" i="9" s="1"/>
  <c r="D1782" i="9" a="1"/>
  <c r="D1782" i="9"/>
  <c r="D1783" i="9" a="1"/>
  <c r="D1783" i="9" s="1"/>
  <c r="D1784" i="9" a="1"/>
  <c r="D1784" i="9"/>
  <c r="D1785" i="9" a="1"/>
  <c r="D1785" i="9" s="1"/>
  <c r="D1786" i="9" a="1"/>
  <c r="D1786" i="9"/>
  <c r="D1787" i="9" a="1"/>
  <c r="D1787" i="9" s="1"/>
  <c r="D1788" i="9" a="1"/>
  <c r="D1788" i="9"/>
  <c r="D1789" i="9" a="1"/>
  <c r="D1789" i="9" s="1"/>
  <c r="D1790" i="9" a="1"/>
  <c r="D1790" i="9"/>
  <c r="D1791" i="9" a="1"/>
  <c r="D1791" i="9" s="1"/>
  <c r="D1792" i="9" a="1"/>
  <c r="D1792" i="9"/>
  <c r="D1793" i="9" a="1"/>
  <c r="D1793" i="9" s="1"/>
  <c r="D1794" i="9" a="1"/>
  <c r="D1794" i="9"/>
  <c r="D1795" i="9" a="1"/>
  <c r="D1795" i="9" s="1"/>
  <c r="D1796" i="9" a="1"/>
  <c r="D1796" i="9"/>
  <c r="D1797" i="9" a="1"/>
  <c r="D1797" i="9" s="1"/>
  <c r="D1798" i="9" a="1"/>
  <c r="D1798" i="9"/>
  <c r="D1799" i="9" a="1"/>
  <c r="D1799" i="9" s="1"/>
  <c r="D1800" i="9" a="1"/>
  <c r="D1800" i="9"/>
  <c r="D1801" i="9" a="1"/>
  <c r="D1801" i="9" s="1"/>
  <c r="D1802" i="9" a="1"/>
  <c r="D1802" i="9"/>
  <c r="D1803" i="9" a="1"/>
  <c r="D1803" i="9" s="1"/>
  <c r="D1804" i="9" a="1"/>
  <c r="D1804" i="9"/>
  <c r="D1805" i="9" a="1"/>
  <c r="D1805" i="9" s="1"/>
  <c r="D1806" i="9" a="1"/>
  <c r="D1806" i="9"/>
  <c r="D1807" i="9" a="1"/>
  <c r="D1807" i="9" s="1"/>
  <c r="D1808" i="9" a="1"/>
  <c r="D1808" i="9"/>
  <c r="D1809" i="9" a="1"/>
  <c r="D1809" i="9" s="1"/>
  <c r="D1810" i="9" a="1"/>
  <c r="D1810" i="9"/>
  <c r="D1811" i="9" a="1"/>
  <c r="D1811" i="9" s="1"/>
  <c r="D1812" i="9" a="1"/>
  <c r="D1812" i="9"/>
  <c r="D1813" i="9" a="1"/>
  <c r="D1813" i="9" s="1"/>
  <c r="D1814" i="9" a="1"/>
  <c r="D1814" i="9"/>
  <c r="D1815" i="9" a="1"/>
  <c r="D1815" i="9" s="1"/>
  <c r="D1816" i="9" a="1"/>
  <c r="D1816" i="9"/>
  <c r="D1817" i="9" a="1"/>
  <c r="D1817" i="9" s="1"/>
  <c r="D1818" i="9" a="1"/>
  <c r="D1818" i="9"/>
  <c r="D1819" i="9" a="1"/>
  <c r="D1819" i="9" s="1"/>
  <c r="D1820" i="9" a="1"/>
  <c r="D1820" i="9"/>
  <c r="D1821" i="9" a="1"/>
  <c r="D1821" i="9" s="1"/>
  <c r="D1822" i="9" a="1"/>
  <c r="D1822" i="9"/>
  <c r="D1823" i="9" a="1"/>
  <c r="D1823" i="9" s="1"/>
  <c r="D1824" i="9" a="1"/>
  <c r="D1824" i="9"/>
  <c r="D1825" i="9" a="1"/>
  <c r="D1825" i="9" s="1"/>
  <c r="D1826" i="9" a="1"/>
  <c r="D1826" i="9"/>
  <c r="D1827" i="9" a="1"/>
  <c r="D1827" i="9" s="1"/>
  <c r="D1828" i="9" a="1"/>
  <c r="D1828" i="9"/>
  <c r="D1829" i="9" a="1"/>
  <c r="D1829" i="9" s="1"/>
  <c r="D1830" i="9" a="1"/>
  <c r="D1830" i="9"/>
  <c r="D1831" i="9" a="1"/>
  <c r="D1831" i="9" s="1"/>
  <c r="D1832" i="9" a="1"/>
  <c r="D1832" i="9"/>
  <c r="D1833" i="9" a="1"/>
  <c r="D1833" i="9" s="1"/>
  <c r="D1834" i="9" a="1"/>
  <c r="D1834" i="9"/>
  <c r="D1835" i="9" a="1"/>
  <c r="D1835" i="9" s="1"/>
  <c r="D1836" i="9" a="1"/>
  <c r="D1836" i="9"/>
  <c r="D1837" i="9" a="1"/>
  <c r="D1837" i="9" s="1"/>
  <c r="D1838" i="9" a="1"/>
  <c r="D1838" i="9"/>
  <c r="D1839" i="9" a="1"/>
  <c r="D1839" i="9" s="1"/>
  <c r="D1840" i="9" a="1"/>
  <c r="D1840" i="9"/>
  <c r="D1841" i="9" a="1"/>
  <c r="D1841" i="9" s="1"/>
  <c r="D1842" i="9" a="1"/>
  <c r="D1842" i="9"/>
  <c r="D1843" i="9" a="1"/>
  <c r="D1843" i="9" s="1"/>
  <c r="D1844" i="9" a="1"/>
  <c r="D1844" i="9"/>
  <c r="D1845" i="9" a="1"/>
  <c r="D1845" i="9" s="1"/>
  <c r="D1846" i="9" a="1"/>
  <c r="D1846" i="9"/>
  <c r="D1847" i="9" a="1"/>
  <c r="D1847" i="9" s="1"/>
  <c r="D1848" i="9" a="1"/>
  <c r="D1848" i="9"/>
  <c r="D1849" i="9" a="1"/>
  <c r="D1849" i="9" s="1"/>
  <c r="D1850" i="9" a="1"/>
  <c r="D1850" i="9"/>
  <c r="D1851" i="9" a="1"/>
  <c r="D1851" i="9" s="1"/>
  <c r="D1852" i="9" a="1"/>
  <c r="D1852" i="9"/>
  <c r="D1853" i="9" a="1"/>
  <c r="D1853" i="9" s="1"/>
  <c r="D1854" i="9" a="1"/>
  <c r="D1854" i="9"/>
  <c r="D1855" i="9" a="1"/>
  <c r="D1855" i="9" s="1"/>
  <c r="D1856" i="9" a="1"/>
  <c r="D1856" i="9"/>
  <c r="D1857" i="9" a="1"/>
  <c r="D1857" i="9" s="1"/>
  <c r="D1858" i="9" a="1"/>
  <c r="D1858" i="9"/>
  <c r="D1859" i="9" a="1"/>
  <c r="D1859" i="9" s="1"/>
  <c r="D1860" i="9" a="1"/>
  <c r="D1860" i="9"/>
  <c r="D1861" i="9" a="1"/>
  <c r="D1861" i="9" s="1"/>
  <c r="D1862" i="9" a="1"/>
  <c r="D1862" i="9"/>
  <c r="D1863" i="9" a="1"/>
  <c r="D1863" i="9" s="1"/>
  <c r="D1864" i="9" a="1"/>
  <c r="D1864" i="9"/>
  <c r="D1865" i="9" a="1"/>
  <c r="D1865" i="9" s="1"/>
  <c r="D1866" i="9" a="1"/>
  <c r="D1866" i="9"/>
  <c r="D1867" i="9" a="1"/>
  <c r="D1867" i="9" s="1"/>
  <c r="D1868" i="9" a="1"/>
  <c r="D1868" i="9"/>
  <c r="D1869" i="9" a="1"/>
  <c r="D1869" i="9" s="1"/>
  <c r="D1870" i="9" a="1"/>
  <c r="D1870" i="9"/>
  <c r="D1871" i="9" a="1"/>
  <c r="D1871" i="9" s="1"/>
  <c r="D1872" i="9" a="1"/>
  <c r="D1872" i="9"/>
  <c r="D1873" i="9" a="1"/>
  <c r="D1873" i="9" s="1"/>
  <c r="D1874" i="9" a="1"/>
  <c r="D1874" i="9"/>
  <c r="D1875" i="9" a="1"/>
  <c r="D1875" i="9" s="1"/>
  <c r="D1876" i="9" a="1"/>
  <c r="D1876" i="9"/>
  <c r="D1877" i="9" a="1"/>
  <c r="D1877" i="9" s="1"/>
  <c r="D1878" i="9" a="1"/>
  <c r="D1878" i="9"/>
  <c r="D1879" i="9" a="1"/>
  <c r="D1879" i="9" s="1"/>
  <c r="D1880" i="9" a="1"/>
  <c r="D1880" i="9"/>
  <c r="D1881" i="9" a="1"/>
  <c r="D1881" i="9" s="1"/>
  <c r="D1882" i="9" a="1"/>
  <c r="D1882" i="9"/>
  <c r="D1883" i="9" a="1"/>
  <c r="D1883" i="9" s="1"/>
  <c r="D1884" i="9" a="1"/>
  <c r="D1884" i="9"/>
  <c r="D1885" i="9" a="1"/>
  <c r="D1885" i="9" s="1"/>
  <c r="D1886" i="9" a="1"/>
  <c r="D1886" i="9"/>
  <c r="D1887" i="9" a="1"/>
  <c r="D1887" i="9" s="1"/>
  <c r="D1888" i="9" a="1"/>
  <c r="D1888" i="9"/>
  <c r="D1889" i="9" a="1"/>
  <c r="D1889" i="9" s="1"/>
  <c r="D1890" i="9" a="1"/>
  <c r="D1890" i="9"/>
  <c r="D1891" i="9" a="1"/>
  <c r="D1891" i="9" s="1"/>
  <c r="D1892" i="9" a="1"/>
  <c r="D1892" i="9"/>
  <c r="D1893" i="9" a="1"/>
  <c r="D1893" i="9" s="1"/>
  <c r="D1894" i="9" a="1"/>
  <c r="D1894" i="9"/>
  <c r="D1895" i="9" a="1"/>
  <c r="D1895" i="9" s="1"/>
  <c r="D1896" i="9" a="1"/>
  <c r="D1896" i="9"/>
  <c r="D1897" i="9" a="1"/>
  <c r="D1897" i="9" s="1"/>
  <c r="D1898" i="9" a="1"/>
  <c r="D1898" i="9"/>
  <c r="D1899" i="9" a="1"/>
  <c r="D1899" i="9" s="1"/>
  <c r="D1900" i="9" a="1"/>
  <c r="D1900" i="9"/>
  <c r="D1901" i="9" a="1"/>
  <c r="D1901" i="9" s="1"/>
  <c r="D1902" i="9" a="1"/>
  <c r="D1902" i="9"/>
  <c r="D1903" i="9" a="1"/>
  <c r="D1903" i="9" s="1"/>
  <c r="D1904" i="9" a="1"/>
  <c r="D1904" i="9"/>
  <c r="D1905" i="9" a="1"/>
  <c r="D1905" i="9" s="1"/>
  <c r="D1906" i="9" a="1"/>
  <c r="D1906" i="9"/>
  <c r="D1907" i="9" a="1"/>
  <c r="D1907" i="9" s="1"/>
  <c r="D1908" i="9" a="1"/>
  <c r="D1908" i="9"/>
  <c r="D1909" i="9" a="1"/>
  <c r="D1909" i="9" s="1"/>
  <c r="D1910" i="9" a="1"/>
  <c r="D1910" i="9"/>
  <c r="D1911" i="9" a="1"/>
  <c r="D1911" i="9" s="1"/>
  <c r="D1912" i="9" a="1"/>
  <c r="D1912" i="9"/>
  <c r="D1913" i="9" a="1"/>
  <c r="D1913" i="9" s="1"/>
  <c r="D1914" i="9" a="1"/>
  <c r="D1914" i="9"/>
  <c r="D1915" i="9" a="1"/>
  <c r="D1915" i="9" s="1"/>
  <c r="D1916" i="9" a="1"/>
  <c r="D1916" i="9"/>
  <c r="D1917" i="9" a="1"/>
  <c r="D1917" i="9" s="1"/>
  <c r="D1918" i="9" a="1"/>
  <c r="D1918" i="9"/>
  <c r="D1919" i="9" a="1"/>
  <c r="D1919" i="9" s="1"/>
  <c r="D1920" i="9" a="1"/>
  <c r="D1920" i="9"/>
  <c r="D1921" i="9" a="1"/>
  <c r="D1921" i="9" s="1"/>
  <c r="D1922" i="9" a="1"/>
  <c r="D1922" i="9"/>
  <c r="D1923" i="9" a="1"/>
  <c r="D1923" i="9" s="1"/>
  <c r="D1924" i="9" a="1"/>
  <c r="D1924" i="9"/>
  <c r="D1925" i="9" a="1"/>
  <c r="D1925" i="9" s="1"/>
  <c r="D1926" i="9" a="1"/>
  <c r="D1926" i="9"/>
  <c r="D1927" i="9" a="1"/>
  <c r="D1927" i="9" s="1"/>
  <c r="D1928" i="9" a="1"/>
  <c r="D1928" i="9"/>
  <c r="D1929" i="9" a="1"/>
  <c r="D1929" i="9" s="1"/>
  <c r="D1930" i="9" a="1"/>
  <c r="D1930" i="9"/>
  <c r="D1931" i="9" a="1"/>
  <c r="D1931" i="9" s="1"/>
  <c r="D1932" i="9" a="1"/>
  <c r="D1932" i="9"/>
  <c r="D1933" i="9" a="1"/>
  <c r="D1933" i="9" s="1"/>
  <c r="D1934" i="9" a="1"/>
  <c r="D1934" i="9"/>
  <c r="D1935" i="9" a="1"/>
  <c r="D1935" i="9" s="1"/>
  <c r="D1936" i="9" a="1"/>
  <c r="D1936" i="9"/>
  <c r="D1937" i="9" a="1"/>
  <c r="D1937" i="9" s="1"/>
  <c r="D1938" i="9" a="1"/>
  <c r="D1938" i="9"/>
  <c r="D1939" i="9" a="1"/>
  <c r="D1939" i="9" s="1"/>
  <c r="D1940" i="9" a="1"/>
  <c r="D1940" i="9"/>
  <c r="D1941" i="9" a="1"/>
  <c r="D1941" i="9" s="1"/>
  <c r="D1942" i="9" a="1"/>
  <c r="D1942" i="9"/>
  <c r="D1943" i="9" a="1"/>
  <c r="D1943" i="9" s="1"/>
  <c r="D1944" i="9" a="1"/>
  <c r="D1944" i="9" s="1"/>
  <c r="D1945" i="9" a="1"/>
  <c r="D1945" i="9" s="1"/>
  <c r="D1946" i="9" a="1"/>
  <c r="D1946" i="9" s="1"/>
  <c r="D1947" i="9" a="1"/>
  <c r="D1947" i="9" s="1"/>
  <c r="D1948" i="9" a="1"/>
  <c r="D1948" i="9" s="1"/>
  <c r="D1949" i="9" a="1"/>
  <c r="D1949" i="9" s="1"/>
  <c r="D1950" i="9" a="1"/>
  <c r="D1950" i="9" s="1"/>
  <c r="D1951" i="9" a="1"/>
  <c r="D1951" i="9" s="1"/>
  <c r="D1952" i="9" a="1"/>
  <c r="D1952" i="9" s="1"/>
  <c r="D1953" i="9" a="1"/>
  <c r="D1953" i="9" s="1"/>
  <c r="D1954" i="9" a="1"/>
  <c r="D1954" i="9" s="1"/>
  <c r="D1955" i="9" a="1"/>
  <c r="D1955" i="9" s="1"/>
  <c r="D1956" i="9" a="1"/>
  <c r="D1956" i="9" s="1"/>
  <c r="D1957" i="9" a="1"/>
  <c r="D1957" i="9" s="1"/>
  <c r="D1958" i="9" a="1"/>
  <c r="D1958" i="9" s="1"/>
  <c r="D1959" i="9" a="1"/>
  <c r="D1959" i="9" s="1"/>
  <c r="D1960" i="9" a="1"/>
  <c r="D1960" i="9" s="1"/>
  <c r="D1961" i="9" a="1"/>
  <c r="D1961" i="9" s="1"/>
  <c r="D1962" i="9" a="1"/>
  <c r="D1962" i="9" s="1"/>
  <c r="D1963" i="9" a="1"/>
  <c r="D1963" i="9" s="1"/>
  <c r="D1964" i="9" a="1"/>
  <c r="D1964" i="9" s="1"/>
  <c r="D1965" i="9" a="1"/>
  <c r="D1965" i="9" s="1"/>
  <c r="D1966" i="9" a="1"/>
  <c r="D1966" i="9" s="1"/>
  <c r="D1967" i="9" a="1"/>
  <c r="D1967" i="9" s="1"/>
  <c r="D1968" i="9" a="1"/>
  <c r="D1968" i="9" s="1"/>
  <c r="D1969" i="9" a="1"/>
  <c r="D1969" i="9" s="1"/>
  <c r="D1970" i="9" a="1"/>
  <c r="D1970" i="9" s="1"/>
  <c r="D1971" i="9" a="1"/>
  <c r="D1971" i="9" s="1"/>
  <c r="D1972" i="9" a="1"/>
  <c r="D1972" i="9" s="1"/>
  <c r="D1973" i="9" a="1"/>
  <c r="D1973" i="9" s="1"/>
  <c r="D1974" i="9" a="1"/>
  <c r="D1974" i="9" s="1"/>
  <c r="D1975" i="9" a="1"/>
  <c r="D1975" i="9" s="1"/>
  <c r="D1976" i="9" a="1"/>
  <c r="D1976" i="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384562-2DBC-4C65-9495-FCAAD9B59916}" keepAlive="1" name="ModelConnection_ExternalData_1" description="Data Model" type="5" refreshedVersion="8" minRefreshableVersion="5" saveData="1">
    <dbPr connection="Data Model Connection" command="FACT_energy" commandType="3"/>
    <extLst>
      <ext xmlns:x15="http://schemas.microsoft.com/office/spreadsheetml/2010/11/main" uri="{DE250136-89BD-433C-8126-D09CA5730AF9}">
        <x15:connection id="" model="1"/>
      </ext>
    </extLst>
  </connection>
  <connection id="2" xr16:uid="{473B05F8-8266-4633-817C-851EEE18FF22}" keepAlive="1" name="ModelConnection_ExternalData_11" description="Data Model" type="5" refreshedVersion="8" minRefreshableVersion="5" saveData="1">
    <dbPr connection="Data Model Connection" command="DIM_country" commandType="3"/>
    <extLst>
      <ext xmlns:x15="http://schemas.microsoft.com/office/spreadsheetml/2010/11/main" uri="{DE250136-89BD-433C-8126-D09CA5730AF9}">
        <x15:connection id="" model="1"/>
      </ext>
    </extLst>
  </connection>
  <connection id="3" xr16:uid="{9414D89F-F821-40AA-BB0B-81C0828B60E5}" keepAlive="1" name="Query - BASE_energy" description="Connection to the 'BASE_energy' query in the workbook." type="5" refreshedVersion="8" background="1" saveData="1">
    <dbPr connection="Provider=Microsoft.Mashup.OleDb.1;Data Source=$Workbook$;Location=BASE_energy;Extended Properties=&quot;&quot;" command="SELECT * FROM [BASE_energy]"/>
  </connection>
  <connection id="4" xr16:uid="{25A6C775-F66D-456E-A792-0B874DE59852}" name="Query - DIM_country" description="Connection to the 'DIM_country' query in the workbook." type="100" refreshedVersion="8" minRefreshableVersion="5">
    <extLst>
      <ext xmlns:x15="http://schemas.microsoft.com/office/spreadsheetml/2010/11/main" uri="{DE250136-89BD-433C-8126-D09CA5730AF9}">
        <x15:connection id="64db2399-48ce-48db-9f4a-e925aac5182b"/>
      </ext>
    </extLst>
  </connection>
  <connection id="5" xr16:uid="{C32A7EF9-D667-4DB4-8D55-E43080E4F929}" name="Query - FACT_energy" description="Connection to the 'FACT_energy' query in the workbook." type="100" refreshedVersion="8" minRefreshableVersion="5">
    <extLst>
      <ext xmlns:x15="http://schemas.microsoft.com/office/spreadsheetml/2010/11/main" uri="{DE250136-89BD-433C-8126-D09CA5730AF9}">
        <x15:connection id="a3053295-d900-4cbb-bcb5-186be6b13b53"/>
      </ext>
    </extLst>
  </connection>
  <connection id="6" xr16:uid="{6804FBAE-7ED4-4607-BAB4-8D385560CA0D}" keepAlive="1" name="Query - RAW_owid_energy" description="Connection to the 'RAW_owid_energy' query in the workbook." type="5" refreshedVersion="0" background="1">
    <dbPr connection="Provider=Microsoft.Mashup.OleDb.1;Data Source=$Workbook$;Location=RAW_owid_energy;Extended Properties=&quot;&quot;" command="SELECT * FROM [RAW_owid_energy]"/>
  </connection>
  <connection id="7" xr16:uid="{29D00B1A-2506-46F6-BDBC-35B7E8567F1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DIM_country].[geography].[Continent].&amp;[Europe]}"/>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<sst xmlns="http://schemas.openxmlformats.org/spreadsheetml/2006/main" count="2384" uniqueCount="225">
  <si>
    <t>Index</t>
  </si>
  <si>
    <t>country</t>
  </si>
  <si>
    <t>year</t>
  </si>
  <si>
    <t>iso_code</t>
  </si>
  <si>
    <t>population</t>
  </si>
  <si>
    <t>gdp</t>
  </si>
  <si>
    <t>biofuel_consumption</t>
  </si>
  <si>
    <t>biofuel_share_elec</t>
  </si>
  <si>
    <t>carbon_intensity_elec</t>
  </si>
  <si>
    <t>coal_consumption</t>
  </si>
  <si>
    <t>coal_share_elec</t>
  </si>
  <si>
    <t>electricity_demand</t>
  </si>
  <si>
    <t>electricity_generation</t>
  </si>
  <si>
    <t>energy_per_gdp</t>
  </si>
  <si>
    <t>fossil_fuel_consumption</t>
  </si>
  <si>
    <t>fossil_share_elec</t>
  </si>
  <si>
    <t>gas_consumption</t>
  </si>
  <si>
    <t>gas_share_elec</t>
  </si>
  <si>
    <t>greenhouse_gas_emissions</t>
  </si>
  <si>
    <t>hydro_consumption</t>
  </si>
  <si>
    <t>hydro_share_elec</t>
  </si>
  <si>
    <t>low_carbon_consumption</t>
  </si>
  <si>
    <t>low_carbon_share_elec</t>
  </si>
  <si>
    <t>nuclear_consumption</t>
  </si>
  <si>
    <t>nuclear_share_elec</t>
  </si>
  <si>
    <t>oil_consumption</t>
  </si>
  <si>
    <t>oil_share_elec</t>
  </si>
  <si>
    <t>primary_energy_consumption</t>
  </si>
  <si>
    <t>renewables_consumption</t>
  </si>
  <si>
    <t>renewables_share_elec</t>
  </si>
  <si>
    <t>solar_consumption</t>
  </si>
  <si>
    <t>solar_share_elec</t>
  </si>
  <si>
    <t>wind_consumption</t>
  </si>
  <si>
    <t>wind_share_elec</t>
  </si>
  <si>
    <t>Algeria</t>
  </si>
  <si>
    <t>DZA</t>
  </si>
  <si>
    <t>Argentina</t>
  </si>
  <si>
    <t>ARG</t>
  </si>
  <si>
    <t>Australia</t>
  </si>
  <si>
    <t>AUS</t>
  </si>
  <si>
    <t>Austria</t>
  </si>
  <si>
    <t>AUT</t>
  </si>
  <si>
    <t>Azerbaijan</t>
  </si>
  <si>
    <t>AZE</t>
  </si>
  <si>
    <t>Bangladesh</t>
  </si>
  <si>
    <t>BGD</t>
  </si>
  <si>
    <t>Belarus</t>
  </si>
  <si>
    <t>BLR</t>
  </si>
  <si>
    <t>Belgium</t>
  </si>
  <si>
    <t>BEL</t>
  </si>
  <si>
    <t>Brazil</t>
  </si>
  <si>
    <t>BRA</t>
  </si>
  <si>
    <t>Bulgaria</t>
  </si>
  <si>
    <t>BGR</t>
  </si>
  <si>
    <t>Canada</t>
  </si>
  <si>
    <t>CAN</t>
  </si>
  <si>
    <t>Chile</t>
  </si>
  <si>
    <t>CHL</t>
  </si>
  <si>
    <t>China</t>
  </si>
  <si>
    <t>CHN</t>
  </si>
  <si>
    <t>Colombia</t>
  </si>
  <si>
    <t>COL</t>
  </si>
  <si>
    <t>Croatia</t>
  </si>
  <si>
    <t>HRV</t>
  </si>
  <si>
    <t>Cyprus</t>
  </si>
  <si>
    <t>CYP</t>
  </si>
  <si>
    <t>Czechia</t>
  </si>
  <si>
    <t>CZE</t>
  </si>
  <si>
    <t>Denmark</t>
  </si>
  <si>
    <t>DNK</t>
  </si>
  <si>
    <t>Ecuador</t>
  </si>
  <si>
    <t>ECU</t>
  </si>
  <si>
    <t>Egypt</t>
  </si>
  <si>
    <t>EGY</t>
  </si>
  <si>
    <t>Estonia</t>
  </si>
  <si>
    <t>EST</t>
  </si>
  <si>
    <t>Finland</t>
  </si>
  <si>
    <t>FIN</t>
  </si>
  <si>
    <t>France</t>
  </si>
  <si>
    <t>FRA</t>
  </si>
  <si>
    <t>Germany</t>
  </si>
  <si>
    <t>DEU</t>
  </si>
  <si>
    <t>Greece</t>
  </si>
  <si>
    <t>GRC</t>
  </si>
  <si>
    <t>Hong Kong</t>
  </si>
  <si>
    <t>HKG</t>
  </si>
  <si>
    <t>Hungary</t>
  </si>
  <si>
    <t>HUN</t>
  </si>
  <si>
    <t>Iceland</t>
  </si>
  <si>
    <t>ISL</t>
  </si>
  <si>
    <t>India</t>
  </si>
  <si>
    <t>IND</t>
  </si>
  <si>
    <t>Indonesia</t>
  </si>
  <si>
    <t>IDN</t>
  </si>
  <si>
    <t>Iran</t>
  </si>
  <si>
    <t>IRN</t>
  </si>
  <si>
    <t>Iraq</t>
  </si>
  <si>
    <t>IRQ</t>
  </si>
  <si>
    <t>Ireland</t>
  </si>
  <si>
    <t>IRL</t>
  </si>
  <si>
    <t>Israel</t>
  </si>
  <si>
    <t>ISR</t>
  </si>
  <si>
    <t>Italy</t>
  </si>
  <si>
    <t>ITA</t>
  </si>
  <si>
    <t>Japan</t>
  </si>
  <si>
    <t>JPN</t>
  </si>
  <si>
    <t>Kazakhstan</t>
  </si>
  <si>
    <t>KAZ</t>
  </si>
  <si>
    <t>Kuwait</t>
  </si>
  <si>
    <t>KWT</t>
  </si>
  <si>
    <t>Latvia</t>
  </si>
  <si>
    <t>LVA</t>
  </si>
  <si>
    <t>Lithuania</t>
  </si>
  <si>
    <t>LTU</t>
  </si>
  <si>
    <t>Luxembourg</t>
  </si>
  <si>
    <t>LUX</t>
  </si>
  <si>
    <t>Malaysia</t>
  </si>
  <si>
    <t>MYS</t>
  </si>
  <si>
    <t>Mexico</t>
  </si>
  <si>
    <t>MEX</t>
  </si>
  <si>
    <t>Morocco</t>
  </si>
  <si>
    <t>MAR</t>
  </si>
  <si>
    <t>Netherlands</t>
  </si>
  <si>
    <t>NLD</t>
  </si>
  <si>
    <t>New Zealand</t>
  </si>
  <si>
    <t>NZL</t>
  </si>
  <si>
    <t>North Macedonia</t>
  </si>
  <si>
    <t>MKD</t>
  </si>
  <si>
    <t>Norway</t>
  </si>
  <si>
    <t>NOR</t>
  </si>
  <si>
    <t>Oman</t>
  </si>
  <si>
    <t>OMN</t>
  </si>
  <si>
    <t>Pakistan</t>
  </si>
  <si>
    <t>PAK</t>
  </si>
  <si>
    <t>Peru</t>
  </si>
  <si>
    <t>PER</t>
  </si>
  <si>
    <t>Philippines</t>
  </si>
  <si>
    <t>PHL</t>
  </si>
  <si>
    <t>Poland</t>
  </si>
  <si>
    <t>POL</t>
  </si>
  <si>
    <t>Portugal</t>
  </si>
  <si>
    <t>PRT</t>
  </si>
  <si>
    <t>Qatar</t>
  </si>
  <si>
    <t>QAT</t>
  </si>
  <si>
    <t>Romania</t>
  </si>
  <si>
    <t>ROU</t>
  </si>
  <si>
    <t>Russia</t>
  </si>
  <si>
    <t>RUS</t>
  </si>
  <si>
    <t>Saudi Arabia</t>
  </si>
  <si>
    <t>SAU</t>
  </si>
  <si>
    <t>Singapore</t>
  </si>
  <si>
    <t>SGP</t>
  </si>
  <si>
    <t>Slovakia</t>
  </si>
  <si>
    <t>SVK</t>
  </si>
  <si>
    <t>Slovenia</t>
  </si>
  <si>
    <t>SVN</t>
  </si>
  <si>
    <t>South Africa</t>
  </si>
  <si>
    <t>ZAF</t>
  </si>
  <si>
    <t>South Korea</t>
  </si>
  <si>
    <t>KOR</t>
  </si>
  <si>
    <t>Spain</t>
  </si>
  <si>
    <t>ESP</t>
  </si>
  <si>
    <t>Sri Lanka</t>
  </si>
  <si>
    <t>LKA</t>
  </si>
  <si>
    <t>Sweden</t>
  </si>
  <si>
    <t>SWE</t>
  </si>
  <si>
    <t>Switzerland</t>
  </si>
  <si>
    <t>CHE</t>
  </si>
  <si>
    <t>Taiwan</t>
  </si>
  <si>
    <t>TWN</t>
  </si>
  <si>
    <t>Thailand</t>
  </si>
  <si>
    <t>THA</t>
  </si>
  <si>
    <t>Trinidad and Tobago</t>
  </si>
  <si>
    <t>TTO</t>
  </si>
  <si>
    <t>Turkey</t>
  </si>
  <si>
    <t>TUR</t>
  </si>
  <si>
    <t>Turkmenistan</t>
  </si>
  <si>
    <t>TKM</t>
  </si>
  <si>
    <t>Ukraine</t>
  </si>
  <si>
    <t>UKR</t>
  </si>
  <si>
    <t>United Arab Emirates</t>
  </si>
  <si>
    <t>ARE</t>
  </si>
  <si>
    <t>United Kingdom</t>
  </si>
  <si>
    <t>GBR</t>
  </si>
  <si>
    <t>United States</t>
  </si>
  <si>
    <t>USA</t>
  </si>
  <si>
    <t>Uzbekistan</t>
  </si>
  <si>
    <t>UZB</t>
  </si>
  <si>
    <t>Venezuela</t>
  </si>
  <si>
    <t>VEN</t>
  </si>
  <si>
    <t>Vietnam</t>
  </si>
  <si>
    <t>VNM</t>
  </si>
  <si>
    <t>Continent</t>
  </si>
  <si>
    <t>Region</t>
  </si>
  <si>
    <t>Africa</t>
  </si>
  <si>
    <t>North Africa / MENA</t>
  </si>
  <si>
    <t>South America</t>
  </si>
  <si>
    <t>Latin America &amp; Caribbean</t>
  </si>
  <si>
    <t>Oceania</t>
  </si>
  <si>
    <t>Australia &amp; New Zealand</t>
  </si>
  <si>
    <t>Europe</t>
  </si>
  <si>
    <t>Western Europe</t>
  </si>
  <si>
    <t>Asia</t>
  </si>
  <si>
    <t>Western Asia / Caucasus</t>
  </si>
  <si>
    <t>South Asia</t>
  </si>
  <si>
    <t>Eastern Europe</t>
  </si>
  <si>
    <t>North America</t>
  </si>
  <si>
    <t>East Asia</t>
  </si>
  <si>
    <t>Southern Europe</t>
  </si>
  <si>
    <t>Northern Europe</t>
  </si>
  <si>
    <t>Southeast Asia</t>
  </si>
  <si>
    <t>Western Asia / MENA</t>
  </si>
  <si>
    <t>Central Asia</t>
  </si>
  <si>
    <t>Europe/Asia</t>
  </si>
  <si>
    <t>Europe &amp; Central Asia</t>
  </si>
  <si>
    <t>Southern Africa</t>
  </si>
  <si>
    <t>Caribbean / Latin America</t>
  </si>
  <si>
    <t>Europe &amp; Western Asia</t>
  </si>
  <si>
    <t>Grand Total</t>
  </si>
  <si>
    <t>Sum of greenhouse_gas_emissions</t>
  </si>
  <si>
    <t>geography</t>
  </si>
  <si>
    <t>Average of fossil_share_elec</t>
  </si>
  <si>
    <t>Average of low_carbon_share_elec</t>
  </si>
  <si>
    <t>Row Labels</t>
  </si>
  <si>
    <t>xlookup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</si>
</sst>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Haffer XH-TRIAL"/>
      <family val="2"/>
      <charset val="238"/>
      <scheme val="minor"/>
    </font>
    <font>
      <sz val="10"/>
      <color theme="1"/>
      <name val="Haffer XH-TRIAL"/>
      <family val="2"/>
      <charset val="238"/>
      <scheme val="minor"/>
    </font>
  </fonts>
  <fills count="6">
    <fill>
      <patternFill patternType="none"/>
    </fill>
    <fill>
      <patternFill patternType="gray125"/>
    </fill>
    <fill>
      <patternFill patternType="solid">
        <fgColor theme="0" tint="-0.14999847407452621"/>
        <bgColor indexed="64"/>
      </patternFill>
    </fill>
    <fill>
      <patternFill patternType="solid">
        <fgColor rgb="FF437BEB"/>
        <bgColor indexed="64"/>
      </patternFill>
    </fill>
    <fill>
      <patternFill patternType="solid">
        <fgColor rgb="FF287DEE"/>
        <bgColor indexed="64"/>
      </patternFill>
    </fill>
    <fill>
      <patternFill patternType="solid">
        <fgColor theme="0"/>
        <bgColor indexed="64"/>
      </patternFill>
    </fill>
  </fills>
  <borders count="19">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1">
    <xf numFmtId="0" fontId="0" fillId="0" borderId="0"/>
  </cellStyleXfs>
  <cellXfs count="43">
    <xf numFmtId="0" fontId="0" fillId="0" borderId="0" xfId="0"/>
    <xf numFmtId="0" fontId="0" fillId="0" borderId="0" xfId="0" applyNumberFormat="1"/>
    <xf numFmtId="0" fontId="0" fillId="2" borderId="0" xfId="0" applyFill="1"/>
    <xf numFmtId="0" fontId="0" fillId="0" borderId="0" xfId="0" applyBorder="1"/>
    <xf numFmtId="0" fontId="0" fillId="0" borderId="9" xfId="0" applyBorder="1"/>
    <xf numFmtId="0" fontId="0" fillId="4" borderId="3" xfId="0" applyFill="1" applyBorder="1"/>
    <xf numFmtId="0" fontId="0" fillId="4" borderId="4" xfId="0" applyFill="1" applyBorder="1"/>
    <xf numFmtId="0" fontId="0" fillId="5" borderId="6" xfId="0" applyFill="1" applyBorder="1"/>
    <xf numFmtId="0" fontId="0" fillId="5" borderId="8" xfId="0" applyFill="1" applyBorder="1"/>
    <xf numFmtId="0" fontId="0" fillId="5" borderId="0" xfId="0" applyFill="1" applyBorder="1"/>
    <xf numFmtId="0" fontId="0" fillId="2" borderId="0" xfId="0" applyFill="1" applyBorder="1"/>
    <xf numFmtId="0" fontId="0" fillId="3" borderId="0" xfId="0" applyFill="1"/>
    <xf numFmtId="0" fontId="0" fillId="4" borderId="5" xfId="0" applyFill="1" applyBorder="1"/>
    <xf numFmtId="0" fontId="1" fillId="5" borderId="7" xfId="0" applyFont="1" applyFill="1" applyBorder="1"/>
    <xf numFmtId="0" fontId="0" fillId="5" borderId="7" xfId="0" applyFill="1" applyBorder="1"/>
    <xf numFmtId="0" fontId="0" fillId="5" borderId="9" xfId="0" applyFill="1" applyBorder="1"/>
    <xf numFmtId="0" fontId="0" fillId="5" borderId="10" xfId="0" applyFill="1" applyBorder="1"/>
    <xf numFmtId="0" fontId="0" fillId="5" borderId="3" xfId="0" applyFill="1" applyBorder="1"/>
    <xf numFmtId="0" fontId="0" fillId="5" borderId="4" xfId="0" applyFill="1" applyBorder="1"/>
    <xf numFmtId="0" fontId="0" fillId="5" borderId="1" xfId="0" applyFill="1" applyBorder="1"/>
    <xf numFmtId="0" fontId="0" fillId="5" borderId="1" xfId="0" applyFill="1" applyBorder="1" applyAlignment="1">
      <alignment wrapText="1"/>
    </xf>
    <xf numFmtId="2" fontId="0" fillId="5" borderId="3" xfId="0" applyNumberFormat="1" applyFill="1" applyBorder="1"/>
    <xf numFmtId="2" fontId="0" fillId="5" borderId="5" xfId="0" applyNumberFormat="1" applyFill="1" applyBorder="1"/>
    <xf numFmtId="2" fontId="0" fillId="5" borderId="6" xfId="0" applyNumberFormat="1" applyFill="1" applyBorder="1"/>
    <xf numFmtId="2" fontId="0" fillId="5" borderId="7" xfId="0" applyNumberFormat="1" applyFill="1" applyBorder="1"/>
    <xf numFmtId="0" fontId="0" fillId="5" borderId="2" xfId="0" applyFill="1" applyBorder="1"/>
    <xf numFmtId="0" fontId="0" fillId="5" borderId="17" xfId="0" applyFill="1" applyBorder="1"/>
    <xf numFmtId="0" fontId="0" fillId="5" borderId="18" xfId="0" applyFill="1" applyBorder="1"/>
    <xf numFmtId="2" fontId="0" fillId="5" borderId="8" xfId="0" applyNumberFormat="1" applyFill="1" applyBorder="1"/>
    <xf numFmtId="2" fontId="0" fillId="5" borderId="10" xfId="0" applyNumberFormat="1" applyFill="1" applyBorder="1"/>
    <xf numFmtId="0" fontId="0" fillId="5" borderId="0" xfId="0" applyFill="1"/>
    <xf numFmtId="0" fontId="0" fillId="5" borderId="0" xfId="0" applyFill="1" applyAlignment="1">
      <alignment wrapText="1"/>
    </xf>
    <xf numFmtId="0" fontId="0" fillId="5" borderId="0" xfId="0" applyFill="1" applyAlignment="1">
      <alignment horizontal="left"/>
    </xf>
    <xf numFmtId="2" fontId="0" fillId="5" borderId="0" xfId="0" applyNumberFormat="1" applyFill="1"/>
    <xf numFmtId="0" fontId="0" fillId="5" borderId="14" xfId="0" applyFill="1" applyBorder="1"/>
    <xf numFmtId="0" fontId="0" fillId="5" borderId="11" xfId="0" applyFill="1" applyBorder="1"/>
    <xf numFmtId="0" fontId="0" fillId="5" borderId="15" xfId="0" applyFill="1" applyBorder="1" applyAlignment="1">
      <alignment wrapText="1"/>
    </xf>
    <xf numFmtId="0" fontId="0" fillId="5" borderId="11" xfId="0" applyFill="1" applyBorder="1" applyAlignment="1">
      <alignment horizontal="left"/>
    </xf>
    <xf numFmtId="0" fontId="0" fillId="5" borderId="15" xfId="0" applyNumberFormat="1" applyFill="1" applyBorder="1"/>
    <xf numFmtId="0" fontId="0" fillId="5" borderId="12" xfId="0" applyFill="1" applyBorder="1" applyAlignment="1">
      <alignment horizontal="left"/>
    </xf>
    <xf numFmtId="0" fontId="0" fillId="5" borderId="16" xfId="0" applyNumberFormat="1" applyFill="1" applyBorder="1"/>
    <xf numFmtId="0" fontId="0" fillId="5" borderId="13" xfId="0" applyFill="1" applyBorder="1" applyAlignment="1">
      <alignment horizontal="left"/>
    </xf>
    <xf numFmtId="0" fontId="0" fillId="5" borderId="14" xfId="0" applyNumberFormat="1" applyFill="1" applyBorder="1"/>
  </cellXfs>
  <cellStyles count="1">
    <cellStyle name="Normal" xfId="0" builtinId="0"/>
  </cellStyles>
  <dxfs count="141">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numFmt numFmtId="2" formatCode="0.00"/>
    </dxf>
    <dxf>
      <numFmt numFmtId="2" formatCode="0.00"/>
    </dxf>
    <dxf>
      <alignment wrapText="1"/>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numFmt numFmtId="2" formatCode="0.00"/>
    </dxf>
    <dxf>
      <numFmt numFmtId="2" formatCode="0.00"/>
    </dxf>
    <dxf>
      <alignment wrapText="1"/>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wrapText="1"/>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wrapText="1"/>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alignment wrapText="1"/>
    </dxf>
    <dxf>
      <numFmt numFmtId="2" formatCode="0.00"/>
    </dxf>
    <dxf>
      <numFmt numFmtId="2" formatCode="0.00"/>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border>
    </dxf>
    <dxf>
      <font>
        <color theme="1"/>
        <name val="Haffer XH-TRIAL"/>
        <family val="2"/>
        <charset val="238"/>
        <scheme val="minor"/>
      </font>
      <border>
        <bottom style="thin">
          <color theme="4"/>
        </bottom>
        <vertical/>
        <horizontal/>
      </border>
    </dxf>
    <dxf>
      <font>
        <color theme="2"/>
      </font>
      <fill>
        <patternFill>
          <bgColor rgb="FF287DEE"/>
        </patternFill>
      </fill>
      <border diagonalUp="0" diagonalDown="0">
        <left/>
        <right/>
        <top/>
        <bottom/>
        <vertical/>
        <horizontal/>
      </border>
    </dxf>
    <dxf>
      <font>
        <b/>
        <color theme="1"/>
      </font>
      <border>
        <bottom style="thin">
          <color theme="4"/>
        </bottom>
        <vertical/>
        <horizontal/>
      </border>
    </dxf>
    <dxf>
      <font>
        <color theme="1"/>
      </font>
      <fill>
        <patternFill patternType="solid">
          <bgColor theme="0" tint="-4.9989318521683403E-2"/>
        </patternFill>
      </fill>
      <border diagonalUp="0" diagonalDown="0">
        <left/>
        <right/>
        <top/>
        <bottom/>
        <vertical/>
        <horizontal/>
      </border>
    </dxf>
  </dxfs>
  <tableStyles count="2" defaultTableStyle="TableStyleMedium2" defaultPivotStyle="PivotStyleLight16">
    <tableStyle name="SlicerStyleLight1 FIN" pivot="0" table="0" count="10" xr9:uid="{F83A8D5A-8E37-472D-8CD4-65D75AA45240}">
      <tableStyleElement type="wholeTable" dxfId="140"/>
      <tableStyleElement type="headerRow" dxfId="139"/>
    </tableStyle>
    <tableStyle name="SlicerStyleLight1 mon" pivot="0" table="0" count="10" xr9:uid="{A22DDBC2-DAA2-459D-B834-7E64B860C2EA}">
      <tableStyleElement type="wholeTable" dxfId="138"/>
      <tableStyleElement type="headerRow" dxfId="137"/>
    </tableStyle>
  </tableStyles>
  <colors>
    <mruColors>
      <color rgb="FF287DEE"/>
      <color rgb="FF437BEB"/>
      <color rgb="FF134162"/>
      <color rgb="FFFFDF57"/>
      <color rgb="FF8EBBF6"/>
      <color rgb="FFA8F833"/>
    </mruColors>
  </colors>
  <extLst>
    <ext xmlns:x14="http://schemas.microsoft.com/office/spreadsheetml/2009/9/main" uri="{46F421CA-312F-682f-3DD2-61675219B42D}">
      <x14:dxfs count="16">
        <dxf>
          <font>
            <color rgb="FF000000"/>
          </font>
          <fill>
            <patternFill patternType="solid">
              <fgColor auto="1"/>
              <bgColor theme="5" tint="0.59996337778862885"/>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5" tint="0.59996337778862885"/>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5" tint="0.59996337778862885"/>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5" tint="0.599963377788628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2"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0" tint="-4.9989318521683403E-2"/>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theme="0" tint="-4.9989318521683403E-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4.9989318521683403E-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4.9989318521683403E-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4.9989318521683403E-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287DEE"/>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FIN">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mo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3.xml"/><Relationship Id="rId12" Type="http://schemas.openxmlformats.org/officeDocument/2006/relationships/styles" Target="styles.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pivotCacheDefinition" Target="pivotCache/pivotCacheDefinition1.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10" Type="http://schemas.openxmlformats.org/officeDocument/2006/relationships/theme" Target="theme/theme1.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8"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[Europe’s Electricity Mix (2000-2024)_fin_dl.xlsx]Pivots!Visual2</c:name>
    <c:fmtId val="5"/>
  </c:pivotSource>
  <c:chart>
    <c:autoTitleDeleted val="1"/>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437B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percentStacked"/>
        <c:varyColors val="0"/>
        <c:ser>
          <c:idx val="0"/>
          <c:order val="0"/>
          <c:tx>
            <c:strRef>
              <c:f>Pivots!$H$3</c:f>
              <c:strCache>
                <c:ptCount val="1"/>
                <c:pt idx="0">
                  <c:v>Average of fossil_share_elec</c:v>
                </c:pt>
              </c:strCache>
            </c:strRef>
          </c:tx>
          <c:spPr>
            <a:solidFill>
              <a:schemeClr val="accent2">
                <a:lumMod val="75000"/>
              </a:schemeClr>
            </a:solidFill>
            <a:ln>
              <a:noFill/>
            </a:ln>
            <a:effectLst>
              <a:softEdge rad="0"/>
            </a:effectLst>
          </c:spPr>
          <c:cat>
            <c:strRef>
              <c:f>Pivots!$G$4:$G$29</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Pivots!$H$4:$H$29</c:f>
              <c:numCache>
                <c:formatCode>0.00</c:formatCode>
                <c:ptCount val="25"/>
                <c:pt idx="0">
                  <c:v>55.388966666666661</c:v>
                </c:pt>
                <c:pt idx="1">
                  <c:v>56.345751515151527</c:v>
                </c:pt>
                <c:pt idx="2">
                  <c:v>57.494093939393942</c:v>
                </c:pt>
                <c:pt idx="3">
                  <c:v>57.944645454545459</c:v>
                </c:pt>
                <c:pt idx="4">
                  <c:v>56.31391818181816</c:v>
                </c:pt>
                <c:pt idx="5">
                  <c:v>56.067178787878788</c:v>
                </c:pt>
                <c:pt idx="6">
                  <c:v>56.405103030303053</c:v>
                </c:pt>
                <c:pt idx="7">
                  <c:v>57.180509090909091</c:v>
                </c:pt>
                <c:pt idx="8">
                  <c:v>55.757300000000001</c:v>
                </c:pt>
                <c:pt idx="9">
                  <c:v>53.761390909090906</c:v>
                </c:pt>
                <c:pt idx="10">
                  <c:v>54.304275757575752</c:v>
                </c:pt>
                <c:pt idx="11">
                  <c:v>54.750654545454552</c:v>
                </c:pt>
                <c:pt idx="12">
                  <c:v>52.614693939393938</c:v>
                </c:pt>
                <c:pt idx="13">
                  <c:v>49.24008787878789</c:v>
                </c:pt>
                <c:pt idx="14">
                  <c:v>47.025760606060594</c:v>
                </c:pt>
                <c:pt idx="15">
                  <c:v>46.866627272727257</c:v>
                </c:pt>
                <c:pt idx="16">
                  <c:v>45.411606060606054</c:v>
                </c:pt>
                <c:pt idx="17">
                  <c:v>44.843884848484862</c:v>
                </c:pt>
                <c:pt idx="18">
                  <c:v>43.177478787878805</c:v>
                </c:pt>
                <c:pt idx="19">
                  <c:v>41.910730303030306</c:v>
                </c:pt>
                <c:pt idx="20">
                  <c:v>38.997742424242432</c:v>
                </c:pt>
                <c:pt idx="21">
                  <c:v>38.162333333333336</c:v>
                </c:pt>
                <c:pt idx="22">
                  <c:v>37.478139393939394</c:v>
                </c:pt>
                <c:pt idx="23">
                  <c:v>31.807090909090903</c:v>
                </c:pt>
                <c:pt idx="24">
                  <c:v>30.401074999999999</c:v>
                </c:pt>
              </c:numCache>
            </c:numRef>
          </c:val>
          <c:extLst>
            <c:ext xmlns:c16="http://schemas.microsoft.com/office/drawing/2014/chart" uri="{C3380CC4-5D6E-409C-BE32-E72D297353CC}">
              <c16:uniqueId val="{00000000-AB49-445D-A6C7-6B498270414A}"/>
            </c:ext>
          </c:extLst>
        </c:ser>
        <c:ser>
          <c:idx val="1"/>
          <c:order val="1"/>
          <c:tx>
            <c:strRef>
              <c:f>Pivots!$I$3</c:f>
              <c:strCache>
                <c:ptCount val="1"/>
                <c:pt idx="0">
                  <c:v>Average of low_carbon_share_elec</c:v>
                </c:pt>
              </c:strCache>
            </c:strRef>
          </c:tx>
          <c:spPr>
            <a:solidFill>
              <a:srgbClr val="437BEB"/>
            </a:solidFill>
            <a:ln>
              <a:noFill/>
            </a:ln>
            <a:effectLst/>
          </c:spPr>
          <c:cat>
            <c:strRef>
              <c:f>Pivots!$G$4:$G$29</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Pivots!$I$4:$I$29</c:f>
              <c:numCache>
                <c:formatCode>0.00</c:formatCode>
                <c:ptCount val="25"/>
                <c:pt idx="0">
                  <c:v>44.611033333333332</c:v>
                </c:pt>
                <c:pt idx="1">
                  <c:v>43.654251515151515</c:v>
                </c:pt>
                <c:pt idx="2">
                  <c:v>42.505899999999997</c:v>
                </c:pt>
                <c:pt idx="3">
                  <c:v>42.055354545454549</c:v>
                </c:pt>
                <c:pt idx="4">
                  <c:v>43.686084848484846</c:v>
                </c:pt>
                <c:pt idx="5">
                  <c:v>43.932821212121212</c:v>
                </c:pt>
                <c:pt idx="6">
                  <c:v>43.594893939393941</c:v>
                </c:pt>
                <c:pt idx="7">
                  <c:v>42.819493939393944</c:v>
                </c:pt>
                <c:pt idx="8">
                  <c:v>44.242699999999999</c:v>
                </c:pt>
                <c:pt idx="9">
                  <c:v>46.238609090909094</c:v>
                </c:pt>
                <c:pt idx="10">
                  <c:v>45.695721212121214</c:v>
                </c:pt>
                <c:pt idx="11">
                  <c:v>45.249348484848483</c:v>
                </c:pt>
                <c:pt idx="12">
                  <c:v>47.385303030303028</c:v>
                </c:pt>
                <c:pt idx="13">
                  <c:v>50.759912121212118</c:v>
                </c:pt>
                <c:pt idx="14">
                  <c:v>52.974239393939392</c:v>
                </c:pt>
                <c:pt idx="15">
                  <c:v>53.133375757575756</c:v>
                </c:pt>
                <c:pt idx="16">
                  <c:v>54.588396969696966</c:v>
                </c:pt>
                <c:pt idx="17">
                  <c:v>55.156109090909091</c:v>
                </c:pt>
                <c:pt idx="18">
                  <c:v>56.82252121212121</c:v>
                </c:pt>
                <c:pt idx="19">
                  <c:v>58.089263636363633</c:v>
                </c:pt>
                <c:pt idx="20">
                  <c:v>61.002260606060602</c:v>
                </c:pt>
                <c:pt idx="21">
                  <c:v>61.837666666666671</c:v>
                </c:pt>
                <c:pt idx="22">
                  <c:v>62.521860606060606</c:v>
                </c:pt>
                <c:pt idx="23">
                  <c:v>68.192912121212132</c:v>
                </c:pt>
                <c:pt idx="24">
                  <c:v>70.519736363636369</c:v>
                </c:pt>
              </c:numCache>
            </c:numRef>
          </c:val>
          <c:extLst>
            <c:ext xmlns:c16="http://schemas.microsoft.com/office/drawing/2014/chart" uri="{C3380CC4-5D6E-409C-BE32-E72D297353CC}">
              <c16:uniqueId val="{00000001-AB49-445D-A6C7-6B498270414A}"/>
            </c:ext>
          </c:extLst>
        </c:ser>
        <c:dLbls>
          <c:showLegendKey val="0"/>
          <c:showVal val="0"/>
          <c:showCatName val="0"/>
          <c:showSerName val="0"/>
          <c:showPercent val="0"/>
          <c:showBubbleSize val="0"/>
        </c:dLbls>
        <c:axId val="1456823264"/>
        <c:axId val="1456821344"/>
      </c:areaChart>
      <c:catAx>
        <c:axId val="145682326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5400000" spcFirstLastPara="1" vertOverflow="ellipsis"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cs-CZ"/>
          </a:p>
        </c:txPr>
        <c:crossAx val="1456821344"/>
        <c:crosses val="autoZero"/>
        <c:auto val="1"/>
        <c:lblAlgn val="ctr"/>
        <c:lblOffset val="100"/>
        <c:noMultiLvlLbl val="0"/>
      </c:catAx>
      <c:valAx>
        <c:axId val="1456821344"/>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cs-CZ"/>
          </a:p>
        </c:txPr>
        <c:crossAx val="1456823264"/>
        <c:crosses val="autoZero"/>
        <c:crossBetween val="midCat"/>
      </c:valAx>
      <c:spPr>
        <a:pattFill prst="ltDnDiag">
          <a:fgClr>
            <a:schemeClr val="dk1">
              <a:lumMod val="15000"/>
              <a:lumOff val="85000"/>
            </a:schemeClr>
          </a:fgClr>
          <a:bgClr>
            <a:schemeClr val="lt1"/>
          </a:bgClr>
        </a:pattFill>
        <a:ln>
          <a:noFill/>
        </a:ln>
        <a:effectLst>
          <a:glow>
            <a:schemeClr val="accent1">
              <a:alpha val="40000"/>
            </a:schemeClr>
          </a:glow>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cs-CZ"/>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[Europe’s Electricity Mix (2000-2024)_fin_dl.xlsx]Pivots!Visual1</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Pivots!$L$3</c:f>
              <c:strCache>
                <c:ptCount val="1"/>
                <c:pt idx="0">
                  <c:v>Total</c:v>
                </c:pt>
              </c:strCache>
            </c:strRef>
          </c:tx>
          <c:spPr>
            <a:ln w="28575" cap="rnd">
              <a:solidFill>
                <a:schemeClr val="accent1"/>
              </a:solidFill>
              <a:round/>
            </a:ln>
            <a:effectLst/>
          </c:spPr>
          <c:marker>
            <c:symbol val="none"/>
          </c:marker>
          <c:cat>
            <c:strRef>
              <c:f>Pivots!$K$4:$K$29</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strCache>
            </c:strRef>
          </c:cat>
          <c:val>
            <c:numRef>
              <c:f>Pivots!$L$4:$L$29</c:f>
              <c:numCache>
                <c:formatCode>General</c:formatCode>
                <c:ptCount val="25"/>
                <c:pt idx="0">
                  <c:v>1388.73</c:v>
                </c:pt>
                <c:pt idx="1">
                  <c:v>1401.8099999999997</c:v>
                </c:pt>
                <c:pt idx="2">
                  <c:v>1439.56</c:v>
                </c:pt>
                <c:pt idx="3">
                  <c:v>1498.74</c:v>
                </c:pt>
                <c:pt idx="4">
                  <c:v>1485.17</c:v>
                </c:pt>
                <c:pt idx="5">
                  <c:v>1491.47</c:v>
                </c:pt>
                <c:pt idx="6">
                  <c:v>1525.03</c:v>
                </c:pt>
                <c:pt idx="7">
                  <c:v>1546.46</c:v>
                </c:pt>
                <c:pt idx="8">
                  <c:v>1485.95</c:v>
                </c:pt>
                <c:pt idx="9">
                  <c:v>1363.31</c:v>
                </c:pt>
                <c:pt idx="10">
                  <c:v>1392.39</c:v>
                </c:pt>
                <c:pt idx="11">
                  <c:v>1390.6799999999996</c:v>
                </c:pt>
                <c:pt idx="12">
                  <c:v>1390.1100000000001</c:v>
                </c:pt>
                <c:pt idx="13">
                  <c:v>1325.0099999999998</c:v>
                </c:pt>
                <c:pt idx="14">
                  <c:v>1228.99</c:v>
                </c:pt>
                <c:pt idx="15">
                  <c:v>1224.56</c:v>
                </c:pt>
                <c:pt idx="16">
                  <c:v>1195.19</c:v>
                </c:pt>
                <c:pt idx="17">
                  <c:v>1179.54</c:v>
                </c:pt>
                <c:pt idx="18">
                  <c:v>1115.2499999999998</c:v>
                </c:pt>
                <c:pt idx="19">
                  <c:v>997.17000000000007</c:v>
                </c:pt>
                <c:pt idx="20">
                  <c:v>871.6099999999999</c:v>
                </c:pt>
                <c:pt idx="21">
                  <c:v>936.52999999999986</c:v>
                </c:pt>
                <c:pt idx="22">
                  <c:v>946.53</c:v>
                </c:pt>
                <c:pt idx="23">
                  <c:v>733.99000000000012</c:v>
                </c:pt>
                <c:pt idx="24">
                  <c:v>671.31000000000006</c:v>
                </c:pt>
              </c:numCache>
            </c:numRef>
          </c:val>
          <c:smooth val="0"/>
          <c:extLst>
            <c:ext xmlns:c16="http://schemas.microsoft.com/office/drawing/2014/chart" uri="{C3380CC4-5D6E-409C-BE32-E72D297353CC}">
              <c16:uniqueId val="{00000000-902D-4DE4-96D4-DB61E6270140}"/>
            </c:ext>
          </c:extLst>
        </c:ser>
        <c:dLbls>
          <c:showLegendKey val="0"/>
          <c:showVal val="0"/>
          <c:showCatName val="0"/>
          <c:showSerName val="0"/>
          <c:showPercent val="0"/>
          <c:showBubbleSize val="0"/>
        </c:dLbls>
        <c:smooth val="0"/>
        <c:axId val="1667818272"/>
        <c:axId val="1667819232"/>
      </c:lineChart>
      <c:catAx>
        <c:axId val="166781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1667819232"/>
        <c:crosses val="autoZero"/>
        <c:auto val="1"/>
        <c:lblAlgn val="ctr"/>
        <c:lblOffset val="100"/>
        <c:noMultiLvlLbl val="0"/>
      </c:catAx>
      <c:valAx>
        <c:axId val="1667819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1667818272"/>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cs-C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[Europe’s Electricity Mix (2000-2024)_fin_dl.xlsx]Pivots!Visual3</c:name>
    <c:fmtId val="2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cs-CZ"/>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287DEE"/>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cs-CZ"/>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287DEE"/>
          </a:solidFill>
          <a:ln>
            <a:noFill/>
          </a:ln>
          <a:effectLst/>
        </c:spPr>
      </c:pivotFmt>
    </c:pivotFmts>
    <c:plotArea>
      <c:layout>
        <c:manualLayout>
          <c:layoutTarget val="inner"/>
          <c:xMode val="edge"/>
          <c:yMode val="edge"/>
          <c:x val="6.9033418208118258E-2"/>
          <c:y val="5.2885458281158003E-2"/>
          <c:w val="0.90022846595921446"/>
          <c:h val="0.59963006288218124"/>
        </c:manualLayout>
      </c:layout>
      <c:barChart>
        <c:barDir val="col"/>
        <c:grouping val="percentStacked"/>
        <c:varyColors val="0"/>
        <c:ser>
          <c:idx val="0"/>
          <c:order val="0"/>
          <c:tx>
            <c:strRef>
              <c:f>Pivots!$D$1</c:f>
              <c:strCache>
                <c:ptCount val="1"/>
                <c:pt idx="0">
                  <c:v>Average of fossil_share_elec</c:v>
                </c:pt>
              </c:strCache>
            </c:strRef>
          </c:tx>
          <c:spPr>
            <a:solidFill>
              <a:schemeClr val="accent2">
                <a:lumMod val="75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cs-C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Pivots!$A$2:$C$40</c:f>
              <c:multiLvlStrCache>
                <c:ptCount val="33"/>
                <c:lvl>
                  <c:pt idx="0">
                    <c:v>Belarus</c:v>
                  </c:pt>
                  <c:pt idx="1">
                    <c:v>Bulgaria</c:v>
                  </c:pt>
                  <c:pt idx="2">
                    <c:v>Czechia</c:v>
                  </c:pt>
                  <c:pt idx="3">
                    <c:v>Hungary</c:v>
                  </c:pt>
                  <c:pt idx="4">
                    <c:v>Poland</c:v>
                  </c:pt>
                  <c:pt idx="5">
                    <c:v>Romania</c:v>
                  </c:pt>
                  <c:pt idx="6">
                    <c:v>Slovakia</c:v>
                  </c:pt>
                  <c:pt idx="7">
                    <c:v>Ukraine</c:v>
                  </c:pt>
                  <c:pt idx="8">
                    <c:v>Denmark</c:v>
                  </c:pt>
                  <c:pt idx="9">
                    <c:v>Estonia</c:v>
                  </c:pt>
                  <c:pt idx="10">
                    <c:v>Finland</c:v>
                  </c:pt>
                  <c:pt idx="11">
                    <c:v>Iceland</c:v>
                  </c:pt>
                  <c:pt idx="12">
                    <c:v>Ireland</c:v>
                  </c:pt>
                  <c:pt idx="13">
                    <c:v>Latvia</c:v>
                  </c:pt>
                  <c:pt idx="14">
                    <c:v>Lithuania</c:v>
                  </c:pt>
                  <c:pt idx="15">
                    <c:v>Norway</c:v>
                  </c:pt>
                  <c:pt idx="16">
                    <c:v>Sweden</c:v>
                  </c:pt>
                  <c:pt idx="17">
                    <c:v>United Kingdom</c:v>
                  </c:pt>
                  <c:pt idx="18">
                    <c:v>Croatia</c:v>
                  </c:pt>
                  <c:pt idx="19">
                    <c:v>Cyprus</c:v>
                  </c:pt>
                  <c:pt idx="20">
                    <c:v>Greece</c:v>
                  </c:pt>
                  <c:pt idx="21">
                    <c:v>Italy</c:v>
                  </c:pt>
                  <c:pt idx="22">
                    <c:v>North Macedonia</c:v>
                  </c:pt>
                  <c:pt idx="23">
                    <c:v>Portugal</c:v>
                  </c:pt>
                  <c:pt idx="24">
                    <c:v>Slovenia</c:v>
                  </c:pt>
                  <c:pt idx="25">
                    <c:v>Spain</c:v>
                  </c:pt>
                  <c:pt idx="26">
                    <c:v>Austria</c:v>
                  </c:pt>
                  <c:pt idx="27">
                    <c:v>Belgium</c:v>
                  </c:pt>
                  <c:pt idx="28">
                    <c:v>France</c:v>
                  </c:pt>
                  <c:pt idx="29">
                    <c:v>Germany</c:v>
                  </c:pt>
                  <c:pt idx="30">
                    <c:v>Luxembourg</c:v>
                  </c:pt>
                  <c:pt idx="31">
                    <c:v>Netherlands</c:v>
                  </c:pt>
                  <c:pt idx="32">
                    <c:v>Switzerland</c:v>
                  </c:pt>
                </c:lvl>
                <c:lvl>
                  <c:pt idx="0">
                    <c:v>Eastern Europe</c:v>
                  </c:pt>
                  <c:pt idx="8">
                    <c:v>Northern Europe</c:v>
                  </c:pt>
                  <c:pt idx="18">
                    <c:v>Southern Europe</c:v>
                  </c:pt>
                  <c:pt idx="26">
                    <c:v>Western Europe</c:v>
                  </c:pt>
                </c:lvl>
                <c:lvl>
                  <c:pt idx="0">
                    <c:v>Europe</c:v>
                  </c:pt>
                </c:lvl>
              </c:multiLvlStrCache>
            </c:multiLvlStrRef>
          </c:cat>
          <c:val>
            <c:numRef>
              <c:f>Pivots!$D$2:$D$40</c:f>
              <c:numCache>
                <c:formatCode>0.00</c:formatCode>
                <c:ptCount val="33"/>
                <c:pt idx="0">
                  <c:v>99.637799999999999</c:v>
                </c:pt>
                <c:pt idx="1">
                  <c:v>55.235199999999999</c:v>
                </c:pt>
                <c:pt idx="2">
                  <c:v>60.962800000000001</c:v>
                </c:pt>
                <c:pt idx="3">
                  <c:v>48.983600000000003</c:v>
                </c:pt>
                <c:pt idx="4">
                  <c:v>94.239699999999999</c:v>
                </c:pt>
                <c:pt idx="5">
                  <c:v>52.5959</c:v>
                </c:pt>
                <c:pt idx="6">
                  <c:v>26.7258</c:v>
                </c:pt>
                <c:pt idx="7">
                  <c:v>45.256599999999999</c:v>
                </c:pt>
                <c:pt idx="8">
                  <c:v>72.220699999999994</c:v>
                </c:pt>
                <c:pt idx="9">
                  <c:v>93.849699999999999</c:v>
                </c:pt>
                <c:pt idx="10">
                  <c:v>37.232900000000001</c:v>
                </c:pt>
                <c:pt idx="11">
                  <c:v>0</c:v>
                </c:pt>
                <c:pt idx="12">
                  <c:v>85.254099999999994</c:v>
                </c:pt>
                <c:pt idx="13">
                  <c:v>36.086199999999998</c:v>
                </c:pt>
                <c:pt idx="14">
                  <c:v>21.243200000000002</c:v>
                </c:pt>
                <c:pt idx="15">
                  <c:v>3.4283000000000001</c:v>
                </c:pt>
                <c:pt idx="16">
                  <c:v>3.3820999999999999</c:v>
                </c:pt>
                <c:pt idx="17">
                  <c:v>74.9602</c:v>
                </c:pt>
                <c:pt idx="18">
                  <c:v>43.97</c:v>
                </c:pt>
                <c:pt idx="19">
                  <c:v>99.424199999999999</c:v>
                </c:pt>
                <c:pt idx="20">
                  <c:v>86.476600000000005</c:v>
                </c:pt>
                <c:pt idx="21">
                  <c:v>75.813699999999997</c:v>
                </c:pt>
                <c:pt idx="22">
                  <c:v>81.378299999999996</c:v>
                </c:pt>
                <c:pt idx="23">
                  <c:v>62.960700000000003</c:v>
                </c:pt>
                <c:pt idx="24">
                  <c:v>35.0824</c:v>
                </c:pt>
                <c:pt idx="25">
                  <c:v>56.370399999999997</c:v>
                </c:pt>
                <c:pt idx="26">
                  <c:v>28.741900000000001</c:v>
                </c:pt>
                <c:pt idx="27">
                  <c:v>41.3324</c:v>
                </c:pt>
                <c:pt idx="28">
                  <c:v>9.6394000000000002</c:v>
                </c:pt>
                <c:pt idx="29">
                  <c:v>60.709899999999998</c:v>
                </c:pt>
                <c:pt idx="30">
                  <c:v>91.428600000000003</c:v>
                </c:pt>
                <c:pt idx="31">
                  <c:v>86.577699999999993</c:v>
                </c:pt>
                <c:pt idx="32">
                  <c:v>2.9249000000000001</c:v>
                </c:pt>
              </c:numCache>
            </c:numRef>
          </c:val>
          <c:extLst>
            <c:ext xmlns:c16="http://schemas.microsoft.com/office/drawing/2014/chart" uri="{C3380CC4-5D6E-409C-BE32-E72D297353CC}">
              <c16:uniqueId val="{00000000-0E22-458D-BE12-19BB3AE33637}"/>
            </c:ext>
          </c:extLst>
        </c:ser>
        <c:ser>
          <c:idx val="1"/>
          <c:order val="1"/>
          <c:tx>
            <c:strRef>
              <c:f>Pivots!$E$1</c:f>
              <c:strCache>
                <c:ptCount val="1"/>
                <c:pt idx="0">
                  <c:v>Average of low_carbon_share_elec</c:v>
                </c:pt>
              </c:strCache>
            </c:strRef>
          </c:tx>
          <c:spPr>
            <a:solidFill>
              <a:srgbClr val="287DEE"/>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cs-C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Pivots!$A$2:$C$40</c:f>
              <c:multiLvlStrCache>
                <c:ptCount val="33"/>
                <c:lvl>
                  <c:pt idx="0">
                    <c:v>Belarus</c:v>
                  </c:pt>
                  <c:pt idx="1">
                    <c:v>Bulgaria</c:v>
                  </c:pt>
                  <c:pt idx="2">
                    <c:v>Czechia</c:v>
                  </c:pt>
                  <c:pt idx="3">
                    <c:v>Hungary</c:v>
                  </c:pt>
                  <c:pt idx="4">
                    <c:v>Poland</c:v>
                  </c:pt>
                  <c:pt idx="5">
                    <c:v>Romania</c:v>
                  </c:pt>
                  <c:pt idx="6">
                    <c:v>Slovakia</c:v>
                  </c:pt>
                  <c:pt idx="7">
                    <c:v>Ukraine</c:v>
                  </c:pt>
                  <c:pt idx="8">
                    <c:v>Denmark</c:v>
                  </c:pt>
                  <c:pt idx="9">
                    <c:v>Estonia</c:v>
                  </c:pt>
                  <c:pt idx="10">
                    <c:v>Finland</c:v>
                  </c:pt>
                  <c:pt idx="11">
                    <c:v>Iceland</c:v>
                  </c:pt>
                  <c:pt idx="12">
                    <c:v>Ireland</c:v>
                  </c:pt>
                  <c:pt idx="13">
                    <c:v>Latvia</c:v>
                  </c:pt>
                  <c:pt idx="14">
                    <c:v>Lithuania</c:v>
                  </c:pt>
                  <c:pt idx="15">
                    <c:v>Norway</c:v>
                  </c:pt>
                  <c:pt idx="16">
                    <c:v>Sweden</c:v>
                  </c:pt>
                  <c:pt idx="17">
                    <c:v>United Kingdom</c:v>
                  </c:pt>
                  <c:pt idx="18">
                    <c:v>Croatia</c:v>
                  </c:pt>
                  <c:pt idx="19">
                    <c:v>Cyprus</c:v>
                  </c:pt>
                  <c:pt idx="20">
                    <c:v>Greece</c:v>
                  </c:pt>
                  <c:pt idx="21">
                    <c:v>Italy</c:v>
                  </c:pt>
                  <c:pt idx="22">
                    <c:v>North Macedonia</c:v>
                  </c:pt>
                  <c:pt idx="23">
                    <c:v>Portugal</c:v>
                  </c:pt>
                  <c:pt idx="24">
                    <c:v>Slovenia</c:v>
                  </c:pt>
                  <c:pt idx="25">
                    <c:v>Spain</c:v>
                  </c:pt>
                  <c:pt idx="26">
                    <c:v>Austria</c:v>
                  </c:pt>
                  <c:pt idx="27">
                    <c:v>Belgium</c:v>
                  </c:pt>
                  <c:pt idx="28">
                    <c:v>France</c:v>
                  </c:pt>
                  <c:pt idx="29">
                    <c:v>Germany</c:v>
                  </c:pt>
                  <c:pt idx="30">
                    <c:v>Luxembourg</c:v>
                  </c:pt>
                  <c:pt idx="31">
                    <c:v>Netherlands</c:v>
                  </c:pt>
                  <c:pt idx="32">
                    <c:v>Switzerland</c:v>
                  </c:pt>
                </c:lvl>
                <c:lvl>
                  <c:pt idx="0">
                    <c:v>Eastern Europe</c:v>
                  </c:pt>
                  <c:pt idx="8">
                    <c:v>Northern Europe</c:v>
                  </c:pt>
                  <c:pt idx="18">
                    <c:v>Southern Europe</c:v>
                  </c:pt>
                  <c:pt idx="26">
                    <c:v>Western Europe</c:v>
                  </c:pt>
                </c:lvl>
                <c:lvl>
                  <c:pt idx="0">
                    <c:v>Europe</c:v>
                  </c:pt>
                </c:lvl>
              </c:multiLvlStrCache>
            </c:multiLvlStrRef>
          </c:cat>
          <c:val>
            <c:numRef>
              <c:f>Pivots!$E$2:$E$40</c:f>
              <c:numCache>
                <c:formatCode>0.00</c:formatCode>
                <c:ptCount val="33"/>
                <c:pt idx="0">
                  <c:v>0.36220000000000002</c:v>
                </c:pt>
                <c:pt idx="1">
                  <c:v>44.764800000000001</c:v>
                </c:pt>
                <c:pt idx="2">
                  <c:v>39.037199999999999</c:v>
                </c:pt>
                <c:pt idx="3">
                  <c:v>51.016399999999997</c:v>
                </c:pt>
                <c:pt idx="4">
                  <c:v>5.7603</c:v>
                </c:pt>
                <c:pt idx="5">
                  <c:v>47.4041</c:v>
                </c:pt>
                <c:pt idx="6">
                  <c:v>73.274199999999993</c:v>
                </c:pt>
                <c:pt idx="7">
                  <c:v>54.743400000000001</c:v>
                </c:pt>
                <c:pt idx="8">
                  <c:v>27.779299999999999</c:v>
                </c:pt>
                <c:pt idx="9">
                  <c:v>6.1502999999999997</c:v>
                </c:pt>
                <c:pt idx="10">
                  <c:v>62.767099999999999</c:v>
                </c:pt>
                <c:pt idx="11">
                  <c:v>100</c:v>
                </c:pt>
                <c:pt idx="12">
                  <c:v>14.745900000000001</c:v>
                </c:pt>
                <c:pt idx="13">
                  <c:v>63.913800000000002</c:v>
                </c:pt>
                <c:pt idx="14">
                  <c:v>78.756799999999998</c:v>
                </c:pt>
                <c:pt idx="15">
                  <c:v>96.571700000000007</c:v>
                </c:pt>
                <c:pt idx="16">
                  <c:v>96.617900000000006</c:v>
                </c:pt>
                <c:pt idx="17">
                  <c:v>25.0398</c:v>
                </c:pt>
                <c:pt idx="18">
                  <c:v>56.03</c:v>
                </c:pt>
                <c:pt idx="19">
                  <c:v>0.57579999999999998</c:v>
                </c:pt>
                <c:pt idx="20">
                  <c:v>13.523400000000001</c:v>
                </c:pt>
                <c:pt idx="21">
                  <c:v>24.186299999999999</c:v>
                </c:pt>
                <c:pt idx="22">
                  <c:v>18.621700000000001</c:v>
                </c:pt>
                <c:pt idx="23">
                  <c:v>37.039299999999997</c:v>
                </c:pt>
                <c:pt idx="24">
                  <c:v>64.917599999999993</c:v>
                </c:pt>
                <c:pt idx="25">
                  <c:v>43.629600000000003</c:v>
                </c:pt>
                <c:pt idx="26">
                  <c:v>71.258099999999999</c:v>
                </c:pt>
                <c:pt idx="27">
                  <c:v>58.6676</c:v>
                </c:pt>
                <c:pt idx="28">
                  <c:v>90.360600000000005</c:v>
                </c:pt>
                <c:pt idx="29">
                  <c:v>39.290100000000002</c:v>
                </c:pt>
                <c:pt idx="30">
                  <c:v>8.5714000000000006</c:v>
                </c:pt>
                <c:pt idx="31">
                  <c:v>13.4223</c:v>
                </c:pt>
                <c:pt idx="32">
                  <c:v>97.075100000000006</c:v>
                </c:pt>
              </c:numCache>
            </c:numRef>
          </c:val>
          <c:extLst>
            <c:ext xmlns:c16="http://schemas.microsoft.com/office/drawing/2014/chart" uri="{C3380CC4-5D6E-409C-BE32-E72D297353CC}">
              <c16:uniqueId val="{00000001-0E22-458D-BE12-19BB3AE33637}"/>
            </c:ext>
          </c:extLst>
        </c:ser>
        <c:dLbls>
          <c:showLegendKey val="0"/>
          <c:showVal val="1"/>
          <c:showCatName val="0"/>
          <c:showSerName val="0"/>
          <c:showPercent val="0"/>
          <c:showBubbleSize val="0"/>
        </c:dLbls>
        <c:gapWidth val="63"/>
        <c:overlap val="100"/>
        <c:axId val="803201392"/>
        <c:axId val="803203792"/>
      </c:barChart>
      <c:catAx>
        <c:axId val="803201392"/>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803203792"/>
        <c:crosses val="autoZero"/>
        <c:auto val="1"/>
        <c:lblAlgn val="ctr"/>
        <c:lblOffset val="100"/>
        <c:noMultiLvlLbl val="0"/>
      </c:catAx>
      <c:valAx>
        <c:axId val="8032037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803201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cs-C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47560</xdr:colOff>
      <xdr:row>0</xdr:row>
      <xdr:rowOff>0</xdr:rowOff>
    </xdr:from>
    <xdr:to>
      <xdr:col>9</xdr:col>
      <xdr:colOff>69331</xdr:colOff>
      <xdr:row>26</xdr:row>
      <xdr:rowOff>21772</xdr:rowOff>
    </xdr:to>
    <xdr:grpSp>
      <xdr:nvGrpSpPr>
        <xdr:cNvPr id="33" name="Group 32">
          <a:extLst>
            <a:ext uri="{FF2B5EF4-FFF2-40B4-BE49-F238E27FC236}">
              <a16:creationId xmlns:a16="http://schemas.microsoft.com/office/drawing/2014/main" id="{3BD35AAA-0C48-E2C8-E8C6-217FA8708F2D}"/>
            </a:ext>
          </a:extLst>
        </xdr:cNvPr>
        <xdr:cNvGrpSpPr/>
      </xdr:nvGrpSpPr>
      <xdr:grpSpPr>
        <a:xfrm>
          <a:off x="47560" y="0"/>
          <a:ext cx="14456228" cy="7815943"/>
          <a:chOff x="19851" y="0"/>
          <a:chExt cx="14388935" cy="7918863"/>
        </a:xfrm>
      </xdr:grpSpPr>
      <xdr:sp macro="" textlink="">
        <xdr:nvSpPr>
          <xdr:cNvPr id="32" name="Rectangle 31">
            <a:extLst>
              <a:ext uri="{FF2B5EF4-FFF2-40B4-BE49-F238E27FC236}">
                <a16:creationId xmlns:a16="http://schemas.microsoft.com/office/drawing/2014/main" id="{5A920CB3-F89D-A9FB-4CE9-9CAB8958A713}"/>
              </a:ext>
            </a:extLst>
          </xdr:cNvPr>
          <xdr:cNvSpPr/>
        </xdr:nvSpPr>
        <xdr:spPr>
          <a:xfrm>
            <a:off x="19851" y="0"/>
            <a:ext cx="14388935" cy="7918863"/>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cs-CZ" sz="1100"/>
          </a:p>
        </xdr:txBody>
      </xdr:sp>
      <xdr:grpSp>
        <xdr:nvGrpSpPr>
          <xdr:cNvPr id="29" name="Group 28">
            <a:extLst>
              <a:ext uri="{FF2B5EF4-FFF2-40B4-BE49-F238E27FC236}">
                <a16:creationId xmlns:a16="http://schemas.microsoft.com/office/drawing/2014/main" id="{A3781B10-195E-3778-B74E-4BC1E8CFB8C1}"/>
              </a:ext>
            </a:extLst>
          </xdr:cNvPr>
          <xdr:cNvGrpSpPr/>
        </xdr:nvGrpSpPr>
        <xdr:grpSpPr>
          <a:xfrm>
            <a:off x="1393351" y="254907"/>
            <a:ext cx="12561467" cy="502048"/>
            <a:chOff x="1393868" y="254907"/>
            <a:chExt cx="12567934" cy="502048"/>
          </a:xfrm>
        </xdr:grpSpPr>
        <xdr:sp macro="" textlink="">
          <xdr:nvSpPr>
            <xdr:cNvPr id="16" name="TextBox 15">
              <a:extLst>
                <a:ext uri="{FF2B5EF4-FFF2-40B4-BE49-F238E27FC236}">
                  <a16:creationId xmlns:a16="http://schemas.microsoft.com/office/drawing/2014/main" id="{19A71CD1-3354-6A48-48D1-F1D6D52F33EB}"/>
                </a:ext>
              </a:extLst>
            </xdr:cNvPr>
            <xdr:cNvSpPr txBox="1"/>
          </xdr:nvSpPr>
          <xdr:spPr>
            <a:xfrm>
              <a:off x="1393868" y="254907"/>
              <a:ext cx="7921833" cy="446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ctr"/>
              <a:r>
                <a:rPr lang="cs-CZ" sz="2000" b="1">
                  <a:gradFill flip="none" rotWithShape="1">
                    <a:gsLst>
                      <a:gs pos="0">
                        <a:srgbClr val="437BEB"/>
                      </a:gs>
                      <a:gs pos="31000">
                        <a:schemeClr val="bg1">
                          <a:lumMod val="85000"/>
                        </a:schemeClr>
                      </a:gs>
                      <a:gs pos="100000">
                        <a:srgbClr val="437BEB"/>
                      </a:gs>
                    </a:gsLst>
                    <a:lin ang="10800000" scaled="1"/>
                    <a:tileRect/>
                  </a:gradFill>
                </a:rPr>
                <a:t>EUROPE'S ELECTRICITY</a:t>
              </a:r>
              <a:r>
                <a:rPr lang="cs-CZ" sz="2000" b="1" baseline="0">
                  <a:gradFill flip="none" rotWithShape="1">
                    <a:gsLst>
                      <a:gs pos="0">
                        <a:srgbClr val="437BEB"/>
                      </a:gs>
                      <a:gs pos="31000">
                        <a:schemeClr val="bg1">
                          <a:lumMod val="85000"/>
                        </a:schemeClr>
                      </a:gs>
                      <a:gs pos="100000">
                        <a:srgbClr val="437BEB"/>
                      </a:gs>
                    </a:gsLst>
                    <a:lin ang="10800000" scaled="1"/>
                    <a:tileRect/>
                  </a:gradFill>
                </a:rPr>
                <a:t> </a:t>
              </a:r>
              <a:r>
                <a:rPr lang="cs-CZ" sz="2000" b="1" baseline="0">
                  <a:gradFill flip="none" rotWithShape="1">
                    <a:gsLst>
                      <a:gs pos="0">
                        <a:srgbClr val="437BEB"/>
                      </a:gs>
                      <a:gs pos="32000">
                        <a:schemeClr val="bg1">
                          <a:lumMod val="75000"/>
                        </a:schemeClr>
                      </a:gs>
                      <a:gs pos="100000">
                        <a:srgbClr val="437BEB"/>
                      </a:gs>
                    </a:gsLst>
                    <a:lin ang="10800000" scaled="1"/>
                    <a:tileRect/>
                  </a:gradFill>
                </a:rPr>
                <a:t>DECARBONISATION</a:t>
              </a:r>
              <a:r>
                <a:rPr lang="cs-CZ" sz="2000" b="1">
                  <a:gradFill flip="none" rotWithShape="1">
                    <a:gsLst>
                      <a:gs pos="0">
                        <a:srgbClr val="437BEB"/>
                      </a:gs>
                      <a:gs pos="31000">
                        <a:schemeClr val="bg1">
                          <a:lumMod val="85000"/>
                        </a:schemeClr>
                      </a:gs>
                      <a:gs pos="100000">
                        <a:srgbClr val="437BEB"/>
                      </a:gs>
                    </a:gsLst>
                    <a:lin ang="10800000" scaled="1"/>
                    <a:tileRect/>
                  </a:gradFill>
                </a:rPr>
                <a:t> (2000-2024) </a:t>
              </a:r>
            </a:p>
          </xdr:txBody>
        </xdr:sp>
        <xdr:sp macro="" textlink="">
          <xdr:nvSpPr>
            <xdr:cNvPr id="17" name="TextBox 16">
              <a:extLst>
                <a:ext uri="{FF2B5EF4-FFF2-40B4-BE49-F238E27FC236}">
                  <a16:creationId xmlns:a16="http://schemas.microsoft.com/office/drawing/2014/main" id="{27C8887E-D3C8-0829-1407-4B0192D9F9E6}"/>
                </a:ext>
              </a:extLst>
            </xdr:cNvPr>
            <xdr:cNvSpPr txBox="1"/>
          </xdr:nvSpPr>
          <xdr:spPr>
            <a:xfrm>
              <a:off x="9336734" y="256212"/>
              <a:ext cx="4625068" cy="500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cs-CZ" sz="1100">
                  <a:solidFill>
                    <a:srgbClr val="287DEE"/>
                  </a:solidFill>
                </a:rPr>
                <a:t>Author: monikavlachova@gmail.com,</a:t>
              </a:r>
            </a:p>
            <a:p>
              <a:pPr algn="r"/>
              <a:r>
                <a:rPr lang="cs-CZ" sz="1100">
                  <a:solidFill>
                    <a:srgbClr val="287DEE"/>
                  </a:solidFill>
                </a:rPr>
                <a:t>Source: https://github.com/owid/energy-data</a:t>
              </a:r>
            </a:p>
          </xdr:txBody>
        </xdr:sp>
      </xdr:grpSp>
      <xdr:grpSp>
        <xdr:nvGrpSpPr>
          <xdr:cNvPr id="26" name="Group 25">
            <a:extLst>
              <a:ext uri="{FF2B5EF4-FFF2-40B4-BE49-F238E27FC236}">
                <a16:creationId xmlns:a16="http://schemas.microsoft.com/office/drawing/2014/main" id="{415AEDAB-8167-86BA-2869-C9A0BEAECF8D}"/>
              </a:ext>
            </a:extLst>
          </xdr:cNvPr>
          <xdr:cNvGrpSpPr/>
        </xdr:nvGrpSpPr>
        <xdr:grpSpPr>
          <a:xfrm>
            <a:off x="372533" y="1103415"/>
            <a:ext cx="4171771" cy="6511390"/>
            <a:chOff x="372533" y="1100817"/>
            <a:chExt cx="4177253" cy="6442983"/>
          </a:xfrm>
        </xdr:grpSpPr>
        <xdr:sp macro="" textlink="">
          <xdr:nvSpPr>
            <xdr:cNvPr id="13" name="Rectangle: Rounded Corners 12">
              <a:extLst>
                <a:ext uri="{FF2B5EF4-FFF2-40B4-BE49-F238E27FC236}">
                  <a16:creationId xmlns:a16="http://schemas.microsoft.com/office/drawing/2014/main" id="{00DBAD4E-3C60-4C3F-9FCD-901E4F3C381B}"/>
                </a:ext>
              </a:extLst>
            </xdr:cNvPr>
            <xdr:cNvSpPr/>
          </xdr:nvSpPr>
          <xdr:spPr>
            <a:xfrm>
              <a:off x="372533" y="1100817"/>
              <a:ext cx="3858298" cy="6442983"/>
            </a:xfrm>
            <a:prstGeom prst="roundRect">
              <a:avLst>
                <a:gd name="adj" fmla="val 309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cs-CZ" sz="1100"/>
            </a:p>
          </xdr:txBody>
        </xdr:sp>
        <xdr:graphicFrame macro="">
          <xdr:nvGraphicFramePr>
            <xdr:cNvPr id="11" name="Chart 10">
              <a:extLst>
                <a:ext uri="{FF2B5EF4-FFF2-40B4-BE49-F238E27FC236}">
                  <a16:creationId xmlns:a16="http://schemas.microsoft.com/office/drawing/2014/main" id="{90CCBD7C-B605-403F-B209-46AB1E1ECDCD}"/>
                </a:ext>
              </a:extLst>
            </xdr:cNvPr>
            <xdr:cNvGraphicFramePr>
              <a:graphicFrameLocks/>
            </xdr:cNvGraphicFramePr>
          </xdr:nvGraphicFramePr>
          <xdr:xfrm>
            <a:off x="525452" y="5200055"/>
            <a:ext cx="3506773" cy="225270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9" name="Chart 18">
              <a:extLst>
                <a:ext uri="{FF2B5EF4-FFF2-40B4-BE49-F238E27FC236}">
                  <a16:creationId xmlns:a16="http://schemas.microsoft.com/office/drawing/2014/main" id="{9E9C5D5B-E7E7-4496-97EB-E263E9CEADDA}"/>
                </a:ext>
              </a:extLst>
            </xdr:cNvPr>
            <xdr:cNvGraphicFramePr>
              <a:graphicFrameLocks/>
            </xdr:cNvGraphicFramePr>
          </xdr:nvGraphicFramePr>
          <xdr:xfrm>
            <a:off x="511630" y="2583154"/>
            <a:ext cx="3524248" cy="2049699"/>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1" name="TextBox 20">
              <a:extLst>
                <a:ext uri="{FF2B5EF4-FFF2-40B4-BE49-F238E27FC236}">
                  <a16:creationId xmlns:a16="http://schemas.microsoft.com/office/drawing/2014/main" id="{06C4C14B-9E62-4706-AA50-3F3620AB88F8}"/>
                </a:ext>
              </a:extLst>
            </xdr:cNvPr>
            <xdr:cNvSpPr txBox="1"/>
          </xdr:nvSpPr>
          <xdr:spPr>
            <a:xfrm>
              <a:off x="882487" y="2059847"/>
              <a:ext cx="3251107" cy="864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s-CZ" sz="1400" b="0">
                  <a:solidFill>
                    <a:schemeClr val="tx1">
                      <a:lumMod val="85000"/>
                      <a:lumOff val="15000"/>
                    </a:schemeClr>
                  </a:solidFill>
                </a:rPr>
                <a:t>Electricity-sector greenhouse gas emissions (</a:t>
              </a:r>
              <a:r>
                <a:rPr lang="cs-CZ" sz="1400"/>
                <a:t>MtCO₂e)</a:t>
              </a:r>
              <a:r>
                <a:rPr lang="cs-CZ" sz="1400" b="0">
                  <a:solidFill>
                    <a:schemeClr val="tx1">
                      <a:lumMod val="85000"/>
                      <a:lumOff val="15000"/>
                    </a:schemeClr>
                  </a:solidFill>
                </a:rPr>
                <a:t> are declining</a:t>
              </a:r>
            </a:p>
          </xdr:txBody>
        </xdr:sp>
        <xdr:sp macro="" textlink="">
          <xdr:nvSpPr>
            <xdr:cNvPr id="22" name="TextBox 21">
              <a:extLst>
                <a:ext uri="{FF2B5EF4-FFF2-40B4-BE49-F238E27FC236}">
                  <a16:creationId xmlns:a16="http://schemas.microsoft.com/office/drawing/2014/main" id="{10EF67C1-F00C-4459-BBDE-610C9C3AC46E}"/>
                </a:ext>
              </a:extLst>
            </xdr:cNvPr>
            <xdr:cNvSpPr txBox="1"/>
          </xdr:nvSpPr>
          <xdr:spPr>
            <a:xfrm>
              <a:off x="928539" y="4695598"/>
              <a:ext cx="3385704" cy="864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s-CZ" sz="1400" b="0">
                  <a:solidFill>
                    <a:schemeClr val="tx1">
                      <a:lumMod val="85000"/>
                      <a:lumOff val="15000"/>
                    </a:schemeClr>
                  </a:solidFill>
                </a:rPr>
                <a:t>Electricity generation is </a:t>
              </a:r>
            </a:p>
            <a:p>
              <a:r>
                <a:rPr lang="cs-CZ" sz="1400" b="0">
                  <a:solidFill>
                    <a:schemeClr val="tx1">
                      <a:lumMod val="85000"/>
                      <a:lumOff val="15000"/>
                    </a:schemeClr>
                  </a:solidFill>
                </a:rPr>
                <a:t>becoming less fossil-dependent</a:t>
              </a:r>
            </a:p>
          </xdr:txBody>
        </xdr:sp>
        <xdr:sp macro="" textlink="">
          <xdr:nvSpPr>
            <xdr:cNvPr id="23" name="TextBox 22">
              <a:extLst>
                <a:ext uri="{FF2B5EF4-FFF2-40B4-BE49-F238E27FC236}">
                  <a16:creationId xmlns:a16="http://schemas.microsoft.com/office/drawing/2014/main" id="{A12121CF-3DD5-41F8-8E06-0F90D6016A75}"/>
                </a:ext>
              </a:extLst>
            </xdr:cNvPr>
            <xdr:cNvSpPr txBox="1"/>
          </xdr:nvSpPr>
          <xdr:spPr>
            <a:xfrm>
              <a:off x="886992" y="1230306"/>
              <a:ext cx="3662794" cy="858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s-CZ" sz="2000" b="1">
                  <a:solidFill>
                    <a:schemeClr val="tx1">
                      <a:lumMod val="85000"/>
                      <a:lumOff val="15000"/>
                    </a:schemeClr>
                  </a:solidFill>
                </a:rPr>
                <a:t>Europe’s shift away </a:t>
              </a:r>
            </a:p>
            <a:p>
              <a:r>
                <a:rPr lang="cs-CZ" sz="2000" b="1">
                  <a:solidFill>
                    <a:schemeClr val="tx1">
                      <a:lumMod val="85000"/>
                      <a:lumOff val="15000"/>
                    </a:schemeClr>
                  </a:solidFill>
                </a:rPr>
                <a:t>from fossil electricity</a:t>
              </a:r>
            </a:p>
          </xdr:txBody>
        </xdr:sp>
      </xdr:grpSp>
      <xdr:grpSp>
        <xdr:nvGrpSpPr>
          <xdr:cNvPr id="27" name="Group 26">
            <a:extLst>
              <a:ext uri="{FF2B5EF4-FFF2-40B4-BE49-F238E27FC236}">
                <a16:creationId xmlns:a16="http://schemas.microsoft.com/office/drawing/2014/main" id="{62172E66-F948-4F53-7B88-FBCE50665684}"/>
              </a:ext>
            </a:extLst>
          </xdr:cNvPr>
          <xdr:cNvGrpSpPr/>
        </xdr:nvGrpSpPr>
        <xdr:grpSpPr>
          <a:xfrm>
            <a:off x="4530435" y="1103416"/>
            <a:ext cx="9421092" cy="6627420"/>
            <a:chOff x="4535630" y="1100818"/>
            <a:chExt cx="9422824" cy="6559013"/>
          </a:xfrm>
        </xdr:grpSpPr>
        <xdr:sp macro="" textlink="">
          <xdr:nvSpPr>
            <xdr:cNvPr id="12" name="Rectangle: Rounded Corners 11">
              <a:extLst>
                <a:ext uri="{FF2B5EF4-FFF2-40B4-BE49-F238E27FC236}">
                  <a16:creationId xmlns:a16="http://schemas.microsoft.com/office/drawing/2014/main" id="{E5311026-FE78-2EF3-CD63-D6E825B05B7E}"/>
                </a:ext>
              </a:extLst>
            </xdr:cNvPr>
            <xdr:cNvSpPr/>
          </xdr:nvSpPr>
          <xdr:spPr>
            <a:xfrm>
              <a:off x="4535630" y="1100818"/>
              <a:ext cx="9408970" cy="6448177"/>
            </a:xfrm>
            <a:prstGeom prst="roundRect">
              <a:avLst>
                <a:gd name="adj" fmla="val 210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cs-CZ" sz="1100"/>
            </a:p>
          </xdr:txBody>
        </xdr:sp>
        <xdr:graphicFrame macro="">
          <xdr:nvGraphicFramePr>
            <xdr:cNvPr id="9" name="Chart 8">
              <a:extLst>
                <a:ext uri="{FF2B5EF4-FFF2-40B4-BE49-F238E27FC236}">
                  <a16:creationId xmlns:a16="http://schemas.microsoft.com/office/drawing/2014/main" id="{003C79EF-A80C-4CC8-820A-7CA5BADCFF2D}"/>
                </a:ext>
              </a:extLst>
            </xdr:cNvPr>
            <xdr:cNvGraphicFramePr>
              <a:graphicFrameLocks/>
            </xdr:cNvGraphicFramePr>
          </xdr:nvGraphicFramePr>
          <xdr:xfrm>
            <a:off x="4685435" y="2513733"/>
            <a:ext cx="9189026" cy="5146098"/>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0" name="TextBox 9">
              <a:extLst>
                <a:ext uri="{FF2B5EF4-FFF2-40B4-BE49-F238E27FC236}">
                  <a16:creationId xmlns:a16="http://schemas.microsoft.com/office/drawing/2014/main" id="{A32CAD2E-55B4-D251-1B89-1B5B0B09C0E5}"/>
                </a:ext>
              </a:extLst>
            </xdr:cNvPr>
            <xdr:cNvSpPr txBox="1"/>
          </xdr:nvSpPr>
          <xdr:spPr>
            <a:xfrm>
              <a:off x="5313218" y="1201875"/>
              <a:ext cx="8645236" cy="1053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s-CZ" sz="2000" b="1">
                  <a:solidFill>
                    <a:schemeClr val="tx2">
                      <a:lumMod val="75000"/>
                    </a:schemeClr>
                  </a:solidFill>
                </a:rPr>
                <a:t>Fossil</a:t>
              </a:r>
              <a:r>
                <a:rPr lang="cs-CZ" sz="2000" b="1">
                  <a:solidFill>
                    <a:schemeClr val="accent2"/>
                  </a:solidFill>
                </a:rPr>
                <a:t> </a:t>
              </a:r>
              <a:r>
                <a:rPr lang="cs-CZ" sz="2000" b="1">
                  <a:solidFill>
                    <a:schemeClr val="tx1">
                      <a:lumMod val="85000"/>
                      <a:lumOff val="15000"/>
                    </a:schemeClr>
                  </a:solidFill>
                </a:rPr>
                <a:t>/</a:t>
              </a:r>
              <a:r>
                <a:rPr lang="cs-CZ" sz="2000"/>
                <a:t> </a:t>
              </a:r>
              <a:r>
                <a:rPr lang="cs-CZ" sz="2000" b="1">
                  <a:solidFill>
                    <a:srgbClr val="287DEE"/>
                  </a:solidFill>
                </a:rPr>
                <a:t>low carbon </a:t>
              </a:r>
              <a:r>
                <a:rPr lang="cs-CZ" sz="2000">
                  <a:solidFill>
                    <a:schemeClr val="tx1">
                      <a:lumMod val="85000"/>
                      <a:lumOff val="15000"/>
                    </a:schemeClr>
                  </a:solidFill>
                </a:rPr>
                <a:t>electricity shares, however, vary </a:t>
              </a:r>
            </a:p>
            <a:p>
              <a:r>
                <a:rPr lang="cs-CZ" sz="2000">
                  <a:solidFill>
                    <a:schemeClr val="tx1">
                      <a:lumMod val="85000"/>
                      <a:lumOff val="15000"/>
                    </a:schemeClr>
                  </a:solidFill>
                </a:rPr>
                <a:t>substantially by country</a:t>
              </a:r>
            </a:p>
          </xdr:txBody>
        </xdr:sp>
      </xdr:grpSp>
    </xdr:grpSp>
    <xdr:clientData/>
  </xdr:twoCellAnchor>
  <xdr:twoCellAnchor>
    <xdr:from>
      <xdr:col>4</xdr:col>
      <xdr:colOff>188272</xdr:colOff>
      <xdr:row>3</xdr:row>
      <xdr:rowOff>133350</xdr:rowOff>
    </xdr:from>
    <xdr:to>
      <xdr:col>7</xdr:col>
      <xdr:colOff>4022765</xdr:colOff>
      <xdr:row>7</xdr:row>
      <xdr:rowOff>43542</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87181D5B-4099-4114-A96C-FFC217EB510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286745" y="1976005"/>
              <a:ext cx="8378784" cy="796882"/>
            </a:xfrm>
            <a:prstGeom prst="rect">
              <a:avLst/>
            </a:prstGeom>
            <a:solidFill>
              <a:prstClr val="white"/>
            </a:solidFill>
            <a:ln w="1">
              <a:solidFill>
                <a:prstClr val="green"/>
              </a:solidFill>
            </a:ln>
          </xdr:spPr>
          <xdr:txBody>
            <a:bodyPr vertOverflow="clip" horzOverflow="clip"/>
            <a:lstStyle/>
            <a:p>
              <a:r>
                <a:rPr lang="cs-C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430094</xdr:colOff>
      <xdr:row>0</xdr:row>
      <xdr:rowOff>92050</xdr:rowOff>
    </xdr:from>
    <xdr:to>
      <xdr:col>1</xdr:col>
      <xdr:colOff>513221</xdr:colOff>
      <xdr:row>1</xdr:row>
      <xdr:rowOff>196270</xdr:rowOff>
    </xdr:to>
    <xdr:pic>
      <xdr:nvPicPr>
        <xdr:cNvPr id="30" name="Picture 29">
          <a:extLst>
            <a:ext uri="{FF2B5EF4-FFF2-40B4-BE49-F238E27FC236}">
              <a16:creationId xmlns:a16="http://schemas.microsoft.com/office/drawing/2014/main" id="{6B1DA93A-9964-7F01-132D-A80976DC215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30094" y="92050"/>
          <a:ext cx="1361962" cy="932481"/>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refreshedDate="46039.116456365744" backgroundQuery="1" createdVersion="8" refreshedVersion="8" minRefreshableVersion="3" recordCount="0" supportSubquery="1" supportAdvancedDrill="1" xr:uid="{B126013D-7647-430F-B9A8-6B0A215DE334}">
  <cacheSource type="external" connectionId="7"/>
  <cacheFields count="6">
    <cacheField name="[FACT_energy].[year].[year]" caption="year" numFmtId="0" hierarchy="6" level="1">
      <sharedItems containsSemiMixedTypes="0" containsString="0" containsNumber="1" containsInteger="1" minValue="2000" maxValue="2024" count="25">
        <n v="2000"/>
        <n v="2001"/>
        <n v="2002"/>
        <n v="2003"/>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FACT_energy].[year].&amp;[2000]"/>
            <x15:cachedUniqueName index="1" name="[FACT_energy].[year].&amp;[2001]"/>
            <x15:cachedUniqueName index="2" name="[FACT_energy].[year].&amp;[2002]"/>
            <x15:cachedUniqueName index="3" name="[FACT_energy].[year].&amp;[2003]"/>
            <x15:cachedUniqueName index="4" name="[FACT_energy].[year].&amp;[2004]"/>
            <x15:cachedUniqueName index="5" name="[FACT_energy].[year].&amp;[2005]"/>
            <x15:cachedUniqueName index="6" name="[FACT_energy].[year].&amp;[2006]"/>
            <x15:cachedUniqueName index="7" name="[FACT_energy].[year].&amp;[2007]"/>
            <x15:cachedUniqueName index="8" name="[FACT_energy].[year].&amp;[2008]"/>
            <x15:cachedUniqueName index="9" name="[FACT_energy].[year].&amp;[2009]"/>
            <x15:cachedUniqueName index="10" name="[FACT_energy].[year].&amp;[2010]"/>
            <x15:cachedUniqueName index="11" name="[FACT_energy].[year].&amp;[2011]"/>
            <x15:cachedUniqueName index="12" name="[FACT_energy].[year].&amp;[2012]"/>
            <x15:cachedUniqueName index="13" name="[FACT_energy].[year].&amp;[2013]"/>
            <x15:cachedUniqueName index="14" name="[FACT_energy].[year].&amp;[2014]"/>
            <x15:cachedUniqueName index="15" name="[FACT_energy].[year].&amp;[2015]"/>
            <x15:cachedUniqueName index="16" name="[FACT_energy].[year].&amp;[2016]"/>
            <x15:cachedUniqueName index="17" name="[FACT_energy].[year].&amp;[2017]"/>
            <x15:cachedUniqueName index="18" name="[FACT_energy].[year].&amp;[2018]"/>
            <x15:cachedUniqueName index="19" name="[FACT_energy].[year].&amp;[2019]"/>
            <x15:cachedUniqueName index="20" name="[FACT_energy].[year].&amp;[2020]"/>
            <x15:cachedUniqueName index="21" name="[FACT_energy].[year].&amp;[2021]"/>
            <x15:cachedUniqueName index="22" name="[FACT_energy].[year].&amp;[2022]"/>
            <x15:cachedUniqueName index="23" name="[FACT_energy].[year].&amp;[2023]"/>
            <x15:cachedUniqueName index="24" name="[FACT_energy].[year].&amp;[2024]"/>
          </x15:cachedUniqueNames>
        </ext>
      </extLst>
    </cacheField>
    <cacheField name="[DIM_country].[geography].[Continent]" caption="Continent" numFmtId="0" hierarchy="2" level="1">
      <sharedItems containsSemiMixedTypes="0" containsNonDate="0" containsString="0"/>
    </cacheField>
    <cacheField name="[DIM_country].[geography].[Region]" caption="Region" numFmtId="0" hierarchy="2" level="2">
      <sharedItems containsSemiMixedTypes="0" containsNonDate="0" containsString="0"/>
    </cacheField>
    <cacheField name="[DIM_country].[geography].[country]" caption="country" numFmtId="0" hierarchy="2" level="3">
      <sharedItems containsSemiMixedTypes="0" containsNonDate="0" containsString="0"/>
    </cacheField>
    <cacheField name="[Measures].[Average of fossil_share_elec]" caption="Average of fossil_share_elec" numFmtId="0" hierarchy="44" level="32767"/>
    <cacheField name="[Measures].[Average of low_carbon_share_elec]" caption="Average of low_carbon_share_elec" numFmtId="0" hierarchy="47" level="32767"/>
  </cacheFields>
  <cacheHierarchies count="49">
    <cacheHierarchy uniqueName="[DIM_country].[iso_code]" caption="iso_code" attribute="1" defaultMemberUniqueName="[DIM_country].[iso_code].[All]" allUniqueName="[DIM_country].[iso_code].[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geography]" caption="geography" defaultMemberUniqueName="[DIM_country].[geography].[All]" allUniqueName="[DIM_country].[geography].[All]" dimensionUniqueName="[DIM_country]" displayFolder="" count="4" unbalanced="0">
      <fieldsUsage count="4">
        <fieldUsage x="-1"/>
        <fieldUsage x="1"/>
        <fieldUsage x="2"/>
        <fieldUsage x="3"/>
      </fieldsUsage>
    </cacheHierarchy>
    <cacheHierarchy uniqueName="[DIM_country].[Continent]" caption="Continent" attribute="1" defaultMemberUniqueName="[DIM_country].[Continent].[All]" allUniqueName="[DIM_country].[Continent].[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FACT_energy].[Index]" caption="Index" attribute="1" defaultMemberUniqueName="[FACT_energy].[Index].[All]" allUniqueName="[FACT_energy].[Index].[All]" dimensionUniqueName="[FACT_energy]" displayFolder="" count="0" memberValueDatatype="20" unbalanced="0"/>
    <cacheHierarchy uniqueName="[FACT_energy].[year]" caption="year" attribute="1" defaultMemberUniqueName="[FACT_energy].[year].[All]" allUniqueName="[FACT_energy].[year].[All]" dimensionUniqueName="[FACT_energy]" displayFolder="" count="2" memberValueDatatype="20" unbalanced="0">
      <fieldsUsage count="2">
        <fieldUsage x="-1"/>
        <fieldUsage x="0"/>
      </fieldsUsage>
    </cacheHierarchy>
    <cacheHierarchy uniqueName="[FACT_energy].[iso_code]" caption="iso_code" attribute="1" defaultMemberUniqueName="[FACT_energy].[iso_code].[All]" allUniqueName="[FACT_energy].[iso_code].[All]" dimensionUniqueName="[FACT_energy]" displayFolder="" count="0" memberValueDatatype="130" unbalanced="0"/>
    <cacheHierarchy uniqueName="[FACT_energy].[population]" caption="population" attribute="1" defaultMemberUniqueName="[FACT_energy].[population].[All]" allUniqueName="[FACT_energy].[population].[All]" dimensionUniqueName="[FACT_energy]" displayFolder="" count="0" memberValueDatatype="20" unbalanced="0"/>
    <cacheHierarchy uniqueName="[FACT_energy].[gdp]" caption="gdp" attribute="1" defaultMemberUniqueName="[FACT_energy].[gdp].[All]" allUniqueName="[FACT_energy].[gdp].[All]" dimensionUniqueName="[FACT_energy]" displayFolder="" count="0" memberValueDatatype="20" unbalanced="0"/>
    <cacheHierarchy uniqueName="[FACT_energy].[biofuel_consumption]" caption="biofuel_consumption" attribute="1" defaultMemberUniqueName="[FACT_energy].[biofuel_consumption].[All]" allUniqueName="[FACT_energy].[biofuel_consumption].[All]" dimensionUniqueName="[FACT_energy]" displayFolder="" count="0" memberValueDatatype="5" unbalanced="0"/>
    <cacheHierarchy uniqueName="[FACT_energy].[biofuel_share_elec]" caption="biofuel_share_elec" attribute="1" defaultMemberUniqueName="[FACT_energy].[biofuel_share_elec].[All]" allUniqueName="[FACT_energy].[biofuel_share_elec].[All]" dimensionUniqueName="[FACT_energy]" displayFolder="" count="0" memberValueDatatype="5" unbalanced="0"/>
    <cacheHierarchy uniqueName="[FACT_energy].[carbon_intensity_elec]" caption="carbon_intensity_elec" attribute="1" defaultMemberUniqueName="[FACT_energy].[carbon_intensity_elec].[All]" allUniqueName="[FACT_energy].[carbon_intensity_elec].[All]" dimensionUniqueName="[FACT_energy]" displayFolder="" count="0" memberValueDatatype="5" unbalanced="0"/>
    <cacheHierarchy uniqueName="[FACT_energy].[coal_consumption]" caption="coal_consumption" attribute="1" defaultMemberUniqueName="[FACT_energy].[coal_consumption].[All]" allUniqueName="[FACT_energy].[coal_consumption].[All]" dimensionUniqueName="[FACT_energy]" displayFolder="" count="0" memberValueDatatype="5" unbalanced="0"/>
    <cacheHierarchy uniqueName="[FACT_energy].[coal_share_elec]" caption="coal_share_elec" attribute="1" defaultMemberUniqueName="[FACT_energy].[coal_share_elec].[All]" allUniqueName="[FACT_energy].[coal_share_elec].[All]" dimensionUniqueName="[FACT_energy]" displayFolder="" count="0" memberValueDatatype="5" unbalanced="0"/>
    <cacheHierarchy uniqueName="[FACT_energy].[electricity_demand]" caption="electricity_demand" attribute="1" defaultMemberUniqueName="[FACT_energy].[electricity_demand].[All]" allUniqueName="[FACT_energy].[electricity_demand].[All]" dimensionUniqueName="[FACT_energy]" displayFolder="" count="0" memberValueDatatype="5" unbalanced="0"/>
    <cacheHierarchy uniqueName="[FACT_energy].[electricity_generation]" caption="electricity_generation" attribute="1" defaultMemberUniqueName="[FACT_energy].[electricity_generation].[All]" allUniqueName="[FACT_energy].[electricity_generation].[All]" dimensionUniqueName="[FACT_energy]" displayFolder="" count="0" memberValueDatatype="5" unbalanced="0"/>
    <cacheHierarchy uniqueName="[FACT_energy].[energy_per_gdp]" caption="energy_per_gdp" attribute="1" defaultMemberUniqueName="[FACT_energy].[energy_per_gdp].[All]" allUniqueName="[FACT_energy].[energy_per_gdp].[All]" dimensionUniqueName="[FACT_energy]" displayFolder="" count="0" memberValueDatatype="5" unbalanced="0"/>
    <cacheHierarchy uniqueName="[FACT_energy].[fossil_fuel_consumption]" caption="fossil_fuel_consumption" attribute="1" defaultMemberUniqueName="[FACT_energy].[fossil_fuel_consumption].[All]" allUniqueName="[FACT_energy].[fossil_fuel_consumption].[All]" dimensionUniqueName="[FACT_energy]" displayFolder="" count="0" memberValueDatatype="5" unbalanced="0"/>
    <cacheHierarchy uniqueName="[FACT_energy].[fossil_share_elec]" caption="fossil_share_elec" attribute="1" defaultMemberUniqueName="[FACT_energy].[fossil_share_elec].[All]" allUniqueName="[FACT_energy].[fossil_share_elec].[All]" dimensionUniqueName="[FACT_energy]" displayFolder="" count="0" memberValueDatatype="5" unbalanced="0"/>
    <cacheHierarchy uniqueName="[FACT_energy].[gas_consumption]" caption="gas_consumption" attribute="1" defaultMemberUniqueName="[FACT_energy].[gas_consumption].[All]" allUniqueName="[FACT_energy].[gas_consumption].[All]" dimensionUniqueName="[FACT_energy]" displayFolder="" count="0" memberValueDatatype="5" unbalanced="0"/>
    <cacheHierarchy uniqueName="[FACT_energy].[gas_share_elec]" caption="gas_share_elec" attribute="1" defaultMemberUniqueName="[FACT_energy].[gas_share_elec].[All]" allUniqueName="[FACT_energy].[gas_share_elec].[All]" dimensionUniqueName="[FACT_energy]" displayFolder="" count="0" memberValueDatatype="5" unbalanced="0"/>
    <cacheHierarchy uniqueName="[FACT_energy].[greenhouse_gas_emissions]" caption="greenhouse_gas_emissions" attribute="1" defaultMemberUniqueName="[FACT_energy].[greenhouse_gas_emissions].[All]" allUniqueName="[FACT_energy].[greenhouse_gas_emissions].[All]" dimensionUniqueName="[FACT_energy]" displayFolder="" count="0" memberValueDatatype="5" unbalanced="0"/>
    <cacheHierarchy uniqueName="[FACT_energy].[hydro_consumption]" caption="hydro_consumption" attribute="1" defaultMemberUniqueName="[FACT_energy].[hydro_consumption].[All]" allUniqueName="[FACT_energy].[hydro_consumption].[All]" dimensionUniqueName="[FACT_energy]" displayFolder="" count="0" memberValueDatatype="5" unbalanced="0"/>
    <cacheHierarchy uniqueName="[FACT_energy].[hydro_share_elec]" caption="hydro_share_elec" attribute="1" defaultMemberUniqueName="[FACT_energy].[hydro_share_elec].[All]" allUniqueName="[FACT_energy].[hydro_share_elec].[All]" dimensionUniqueName="[FACT_energy]" displayFolder="" count="0" memberValueDatatype="5" unbalanced="0"/>
    <cacheHierarchy uniqueName="[FACT_energy].[low_carbon_consumption]" caption="low_carbon_consumption" attribute="1" defaultMemberUniqueName="[FACT_energy].[low_carbon_consumption].[All]" allUniqueName="[FACT_energy].[low_carbon_consumption].[All]" dimensionUniqueName="[FACT_energy]" displayFolder="" count="0" memberValueDatatype="5" unbalanced="0"/>
    <cacheHierarchy uniqueName="[FACT_energy].[low_carbon_share_elec]" caption="low_carbon_share_elec" attribute="1" defaultMemberUniqueName="[FACT_energy].[low_carbon_share_elec].[All]" allUniqueName="[FACT_energy].[low_carbon_share_elec].[All]" dimensionUniqueName="[FACT_energy]" displayFolder="" count="0" memberValueDatatype="5" unbalanced="0"/>
    <cacheHierarchy uniqueName="[FACT_energy].[nuclear_consumption]" caption="nuclear_consumption" attribute="1" defaultMemberUniqueName="[FACT_energy].[nuclear_consumption].[All]" allUniqueName="[FACT_energy].[nuclear_consumption].[All]" dimensionUniqueName="[FACT_energy]" displayFolder="" count="0" memberValueDatatype="5" unbalanced="0"/>
    <cacheHierarchy uniqueName="[FACT_energy].[nuclear_share_elec]" caption="nuclear_share_elec" attribute="1" defaultMemberUniqueName="[FACT_energy].[nuclear_share_elec].[All]" allUniqueName="[FACT_energy].[nuclear_share_elec].[All]" dimensionUniqueName="[FACT_energy]" displayFolder="" count="0" memberValueDatatype="5" unbalanced="0"/>
    <cacheHierarchy uniqueName="[FACT_energy].[oil_consumption]" caption="oil_consumption" attribute="1" defaultMemberUniqueName="[FACT_energy].[oil_consumption].[All]" allUniqueName="[FACT_energy].[oil_consumption].[All]" dimensionUniqueName="[FACT_energy]" displayFolder="" count="0" memberValueDatatype="5" unbalanced="0"/>
    <cacheHierarchy uniqueName="[FACT_energy].[oil_share_elec]" caption="oil_share_elec" attribute="1" defaultMemberUniqueName="[FACT_energy].[oil_share_elec].[All]" allUniqueName="[FACT_energy].[oil_share_elec].[All]" dimensionUniqueName="[FACT_energy]" displayFolder="" count="0" memberValueDatatype="5" unbalanced="0"/>
    <cacheHierarchy uniqueName="[FACT_energy].[primary_energy_consumption]" caption="primary_energy_consumption" attribute="1" defaultMemberUniqueName="[FACT_energy].[primary_energy_consumption].[All]" allUniqueName="[FACT_energy].[primary_energy_consumption].[All]" dimensionUniqueName="[FACT_energy]" displayFolder="" count="0" memberValueDatatype="5" unbalanced="0"/>
    <cacheHierarchy uniqueName="[FACT_energy].[renewables_consumption]" caption="renewables_consumption" attribute="1" defaultMemberUniqueName="[FACT_energy].[renewables_consumption].[All]" allUniqueName="[FACT_energy].[renewables_consumption].[All]" dimensionUniqueName="[FACT_energy]" displayFolder="" count="0" memberValueDatatype="5" unbalanced="0"/>
    <cacheHierarchy uniqueName="[FACT_energy].[renewables_share_elec]" caption="renewables_share_elec" attribute="1" defaultMemberUniqueName="[FACT_energy].[renewables_share_elec].[All]" allUniqueName="[FACT_energy].[renewables_share_elec].[All]" dimensionUniqueName="[FACT_energy]" displayFolder="" count="0" memberValueDatatype="5" unbalanced="0"/>
    <cacheHierarchy uniqueName="[FACT_energy].[solar_consumption]" caption="solar_consumption" attribute="1" defaultMemberUniqueName="[FACT_energy].[solar_consumption].[All]" allUniqueName="[FACT_energy].[solar_consumption].[All]" dimensionUniqueName="[FACT_energy]" displayFolder="" count="0" memberValueDatatype="5" unbalanced="0"/>
    <cacheHierarchy uniqueName="[FACT_energy].[solar_share_elec]" caption="solar_share_elec" attribute="1" defaultMemberUniqueName="[FACT_energy].[solar_share_elec].[All]" allUniqueName="[FACT_energy].[solar_share_elec].[All]" dimensionUniqueName="[FACT_energy]" displayFolder="" count="0" memberValueDatatype="5" unbalanced="0"/>
    <cacheHierarchy uniqueName="[FACT_energy].[wind_consumption]" caption="wind_consumption" attribute="1" defaultMemberUniqueName="[FACT_energy].[wind_consumption].[All]" allUniqueName="[FACT_energy].[wind_consumption].[All]" dimensionUniqueName="[FACT_energy]" displayFolder="" count="0" memberValueDatatype="5" unbalanced="0"/>
    <cacheHierarchy uniqueName="[FACT_energy].[wind_share_elec]" caption="wind_share_elec" attribute="1" defaultMemberUniqueName="[FACT_energy].[wind_share_elec].[All]" allUniqueName="[FACT_energy].[wind_share_elec].[All]" dimensionUniqueName="[FACT_energy]" displayFolder="" count="0" memberValueDatatype="5" unbalanced="0"/>
    <cacheHierarchy uniqueName="[Measures].[__XL_Count DIM_country]" caption="__XL_Count DIM_country" measure="1" displayFolder="" measureGroup="DIM_country" count="0" hidden="1"/>
    <cacheHierarchy uniqueName="[Measures].[__XL_Count FACT_energy]" caption="__XL_Count FACT_energy" measure="1" displayFolder="" measureGroup="FACT_energy" count="0" hidden="1"/>
    <cacheHierarchy uniqueName="[Measures].[__No measures defined]" caption="__No measures defined" measure="1" displayFolder="" count="0" hidden="1"/>
    <cacheHierarchy uniqueName="[Measures].[Sum of fossil_share_elec]" caption="Sum of fossil_share_elec" measure="1" displayFolder="" measureGroup="FACT_energy" count="0" hidden="1">
      <extLst>
        <ext xmlns:x15="http://schemas.microsoft.com/office/spreadsheetml/2010/11/main" uri="{B97F6D7D-B522-45F9-BDA1-12C45D357490}">
          <x15:cacheHierarchy aggregatedColumn="19"/>
        </ext>
      </extLst>
    </cacheHierarchy>
    <cacheHierarchy uniqueName="[Measures].[Sum of greenhouse_gas_emissions]" caption="Sum of greenhouse_gas_emissions" measure="1" displayFolder="" measureGroup="FACT_energy" count="0" hidden="1">
      <extLst>
        <ext xmlns:x15="http://schemas.microsoft.com/office/spreadsheetml/2010/11/main" uri="{B97F6D7D-B522-45F9-BDA1-12C45D357490}">
          <x15:cacheHierarchy aggregatedColumn="22"/>
        </ext>
      </extLst>
    </cacheHierarchy>
    <cacheHierarchy uniqueName="[Measures].[Sum of renewables_share_elec]" caption="Sum of renewables_share_elec" measure="1" displayFolder="" measureGroup="FACT_energy" count="0" hidden="1">
      <extLst>
        <ext xmlns:x15="http://schemas.microsoft.com/office/spreadsheetml/2010/11/main" uri="{B97F6D7D-B522-45F9-BDA1-12C45D357490}">
          <x15:cacheHierarchy aggregatedColumn="33"/>
        </ext>
      </extLst>
    </cacheHierarchy>
    <cacheHierarchy uniqueName="[Measures].[Average of fossil_share_elec]" caption="Average of fossil_share_elec" measure="1" displayFolder="" measureGroup="FACT_energy" count="0" oneField="1" hidden="1">
      <fieldsUsage count="1">
        <fieldUsage x="4"/>
      </fieldsUsage>
      <extLst>
        <ext xmlns:x15="http://schemas.microsoft.com/office/spreadsheetml/2010/11/main" uri="{B97F6D7D-B522-45F9-BDA1-12C45D357490}">
          <x15:cacheHierarchy aggregatedColumn="19"/>
        </ext>
      </extLst>
    </cacheHierarchy>
    <cacheHierarchy uniqueName="[Measures].[Average of renewables_share_elec]" caption="Average of renewables_share_elec" measure="1" displayFolder="" measureGroup="FACT_energy" count="0" hidden="1">
      <extLst>
        <ext xmlns:x15="http://schemas.microsoft.com/office/spreadsheetml/2010/11/main" uri="{B97F6D7D-B522-45F9-BDA1-12C45D357490}">
          <x15:cacheHierarchy aggregatedColumn="33"/>
        </ext>
      </extLst>
    </cacheHierarchy>
    <cacheHierarchy uniqueName="[Measures].[Sum of low_carbon_share_elec]" caption="Sum of low_carbon_share_elec" measure="1" displayFolder="" measureGroup="FACT_energy" count="0" hidden="1">
      <extLst>
        <ext xmlns:x15="http://schemas.microsoft.com/office/spreadsheetml/2010/11/main" uri="{B97F6D7D-B522-45F9-BDA1-12C45D357490}">
          <x15:cacheHierarchy aggregatedColumn="26"/>
        </ext>
      </extLst>
    </cacheHierarchy>
    <cacheHierarchy uniqueName="[Measures].[Average of low_carbon_share_elec]" caption="Average of low_carbon_share_elec" measure="1" displayFolder="" measureGroup="FACT_energy" count="0" oneField="1" hidden="1">
      <fieldsUsage count="1">
        <fieldUsage x="5"/>
      </fieldsUsage>
      <extLst>
        <ext xmlns:x15="http://schemas.microsoft.com/office/spreadsheetml/2010/11/main" uri="{B97F6D7D-B522-45F9-BDA1-12C45D357490}">
          <x15:cacheHierarchy aggregatedColumn="26"/>
        </ext>
      </extLst>
    </cacheHierarchy>
    <cacheHierarchy uniqueName="[Measures].[Average of greenhouse_gas_emissions]" caption="Average of greenhouse_gas_emissions" measure="1" displayFolder="" measureGroup="FACT_energy" count="0" hidden="1">
      <extLst>
        <ext xmlns:x15="http://schemas.microsoft.com/office/spreadsheetml/2010/11/main" uri="{B97F6D7D-B522-45F9-BDA1-12C45D357490}">
          <x15:cacheHierarchy aggregatedColumn="22"/>
        </ext>
      </extLst>
    </cacheHierarchy>
  </cacheHierarchies>
  <kpis count="0"/>
  <dimensions count="3">
    <dimension name="DIM_country" uniqueName="[DIM_country]" caption="DIM_country"/>
    <dimension name="FACT_energy" uniqueName="[FACT_energy]" caption="FACT_energy"/>
    <dimension measure="1" name="Measures" uniqueName="[Measures]" caption="Measures"/>
  </dimensions>
  <measureGroups count="2">
    <measureGroup name="DIM_country" caption="DIM_country"/>
    <measureGroup name="FACT_energy" caption="FACT_energ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refreshedDate="46039.196542245372" backgroundQuery="1" createdVersion="8" refreshedVersion="8" minRefreshableVersion="3" recordCount="0" supportSubquery="1" supportAdvancedDrill="1" xr:uid="{9D140528-F342-4EAE-B00E-9101974D3A2B}">
  <cacheSource type="external" connectionId="7"/>
  <cacheFields count="5">
    <cacheField name="[DIM_country].[geography].[Continent]" caption="Continent" numFmtId="0" hierarchy="2" level="1">
      <sharedItems containsSemiMixedTypes="0" containsNonDate="0" containsString="0"/>
    </cacheField>
    <cacheField name="[DIM_country].[geography].[Region]" caption="Region" numFmtId="0" hierarchy="2" level="2">
      <sharedItems containsSemiMixedTypes="0" containsNonDate="0" containsString="0"/>
    </cacheField>
    <cacheField name="[DIM_country].[geography].[country]" caption="country" numFmtId="0" hierarchy="2" level="3">
      <sharedItems containsSemiMixedTypes="0" containsNonDate="0" containsString="0"/>
    </cacheField>
    <cacheField name="[FACT_energy].[year].[year]" caption="year" numFmtId="0" hierarchy="6" level="1">
      <sharedItems containsSemiMixedTypes="0" containsString="0" containsNumber="1" containsInteger="1" minValue="2000" maxValue="2024" count="25">
        <n v="2000"/>
        <n v="2001"/>
        <n v="2002"/>
        <n v="2003"/>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FACT_energy].[year].&amp;[2000]"/>
            <x15:cachedUniqueName index="1" name="[FACT_energy].[year].&amp;[2001]"/>
            <x15:cachedUniqueName index="2" name="[FACT_energy].[year].&amp;[2002]"/>
            <x15:cachedUniqueName index="3" name="[FACT_energy].[year].&amp;[2003]"/>
            <x15:cachedUniqueName index="4" name="[FACT_energy].[year].&amp;[2004]"/>
            <x15:cachedUniqueName index="5" name="[FACT_energy].[year].&amp;[2005]"/>
            <x15:cachedUniqueName index="6" name="[FACT_energy].[year].&amp;[2006]"/>
            <x15:cachedUniqueName index="7" name="[FACT_energy].[year].&amp;[2007]"/>
            <x15:cachedUniqueName index="8" name="[FACT_energy].[year].&amp;[2008]"/>
            <x15:cachedUniqueName index="9" name="[FACT_energy].[year].&amp;[2009]"/>
            <x15:cachedUniqueName index="10" name="[FACT_energy].[year].&amp;[2010]"/>
            <x15:cachedUniqueName index="11" name="[FACT_energy].[year].&amp;[2011]"/>
            <x15:cachedUniqueName index="12" name="[FACT_energy].[year].&amp;[2012]"/>
            <x15:cachedUniqueName index="13" name="[FACT_energy].[year].&amp;[2013]"/>
            <x15:cachedUniqueName index="14" name="[FACT_energy].[year].&amp;[2014]"/>
            <x15:cachedUniqueName index="15" name="[FACT_energy].[year].&amp;[2015]"/>
            <x15:cachedUniqueName index="16" name="[FACT_energy].[year].&amp;[2016]"/>
            <x15:cachedUniqueName index="17" name="[FACT_energy].[year].&amp;[2017]"/>
            <x15:cachedUniqueName index="18" name="[FACT_energy].[year].&amp;[2018]"/>
            <x15:cachedUniqueName index="19" name="[FACT_energy].[year].&amp;[2019]"/>
            <x15:cachedUniqueName index="20" name="[FACT_energy].[year].&amp;[2020]"/>
            <x15:cachedUniqueName index="21" name="[FACT_energy].[year].&amp;[2021]"/>
            <x15:cachedUniqueName index="22" name="[FACT_energy].[year].&amp;[2022]"/>
            <x15:cachedUniqueName index="23" name="[FACT_energy].[year].&amp;[2023]"/>
            <x15:cachedUniqueName index="24" name="[FACT_energy].[year].&amp;[2024]"/>
          </x15:cachedUniqueNames>
        </ext>
      </extLst>
    </cacheField>
    <cacheField name="[Measures].[Sum of greenhouse_gas_emissions]" caption="Sum of greenhouse_gas_emissions" numFmtId="0" hierarchy="42" level="32767"/>
  </cacheFields>
  <cacheHierarchies count="49">
    <cacheHierarchy uniqueName="[DIM_country].[iso_code]" caption="iso_code" attribute="1" defaultMemberUniqueName="[DIM_country].[iso_code].[All]" allUniqueName="[DIM_country].[iso_code].[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geography]" caption="geography" defaultMemberUniqueName="[DIM_country].[geography].[All]" allUniqueName="[DIM_country].[geography].[All]" dimensionUniqueName="[DIM_country]" displayFolder="" count="4" unbalanced="0">
      <fieldsUsage count="4">
        <fieldUsage x="-1"/>
        <fieldUsage x="0"/>
        <fieldUsage x="1"/>
        <fieldUsage x="2"/>
      </fieldsUsage>
    </cacheHierarchy>
    <cacheHierarchy uniqueName="[DIM_country].[Continent]" caption="Continent" attribute="1" defaultMemberUniqueName="[DIM_country].[Continent].[All]" allUniqueName="[DIM_country].[Continent].[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FACT_energy].[Index]" caption="Index" attribute="1" defaultMemberUniqueName="[FACT_energy].[Index].[All]" allUniqueName="[FACT_energy].[Index].[All]" dimensionUniqueName="[FACT_energy]" displayFolder="" count="0" memberValueDatatype="20" unbalanced="0"/>
    <cacheHierarchy uniqueName="[FACT_energy].[year]" caption="year" attribute="1" defaultMemberUniqueName="[FACT_energy].[year].[All]" allUniqueName="[FACT_energy].[year].[All]" dimensionUniqueName="[FACT_energy]" displayFolder="" count="2" memberValueDatatype="20" unbalanced="0">
      <fieldsUsage count="2">
        <fieldUsage x="-1"/>
        <fieldUsage x="3"/>
      </fieldsUsage>
    </cacheHierarchy>
    <cacheHierarchy uniqueName="[FACT_energy].[iso_code]" caption="iso_code" attribute="1" defaultMemberUniqueName="[FACT_energy].[iso_code].[All]" allUniqueName="[FACT_energy].[iso_code].[All]" dimensionUniqueName="[FACT_energy]" displayFolder="" count="0" memberValueDatatype="130" unbalanced="0"/>
    <cacheHierarchy uniqueName="[FACT_energy].[population]" caption="population" attribute="1" defaultMemberUniqueName="[FACT_energy].[population].[All]" allUniqueName="[FACT_energy].[population].[All]" dimensionUniqueName="[FACT_energy]" displayFolder="" count="0" memberValueDatatype="20" unbalanced="0"/>
    <cacheHierarchy uniqueName="[FACT_energy].[gdp]" caption="gdp" attribute="1" defaultMemberUniqueName="[FACT_energy].[gdp].[All]" allUniqueName="[FACT_energy].[gdp].[All]" dimensionUniqueName="[FACT_energy]" displayFolder="" count="0" memberValueDatatype="20" unbalanced="0"/>
    <cacheHierarchy uniqueName="[FACT_energy].[biofuel_consumption]" caption="biofuel_consumption" attribute="1" defaultMemberUniqueName="[FACT_energy].[biofuel_consumption].[All]" allUniqueName="[FACT_energy].[biofuel_consumption].[All]" dimensionUniqueName="[FACT_energy]" displayFolder="" count="0" memberValueDatatype="5" unbalanced="0"/>
    <cacheHierarchy uniqueName="[FACT_energy].[biofuel_share_elec]" caption="biofuel_share_elec" attribute="1" defaultMemberUniqueName="[FACT_energy].[biofuel_share_elec].[All]" allUniqueName="[FACT_energy].[biofuel_share_elec].[All]" dimensionUniqueName="[FACT_energy]" displayFolder="" count="0" memberValueDatatype="5" unbalanced="0"/>
    <cacheHierarchy uniqueName="[FACT_energy].[carbon_intensity_elec]" caption="carbon_intensity_elec" attribute="1" defaultMemberUniqueName="[FACT_energy].[carbon_intensity_elec].[All]" allUniqueName="[FACT_energy].[carbon_intensity_elec].[All]" dimensionUniqueName="[FACT_energy]" displayFolder="" count="0" memberValueDatatype="5" unbalanced="0"/>
    <cacheHierarchy uniqueName="[FACT_energy].[coal_consumption]" caption="coal_consumption" attribute="1" defaultMemberUniqueName="[FACT_energy].[coal_consumption].[All]" allUniqueName="[FACT_energy].[coal_consumption].[All]" dimensionUniqueName="[FACT_energy]" displayFolder="" count="0" memberValueDatatype="5" unbalanced="0"/>
    <cacheHierarchy uniqueName="[FACT_energy].[coal_share_elec]" caption="coal_share_elec" attribute="1" defaultMemberUniqueName="[FACT_energy].[coal_share_elec].[All]" allUniqueName="[FACT_energy].[coal_share_elec].[All]" dimensionUniqueName="[FACT_energy]" displayFolder="" count="0" memberValueDatatype="5" unbalanced="0"/>
    <cacheHierarchy uniqueName="[FACT_energy].[electricity_demand]" caption="electricity_demand" attribute="1" defaultMemberUniqueName="[FACT_energy].[electricity_demand].[All]" allUniqueName="[FACT_energy].[electricity_demand].[All]" dimensionUniqueName="[FACT_energy]" displayFolder="" count="0" memberValueDatatype="5" unbalanced="0"/>
    <cacheHierarchy uniqueName="[FACT_energy].[electricity_generation]" caption="electricity_generation" attribute="1" defaultMemberUniqueName="[FACT_energy].[electricity_generation].[All]" allUniqueName="[FACT_energy].[electricity_generation].[All]" dimensionUniqueName="[FACT_energy]" displayFolder="" count="0" memberValueDatatype="5" unbalanced="0"/>
    <cacheHierarchy uniqueName="[FACT_energy].[energy_per_gdp]" caption="energy_per_gdp" attribute="1" defaultMemberUniqueName="[FACT_energy].[energy_per_gdp].[All]" allUniqueName="[FACT_energy].[energy_per_gdp].[All]" dimensionUniqueName="[FACT_energy]" displayFolder="" count="0" memberValueDatatype="5" unbalanced="0"/>
    <cacheHierarchy uniqueName="[FACT_energy].[fossil_fuel_consumption]" caption="fossil_fuel_consumption" attribute="1" defaultMemberUniqueName="[FACT_energy].[fossil_fuel_consumption].[All]" allUniqueName="[FACT_energy].[fossil_fuel_consumption].[All]" dimensionUniqueName="[FACT_energy]" displayFolder="" count="0" memberValueDatatype="5" unbalanced="0"/>
    <cacheHierarchy uniqueName="[FACT_energy].[fossil_share_elec]" caption="fossil_share_elec" attribute="1" defaultMemberUniqueName="[FACT_energy].[fossil_share_elec].[All]" allUniqueName="[FACT_energy].[fossil_share_elec].[All]" dimensionUniqueName="[FACT_energy]" displayFolder="" count="0" memberValueDatatype="5" unbalanced="0"/>
    <cacheHierarchy uniqueName="[FACT_energy].[gas_consumption]" caption="gas_consumption" attribute="1" defaultMemberUniqueName="[FACT_energy].[gas_consumption].[All]" allUniqueName="[FACT_energy].[gas_consumption].[All]" dimensionUniqueName="[FACT_energy]" displayFolder="" count="0" memberValueDatatype="5" unbalanced="0"/>
    <cacheHierarchy uniqueName="[FACT_energy].[gas_share_elec]" caption="gas_share_elec" attribute="1" defaultMemberUniqueName="[FACT_energy].[gas_share_elec].[All]" allUniqueName="[FACT_energy].[gas_share_elec].[All]" dimensionUniqueName="[FACT_energy]" displayFolder="" count="0" memberValueDatatype="5" unbalanced="0"/>
    <cacheHierarchy uniqueName="[FACT_energy].[greenhouse_gas_emissions]" caption="greenhouse_gas_emissions" attribute="1" defaultMemberUniqueName="[FACT_energy].[greenhouse_gas_emissions].[All]" allUniqueName="[FACT_energy].[greenhouse_gas_emissions].[All]" dimensionUniqueName="[FACT_energy]" displayFolder="" count="0" memberValueDatatype="5" unbalanced="0"/>
    <cacheHierarchy uniqueName="[FACT_energy].[hydro_consumption]" caption="hydro_consumption" attribute="1" defaultMemberUniqueName="[FACT_energy].[hydro_consumption].[All]" allUniqueName="[FACT_energy].[hydro_consumption].[All]" dimensionUniqueName="[FACT_energy]" displayFolder="" count="0" memberValueDatatype="5" unbalanced="0"/>
    <cacheHierarchy uniqueName="[FACT_energy].[hydro_share_elec]" caption="hydro_share_elec" attribute="1" defaultMemberUniqueName="[FACT_energy].[hydro_share_elec].[All]" allUniqueName="[FACT_energy].[hydro_share_elec].[All]" dimensionUniqueName="[FACT_energy]" displayFolder="" count="0" memberValueDatatype="5" unbalanced="0"/>
    <cacheHierarchy uniqueName="[FACT_energy].[low_carbon_consumption]" caption="low_carbon_consumption" attribute="1" defaultMemberUniqueName="[FACT_energy].[low_carbon_consumption].[All]" allUniqueName="[FACT_energy].[low_carbon_consumption].[All]" dimensionUniqueName="[FACT_energy]" displayFolder="" count="0" memberValueDatatype="5" unbalanced="0"/>
    <cacheHierarchy uniqueName="[FACT_energy].[low_carbon_share_elec]" caption="low_carbon_share_elec" attribute="1" defaultMemberUniqueName="[FACT_energy].[low_carbon_share_elec].[All]" allUniqueName="[FACT_energy].[low_carbon_share_elec].[All]" dimensionUniqueName="[FACT_energy]" displayFolder="" count="0" memberValueDatatype="5" unbalanced="0"/>
    <cacheHierarchy uniqueName="[FACT_energy].[nuclear_consumption]" caption="nuclear_consumption" attribute="1" defaultMemberUniqueName="[FACT_energy].[nuclear_consumption].[All]" allUniqueName="[FACT_energy].[nuclear_consumption].[All]" dimensionUniqueName="[FACT_energy]" displayFolder="" count="0" memberValueDatatype="5" unbalanced="0"/>
    <cacheHierarchy uniqueName="[FACT_energy].[nuclear_share_elec]" caption="nuclear_share_elec" attribute="1" defaultMemberUniqueName="[FACT_energy].[nuclear_share_elec].[All]" allUniqueName="[FACT_energy].[nuclear_share_elec].[All]" dimensionUniqueName="[FACT_energy]" displayFolder="" count="0" memberValueDatatype="5" unbalanced="0"/>
    <cacheHierarchy uniqueName="[FACT_energy].[oil_consumption]" caption="oil_consumption" attribute="1" defaultMemberUniqueName="[FACT_energy].[oil_consumption].[All]" allUniqueName="[FACT_energy].[oil_consumption].[All]" dimensionUniqueName="[FACT_energy]" displayFolder="" count="0" memberValueDatatype="5" unbalanced="0"/>
    <cacheHierarchy uniqueName="[FACT_energy].[oil_share_elec]" caption="oil_share_elec" attribute="1" defaultMemberUniqueName="[FACT_energy].[oil_share_elec].[All]" allUniqueName="[FACT_energy].[oil_share_elec].[All]" dimensionUniqueName="[FACT_energy]" displayFolder="" count="0" memberValueDatatype="5" unbalanced="0"/>
    <cacheHierarchy uniqueName="[FACT_energy].[primary_energy_consumption]" caption="primary_energy_consumption" attribute="1" defaultMemberUniqueName="[FACT_energy].[primary_energy_consumption].[All]" allUniqueName="[FACT_energy].[primary_energy_consumption].[All]" dimensionUniqueName="[FACT_energy]" displayFolder="" count="0" memberValueDatatype="5" unbalanced="0"/>
    <cacheHierarchy uniqueName="[FACT_energy].[renewables_consumption]" caption="renewables_consumption" attribute="1" defaultMemberUniqueName="[FACT_energy].[renewables_consumption].[All]" allUniqueName="[FACT_energy].[renewables_consumption].[All]" dimensionUniqueName="[FACT_energy]" displayFolder="" count="0" memberValueDatatype="5" unbalanced="0"/>
    <cacheHierarchy uniqueName="[FACT_energy].[renewables_share_elec]" caption="renewables_share_elec" attribute="1" defaultMemberUniqueName="[FACT_energy].[renewables_share_elec].[All]" allUniqueName="[FACT_energy].[renewables_share_elec].[All]" dimensionUniqueName="[FACT_energy]" displayFolder="" count="0" memberValueDatatype="5" unbalanced="0"/>
    <cacheHierarchy uniqueName="[FACT_energy].[solar_consumption]" caption="solar_consumption" attribute="1" defaultMemberUniqueName="[FACT_energy].[solar_consumption].[All]" allUniqueName="[FACT_energy].[solar_consumption].[All]" dimensionUniqueName="[FACT_energy]" displayFolder="" count="0" memberValueDatatype="5" unbalanced="0"/>
    <cacheHierarchy uniqueName="[FACT_energy].[solar_share_elec]" caption="solar_share_elec" attribute="1" defaultMemberUniqueName="[FACT_energy].[solar_share_elec].[All]" allUniqueName="[FACT_energy].[solar_share_elec].[All]" dimensionUniqueName="[FACT_energy]" displayFolder="" count="0" memberValueDatatype="5" unbalanced="0"/>
    <cacheHierarchy uniqueName="[FACT_energy].[wind_consumption]" caption="wind_consumption" attribute="1" defaultMemberUniqueName="[FACT_energy].[wind_consumption].[All]" allUniqueName="[FACT_energy].[wind_consumption].[All]" dimensionUniqueName="[FACT_energy]" displayFolder="" count="0" memberValueDatatype="5" unbalanced="0"/>
    <cacheHierarchy uniqueName="[FACT_energy].[wind_share_elec]" caption="wind_share_elec" attribute="1" defaultMemberUniqueName="[FACT_energy].[wind_share_elec].[All]" allUniqueName="[FACT_energy].[wind_share_elec].[All]" dimensionUniqueName="[FACT_energy]" displayFolder="" count="0" memberValueDatatype="5" unbalanced="0"/>
    <cacheHierarchy uniqueName="[Measures].[__XL_Count DIM_country]" caption="__XL_Count DIM_country" measure="1" displayFolder="" measureGroup="DIM_country" count="0" hidden="1"/>
    <cacheHierarchy uniqueName="[Measures].[__XL_Count FACT_energy]" caption="__XL_Count FACT_energy" measure="1" displayFolder="" measureGroup="FACT_energy" count="0" hidden="1"/>
    <cacheHierarchy uniqueName="[Measures].[__No measures defined]" caption="__No measures defined" measure="1" displayFolder="" count="0" hidden="1"/>
    <cacheHierarchy uniqueName="[Measures].[Sum of fossil_share_elec]" caption="Sum of fossil_share_elec" measure="1" displayFolder="" measureGroup="FACT_energy" count="0" hidden="1">
      <extLst>
        <ext xmlns:x15="http://schemas.microsoft.com/office/spreadsheetml/2010/11/main" uri="{B97F6D7D-B522-45F9-BDA1-12C45D357490}">
          <x15:cacheHierarchy aggregatedColumn="19"/>
        </ext>
      </extLst>
    </cacheHierarchy>
    <cacheHierarchy uniqueName="[Measures].[Sum of greenhouse_gas_emissions]" caption="Sum of greenhouse_gas_emissions" measure="1" displayFolder="" measureGroup="FACT_energy" count="0" oneField="1" hidden="1">
      <fieldsUsage count="1">
        <fieldUsage x="4"/>
      </fieldsUsage>
      <extLst>
        <ext xmlns:x15="http://schemas.microsoft.com/office/spreadsheetml/2010/11/main" uri="{B97F6D7D-B522-45F9-BDA1-12C45D357490}">
          <x15:cacheHierarchy aggregatedColumn="22"/>
        </ext>
      </extLst>
    </cacheHierarchy>
    <cacheHierarchy uniqueName="[Measures].[Sum of renewables_share_elec]" caption="Sum of renewables_share_elec" measure="1" displayFolder="" measureGroup="FACT_energy" count="0" hidden="1">
      <extLst>
        <ext xmlns:x15="http://schemas.microsoft.com/office/spreadsheetml/2010/11/main" uri="{B97F6D7D-B522-45F9-BDA1-12C45D357490}">
          <x15:cacheHierarchy aggregatedColumn="33"/>
        </ext>
      </extLst>
    </cacheHierarchy>
    <cacheHierarchy uniqueName="[Measures].[Average of fossil_share_elec]" caption="Average of fossil_share_elec" measure="1" displayFolder="" measureGroup="FACT_energy" count="0" hidden="1">
      <extLst>
        <ext xmlns:x15="http://schemas.microsoft.com/office/spreadsheetml/2010/11/main" uri="{B97F6D7D-B522-45F9-BDA1-12C45D357490}">
          <x15:cacheHierarchy aggregatedColumn="19"/>
        </ext>
      </extLst>
    </cacheHierarchy>
    <cacheHierarchy uniqueName="[Measures].[Average of renewables_share_elec]" caption="Average of renewables_share_elec" measure="1" displayFolder="" measureGroup="FACT_energy" count="0" hidden="1">
      <extLst>
        <ext xmlns:x15="http://schemas.microsoft.com/office/spreadsheetml/2010/11/main" uri="{B97F6D7D-B522-45F9-BDA1-12C45D357490}">
          <x15:cacheHierarchy aggregatedColumn="33"/>
        </ext>
      </extLst>
    </cacheHierarchy>
    <cacheHierarchy uniqueName="[Measures].[Sum of low_carbon_share_elec]" caption="Sum of low_carbon_share_elec" measure="1" displayFolder="" measureGroup="FACT_energy" count="0" hidden="1">
      <extLst>
        <ext xmlns:x15="http://schemas.microsoft.com/office/spreadsheetml/2010/11/main" uri="{B97F6D7D-B522-45F9-BDA1-12C45D357490}">
          <x15:cacheHierarchy aggregatedColumn="26"/>
        </ext>
      </extLst>
    </cacheHierarchy>
    <cacheHierarchy uniqueName="[Measures].[Average of low_carbon_share_elec]" caption="Average of low_carbon_share_elec" measure="1" displayFolder="" measureGroup="FACT_energy" count="0" hidden="1">
      <extLst>
        <ext xmlns:x15="http://schemas.microsoft.com/office/spreadsheetml/2010/11/main" uri="{B97F6D7D-B522-45F9-BDA1-12C45D357490}">
          <x15:cacheHierarchy aggregatedColumn="26"/>
        </ext>
      </extLst>
    </cacheHierarchy>
    <cacheHierarchy uniqueName="[Measures].[Average of greenhouse_gas_emissions]" caption="Average of greenhouse_gas_emissions" measure="1" displayFolder="" measureGroup="FACT_energy" count="0" hidden="1">
      <extLst>
        <ext xmlns:x15="http://schemas.microsoft.com/office/spreadsheetml/2010/11/main" uri="{B97F6D7D-B522-45F9-BDA1-12C45D357490}">
          <x15:cacheHierarchy aggregatedColumn="22"/>
        </ext>
      </extLst>
    </cacheHierarchy>
  </cacheHierarchies>
  <kpis count="0"/>
  <dimensions count="3">
    <dimension name="DIM_country" uniqueName="[DIM_country]" caption="DIM_country"/>
    <dimension name="FACT_energy" uniqueName="[FACT_energy]" caption="FACT_energy"/>
    <dimension measure="1" name="Measures" uniqueName="[Measures]" caption="Measures"/>
  </dimensions>
  <measureGroups count="2">
    <measureGroup name="DIM_country" caption="DIM_country"/>
    <measureGroup name="FACT_energy" caption="FACT_energ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refreshedDate="46058.961589467595" backgroundQuery="1" createdVersion="8" refreshedVersion="8" minRefreshableVersion="3" recordCount="0" supportSubquery="1" supportAdvancedDrill="1" xr:uid="{F3E86709-B82E-46FE-9D9F-8643F935990E}">
  <cacheSource type="external" connectionId="7"/>
  <cacheFields count="6">
    <cacheField name="[DIM_country].[geography].[Continent]" caption="Continent" numFmtId="0" hierarchy="2" level="1">
      <sharedItems count="7">
        <s v="Europe"/>
        <s v="South America" u="1"/>
        <s v="North America" u="1"/>
        <s v="Europe/Asia" u="1"/>
        <s v="Asia" u="1"/>
        <s v="Africa" u="1"/>
        <s v="Oceania" u="1"/>
      </sharedItems>
      <extLst>
        <ext xmlns:x15="http://schemas.microsoft.com/office/spreadsheetml/2010/11/main" uri="{4F2E5C28-24EA-4eb8-9CBF-B6C8F9C3D259}">
          <x15:cachedUniqueNames>
            <x15:cachedUniqueName index="0" name="[DIM_country].[geography].[Continent].&amp;[Europe]"/>
            <x15:cachedUniqueName index="1" name="[DIM_country].[geography].[Continent].&amp;[South America]"/>
            <x15:cachedUniqueName index="2" name="[DIM_country].[geography].[Continent].&amp;[North America]"/>
            <x15:cachedUniqueName index="3" name="[DIM_country].[geography].[Continent].&amp;[Europe/Asia]"/>
            <x15:cachedUniqueName index="4" name="[DIM_country].[geography].[Continent].&amp;[Asia]"/>
            <x15:cachedUniqueName index="5" name="[DIM_country].[geography].[Continent].&amp;[Africa]"/>
            <x15:cachedUniqueName index="6" name="[DIM_country].[geography].[Continent].&amp;[Oceania]"/>
          </x15:cachedUniqueNames>
        </ext>
      </extLst>
    </cacheField>
    <cacheField name="[DIM_country].[geography].[Region]" caption="Region" numFmtId="0" hierarchy="2" level="2">
      <sharedItems count="4">
        <s v="Eastern Europe"/>
        <s v="Northern Europe"/>
        <s v="Southern Europe"/>
        <s v="Western Europe"/>
      </sharedItems>
      <extLst>
        <ext xmlns:x15="http://schemas.microsoft.com/office/spreadsheetml/2010/11/main" uri="{4F2E5C28-24EA-4eb8-9CBF-B6C8F9C3D259}">
          <x15:cachedUniqueNames>
            <x15:cachedUniqueName index="0" name="[DIM_country].[geography].[Continent].&amp;[Europe].&amp;[Eastern Europe]"/>
            <x15:cachedUniqueName index="1" name="[DIM_country].[geography].[Continent].&amp;[Europe].&amp;[Northern Europe]"/>
            <x15:cachedUniqueName index="2" name="[DIM_country].[geography].[Continent].&amp;[Europe].&amp;[Southern Europe]"/>
            <x15:cachedUniqueName index="3" name="[DIM_country].[geography].[Continent].&amp;[Europe].&amp;[Western Europe]"/>
          </x15:cachedUniqueNames>
        </ext>
      </extLst>
    </cacheField>
    <cacheField name="[DIM_country].[geography].[country]" caption="country" numFmtId="0" hierarchy="2" level="3">
      <sharedItems count="33">
        <s v="Belarus"/>
        <s v="Bulgaria"/>
        <s v="Czechia"/>
        <s v="Hungary"/>
        <s v="Poland"/>
        <s v="Romania"/>
        <s v="Slovakia"/>
        <s v="Ukraine"/>
        <s v="Denmark"/>
        <s v="Estonia"/>
        <s v="Finland"/>
        <s v="Iceland"/>
        <s v="Ireland"/>
        <s v="Latvia"/>
        <s v="Lithuania"/>
        <s v="Norway"/>
        <s v="Sweden"/>
        <s v="United Kingdom"/>
        <s v="Croatia"/>
        <s v="Cyprus"/>
        <s v="Greece"/>
        <s v="Italy"/>
        <s v="North Macedonia"/>
        <s v="Portugal"/>
        <s v="Slovenia"/>
        <s v="Spain"/>
        <s v="Austria"/>
        <s v="Belgium"/>
        <s v="France"/>
        <s v="Germany"/>
        <s v="Luxembourg"/>
        <s v="Netherlands"/>
        <s v="Switzerland"/>
      </sharedItems>
      <extLst>
        <ext xmlns:x15="http://schemas.microsoft.com/office/spreadsheetml/2010/11/main" uri="{4F2E5C28-24EA-4eb8-9CBF-B6C8F9C3D259}">
          <x15:cachedUniqueNames>
            <x15:cachedUniqueName index="0" name="[DIM_country].[geography].[Continent].&amp;[Europe].&amp;[Eastern Europe].&amp;[Belarus]"/>
            <x15:cachedUniqueName index="1" name="[DIM_country].[geography].[Continent].&amp;[Europe].&amp;[Eastern Europe].&amp;[Bulgaria]"/>
            <x15:cachedUniqueName index="2" name="[DIM_country].[geography].[Continent].&amp;[Europe].&amp;[Eastern Europe].&amp;[Czechia]"/>
            <x15:cachedUniqueName index="3" name="[DIM_country].[geography].[Continent].&amp;[Europe].&amp;[Eastern Europe].&amp;[Hungary]"/>
            <x15:cachedUniqueName index="4" name="[DIM_country].[geography].[Continent].&amp;[Europe].&amp;[Eastern Europe].&amp;[Poland]"/>
            <x15:cachedUniqueName index="5" name="[DIM_country].[geography].[Continent].&amp;[Europe].&amp;[Eastern Europe].&amp;[Romania]"/>
            <x15:cachedUniqueName index="6" name="[DIM_country].[geography].[Continent].&amp;[Europe].&amp;[Eastern Europe].&amp;[Slovakia]"/>
            <x15:cachedUniqueName index="7" name="[DIM_country].[geography].[Continent].&amp;[Europe].&amp;[Eastern Europe].&amp;[Ukraine]"/>
            <x15:cachedUniqueName index="8" name="[DIM_country].[geography].[Continent].&amp;[Europe].&amp;[Northern Europe].&amp;[Denmark]"/>
            <x15:cachedUniqueName index="9" name="[DIM_country].[geography].[Continent].&amp;[Europe].&amp;[Northern Europe].&amp;[Estonia]"/>
            <x15:cachedUniqueName index="10" name="[DIM_country].[geography].[Continent].&amp;[Europe].&amp;[Northern Europe].&amp;[Finland]"/>
            <x15:cachedUniqueName index="11" name="[DIM_country].[geography].[Continent].&amp;[Europe].&amp;[Northern Europe].&amp;[Iceland]"/>
            <x15:cachedUniqueName index="12" name="[DIM_country].[geography].[Continent].&amp;[Europe].&amp;[Northern Europe].&amp;[Ireland]"/>
            <x15:cachedUniqueName index="13" name="[DIM_country].[geography].[Continent].&amp;[Europe].&amp;[Northern Europe].&amp;[Latvia]"/>
            <x15:cachedUniqueName index="14" name="[DIM_country].[geography].[Continent].&amp;[Europe].&amp;[Northern Europe].&amp;[Lithuania]"/>
            <x15:cachedUniqueName index="15" name="[DIM_country].[geography].[Continent].&amp;[Europe].&amp;[Northern Europe].&amp;[Norway]"/>
            <x15:cachedUniqueName index="16" name="[DIM_country].[geography].[Continent].&amp;[Europe].&amp;[Northern Europe].&amp;[Sweden]"/>
            <x15:cachedUniqueName index="17" name="[DIM_country].[geography].[Continent].&amp;[Europe].&amp;[Northern Europe].&amp;[United Kingdom]"/>
            <x15:cachedUniqueName index="18" name="[DIM_country].[geography].[Continent].&amp;[Europe].&amp;[Southern Europe].&amp;[Croatia]"/>
            <x15:cachedUniqueName index="19" name="[DIM_country].[geography].[Continent].&amp;[Europe].&amp;[Southern Europe].&amp;[Cyprus]"/>
            <x15:cachedUniqueName index="20" name="[DIM_country].[geography].[Continent].&amp;[Europe].&amp;[Southern Europe].&amp;[Greece]"/>
            <x15:cachedUniqueName index="21" name="[DIM_country].[geography].[Continent].&amp;[Europe].&amp;[Southern Europe].&amp;[Italy]"/>
            <x15:cachedUniqueName index="22" name="[DIM_country].[geography].[Continent].&amp;[Europe].&amp;[Southern Europe].&amp;[North Macedonia]"/>
            <x15:cachedUniqueName index="23" name="[DIM_country].[geography].[Continent].&amp;[Europe].&amp;[Southern Europe].&amp;[Portugal]"/>
            <x15:cachedUniqueName index="24" name="[DIM_country].[geography].[Continent].&amp;[Europe].&amp;[Southern Europe].&amp;[Slovenia]"/>
            <x15:cachedUniqueName index="25" name="[DIM_country].[geography].[Continent].&amp;[Europe].&amp;[Southern Europe].&amp;[Spain]"/>
            <x15:cachedUniqueName index="26" name="[DIM_country].[geography].[Continent].&amp;[Europe].&amp;[Western Europe].&amp;[Austria]"/>
            <x15:cachedUniqueName index="27" name="[DIM_country].[geography].[Continent].&amp;[Europe].&amp;[Western Europe].&amp;[Belgium]"/>
            <x15:cachedUniqueName index="28" name="[DIM_country].[geography].[Continent].&amp;[Europe].&amp;[Western Europe].&amp;[France]"/>
            <x15:cachedUniqueName index="29" name="[DIM_country].[geography].[Continent].&amp;[Europe].&amp;[Western Europe].&amp;[Germany]"/>
            <x15:cachedUniqueName index="30" name="[DIM_country].[geography].[Continent].&amp;[Europe].&amp;[Western Europe].&amp;[Luxembourg]"/>
            <x15:cachedUniqueName index="31" name="[DIM_country].[geography].[Continent].&amp;[Europe].&amp;[Western Europe].&amp;[Netherlands]"/>
            <x15:cachedUniqueName index="32" name="[DIM_country].[geography].[Continent].&amp;[Europe].&amp;[Western Europe].&amp;[Switzerland]"/>
          </x15:cachedUniqueNames>
        </ext>
      </extLst>
    </cacheField>
    <cacheField name="[FACT_energy].[year].[year]" caption="year" numFmtId="0" hierarchy="6" level="1">
      <sharedItems containsSemiMixedTypes="0" containsNonDate="0" containsString="0"/>
    </cacheField>
    <cacheField name="[Measures].[Average of fossil_share_elec]" caption="Average of fossil_share_elec" numFmtId="0" hierarchy="44" level="32767"/>
    <cacheField name="[Measures].[Average of low_carbon_share_elec]" caption="Average of low_carbon_share_elec" numFmtId="0" hierarchy="47" level="32767"/>
  </cacheFields>
  <cacheHierarchies count="49">
    <cacheHierarchy uniqueName="[DIM_country].[iso_code]" caption="iso_code" attribute="1" defaultMemberUniqueName="[DIM_country].[iso_code].[All]" allUniqueName="[DIM_country].[iso_code].[All]" dimensionUniqueName="[DIM_country]" displayFolder="" count="2" memberValueDatatype="130" unbalanced="0"/>
    <cacheHierarchy uniqueName="[DIM_country].[country]" caption="country" attribute="1" defaultMemberUniqueName="[DIM_country].[country].[All]" allUniqueName="[DIM_country].[country].[All]" dimensionUniqueName="[DIM_country]" displayFolder="" count="2" memberValueDatatype="130" unbalanced="0"/>
    <cacheHierarchy uniqueName="[DIM_country].[geography]" caption="geography" defaultMemberUniqueName="[DIM_country].[geography].[All]" allUniqueName="[DIM_country].[geography].[All]" dimensionUniqueName="[DIM_country]" displayFolder="" count="4" unbalanced="0">
      <fieldsUsage count="4">
        <fieldUsage x="-1"/>
        <fieldUsage x="0"/>
        <fieldUsage x="1"/>
        <fieldUsage x="2"/>
      </fieldsUsage>
    </cacheHierarchy>
    <cacheHierarchy uniqueName="[DIM_country].[Continent]" caption="Continent" attribute="1" defaultMemberUniqueName="[DIM_country].[Continent].[All]" allUniqueName="[DIM_country].[Continent].[All]" dimensionUniqueName="[DIM_country]" displayFolder="" count="2" memberValueDatatype="130" unbalanced="0"/>
    <cacheHierarchy uniqueName="[DIM_country].[Region]" caption="Region" attribute="1" defaultMemberUniqueName="[DIM_country].[Region].[All]" allUniqueName="[DIM_country].[Region].[All]" dimensionUniqueName="[DIM_country]" displayFolder="" count="2" memberValueDatatype="130" unbalanced="0"/>
    <cacheHierarchy uniqueName="[FACT_energy].[Index]" caption="Index" attribute="1" defaultMemberUniqueName="[FACT_energy].[Index].[All]" allUniqueName="[FACT_energy].[Index].[All]" dimensionUniqueName="[FACT_energy]" displayFolder="" count="2" memberValueDatatype="20" unbalanced="0"/>
    <cacheHierarchy uniqueName="[FACT_energy].[year]" caption="year" attribute="1" defaultMemberUniqueName="[FACT_energy].[year].[All]" allUniqueName="[FACT_energy].[year].[All]" dimensionUniqueName="[FACT_energy]" displayFolder="" count="2" memberValueDatatype="20" unbalanced="0">
      <fieldsUsage count="2">
        <fieldUsage x="-1"/>
        <fieldUsage x="3"/>
      </fieldsUsage>
    </cacheHierarchy>
    <cacheHierarchy uniqueName="[FACT_energy].[iso_code]" caption="iso_code" attribute="1" defaultMemberUniqueName="[FACT_energy].[iso_code].[All]" allUniqueName="[FACT_energy].[iso_code].[All]" dimensionUniqueName="[FACT_energy]" displayFolder="" count="2" memberValueDatatype="130" unbalanced="0"/>
    <cacheHierarchy uniqueName="[FACT_energy].[population]" caption="population" attribute="1" defaultMemberUniqueName="[FACT_energy].[population].[All]" allUniqueName="[FACT_energy].[population].[All]" dimensionUniqueName="[FACT_energy]" displayFolder="" count="2" memberValueDatatype="20" unbalanced="0"/>
    <cacheHierarchy uniqueName="[FACT_energy].[gdp]" caption="gdp" attribute="1" defaultMemberUniqueName="[FACT_energy].[gdp].[All]" allUniqueName="[FACT_energy].[gdp].[All]" dimensionUniqueName="[FACT_energy]" displayFolder="" count="2" memberValueDatatype="20" unbalanced="0"/>
    <cacheHierarchy uniqueName="[FACT_energy].[biofuel_consumption]" caption="biofuel_consumption" attribute="1" defaultMemberUniqueName="[FACT_energy].[biofuel_consumption].[All]" allUniqueName="[FACT_energy].[biofuel_consumption].[All]" dimensionUniqueName="[FACT_energy]" displayFolder="" count="2" memberValueDatatype="5" unbalanced="0"/>
    <cacheHierarchy uniqueName="[FACT_energy].[biofuel_share_elec]" caption="biofuel_share_elec" attribute="1" defaultMemberUniqueName="[FACT_energy].[biofuel_share_elec].[All]" allUniqueName="[FACT_energy].[biofuel_share_elec].[All]" dimensionUniqueName="[FACT_energy]" displayFolder="" count="2" memberValueDatatype="5" unbalanced="0"/>
    <cacheHierarchy uniqueName="[FACT_energy].[carbon_intensity_elec]" caption="carbon_intensity_elec" attribute="1" defaultMemberUniqueName="[FACT_energy].[carbon_intensity_elec].[All]" allUniqueName="[FACT_energy].[carbon_intensity_elec].[All]" dimensionUniqueName="[FACT_energy]" displayFolder="" count="2" memberValueDatatype="5" unbalanced="0"/>
    <cacheHierarchy uniqueName="[FACT_energy].[coal_consumption]" caption="coal_consumption" attribute="1" defaultMemberUniqueName="[FACT_energy].[coal_consumption].[All]" allUniqueName="[FACT_energy].[coal_consumption].[All]" dimensionUniqueName="[FACT_energy]" displayFolder="" count="2" memberValueDatatype="5" unbalanced="0"/>
    <cacheHierarchy uniqueName="[FACT_energy].[coal_share_elec]" caption="coal_share_elec" attribute="1" defaultMemberUniqueName="[FACT_energy].[coal_share_elec].[All]" allUniqueName="[FACT_energy].[coal_share_elec].[All]" dimensionUniqueName="[FACT_energy]" displayFolder="" count="2" memberValueDatatype="5" unbalanced="0"/>
    <cacheHierarchy uniqueName="[FACT_energy].[electricity_demand]" caption="electricity_demand" attribute="1" defaultMemberUniqueName="[FACT_energy].[electricity_demand].[All]" allUniqueName="[FACT_energy].[electricity_demand].[All]" dimensionUniqueName="[FACT_energy]" displayFolder="" count="2" memberValueDatatype="5" unbalanced="0"/>
    <cacheHierarchy uniqueName="[FACT_energy].[electricity_generation]" caption="electricity_generation" attribute="1" defaultMemberUniqueName="[FACT_energy].[electricity_generation].[All]" allUniqueName="[FACT_energy].[electricity_generation].[All]" dimensionUniqueName="[FACT_energy]" displayFolder="" count="2" memberValueDatatype="5" unbalanced="0"/>
    <cacheHierarchy uniqueName="[FACT_energy].[energy_per_gdp]" caption="energy_per_gdp" attribute="1" defaultMemberUniqueName="[FACT_energy].[energy_per_gdp].[All]" allUniqueName="[FACT_energy].[energy_per_gdp].[All]" dimensionUniqueName="[FACT_energy]" displayFolder="" count="2" memberValueDatatype="5" unbalanced="0"/>
    <cacheHierarchy uniqueName="[FACT_energy].[fossil_fuel_consumption]" caption="fossil_fuel_consumption" attribute="1" defaultMemberUniqueName="[FACT_energy].[fossil_fuel_consumption].[All]" allUniqueName="[FACT_energy].[fossil_fuel_consumption].[All]" dimensionUniqueName="[FACT_energy]" displayFolder="" count="2" memberValueDatatype="5" unbalanced="0"/>
    <cacheHierarchy uniqueName="[FACT_energy].[fossil_share_elec]" caption="fossil_share_elec" attribute="1" defaultMemberUniqueName="[FACT_energy].[fossil_share_elec].[All]" allUniqueName="[FACT_energy].[fossil_share_elec].[All]" dimensionUniqueName="[FACT_energy]" displayFolder="" count="2" memberValueDatatype="5" unbalanced="0"/>
    <cacheHierarchy uniqueName="[FACT_energy].[gas_consumption]" caption="gas_consumption" attribute="1" defaultMemberUniqueName="[FACT_energy].[gas_consumption].[All]" allUniqueName="[FACT_energy].[gas_consumption].[All]" dimensionUniqueName="[FACT_energy]" displayFolder="" count="2" memberValueDatatype="5" unbalanced="0"/>
    <cacheHierarchy uniqueName="[FACT_energy].[gas_share_elec]" caption="gas_share_elec" attribute="1" defaultMemberUniqueName="[FACT_energy].[gas_share_elec].[All]" allUniqueName="[FACT_energy].[gas_share_elec].[All]" dimensionUniqueName="[FACT_energy]" displayFolder="" count="2" memberValueDatatype="5" unbalanced="0"/>
    <cacheHierarchy uniqueName="[FACT_energy].[greenhouse_gas_emissions]" caption="greenhouse_gas_emissions" attribute="1" defaultMemberUniqueName="[FACT_energy].[greenhouse_gas_emissions].[All]" allUniqueName="[FACT_energy].[greenhouse_gas_emissions].[All]" dimensionUniqueName="[FACT_energy]" displayFolder="" count="2" memberValueDatatype="5" unbalanced="0"/>
    <cacheHierarchy uniqueName="[FACT_energy].[hydro_consumption]" caption="hydro_consumption" attribute="1" defaultMemberUniqueName="[FACT_energy].[hydro_consumption].[All]" allUniqueName="[FACT_energy].[hydro_consumption].[All]" dimensionUniqueName="[FACT_energy]" displayFolder="" count="2" memberValueDatatype="5" unbalanced="0"/>
    <cacheHierarchy uniqueName="[FACT_energy].[hydro_share_elec]" caption="hydro_share_elec" attribute="1" defaultMemberUniqueName="[FACT_energy].[hydro_share_elec].[All]" allUniqueName="[FACT_energy].[hydro_share_elec].[All]" dimensionUniqueName="[FACT_energy]" displayFolder="" count="2" memberValueDatatype="5" unbalanced="0"/>
    <cacheHierarchy uniqueName="[FACT_energy].[low_carbon_consumption]" caption="low_carbon_consumption" attribute="1" defaultMemberUniqueName="[FACT_energy].[low_carbon_consumption].[All]" allUniqueName="[FACT_energy].[low_carbon_consumption].[All]" dimensionUniqueName="[FACT_energy]" displayFolder="" count="2" memberValueDatatype="5" unbalanced="0"/>
    <cacheHierarchy uniqueName="[FACT_energy].[low_carbon_share_elec]" caption="low_carbon_share_elec" attribute="1" defaultMemberUniqueName="[FACT_energy].[low_carbon_share_elec].[All]" allUniqueName="[FACT_energy].[low_carbon_share_elec].[All]" dimensionUniqueName="[FACT_energy]" displayFolder="" count="2" memberValueDatatype="5" unbalanced="0"/>
    <cacheHierarchy uniqueName="[FACT_energy].[nuclear_consumption]" caption="nuclear_consumption" attribute="1" defaultMemberUniqueName="[FACT_energy].[nuclear_consumption].[All]" allUniqueName="[FACT_energy].[nuclear_consumption].[All]" dimensionUniqueName="[FACT_energy]" displayFolder="" count="2" memberValueDatatype="5" unbalanced="0"/>
    <cacheHierarchy uniqueName="[FACT_energy].[nuclear_share_elec]" caption="nuclear_share_elec" attribute="1" defaultMemberUniqueName="[FACT_energy].[nuclear_share_elec].[All]" allUniqueName="[FACT_energy].[nuclear_share_elec].[All]" dimensionUniqueName="[FACT_energy]" displayFolder="" count="2" memberValueDatatype="5" unbalanced="0"/>
    <cacheHierarchy uniqueName="[FACT_energy].[oil_consumption]" caption="oil_consumption" attribute="1" defaultMemberUniqueName="[FACT_energy].[oil_consumption].[All]" allUniqueName="[FACT_energy].[oil_consumption].[All]" dimensionUniqueName="[FACT_energy]" displayFolder="" count="2" memberValueDatatype="5" unbalanced="0"/>
    <cacheHierarchy uniqueName="[FACT_energy].[oil_share_elec]" caption="oil_share_elec" attribute="1" defaultMemberUniqueName="[FACT_energy].[oil_share_elec].[All]" allUniqueName="[FACT_energy].[oil_share_elec].[All]" dimensionUniqueName="[FACT_energy]" displayFolder="" count="2" memberValueDatatype="5" unbalanced="0"/>
    <cacheHierarchy uniqueName="[FACT_energy].[primary_energy_consumption]" caption="primary_energy_consumption" attribute="1" defaultMemberUniqueName="[FACT_energy].[primary_energy_consumption].[All]" allUniqueName="[FACT_energy].[primary_energy_consumption].[All]" dimensionUniqueName="[FACT_energy]" displayFolder="" count="2" memberValueDatatype="5" unbalanced="0"/>
    <cacheHierarchy uniqueName="[FACT_energy].[renewables_consumption]" caption="renewables_consumption" attribute="1" defaultMemberUniqueName="[FACT_energy].[renewables_consumption].[All]" allUniqueName="[FACT_energy].[renewables_consumption].[All]" dimensionUniqueName="[FACT_energy]" displayFolder="" count="2" memberValueDatatype="5" unbalanced="0"/>
    <cacheHierarchy uniqueName="[FACT_energy].[renewables_share_elec]" caption="renewables_share_elec" attribute="1" defaultMemberUniqueName="[FACT_energy].[renewables_share_elec].[All]" allUniqueName="[FACT_energy].[renewables_share_elec].[All]" dimensionUniqueName="[FACT_energy]" displayFolder="" count="2" memberValueDatatype="5" unbalanced="0"/>
    <cacheHierarchy uniqueName="[FACT_energy].[solar_consumption]" caption="solar_consumption" attribute="1" defaultMemberUniqueName="[FACT_energy].[solar_consumption].[All]" allUniqueName="[FACT_energy].[solar_consumption].[All]" dimensionUniqueName="[FACT_energy]" displayFolder="" count="2" memberValueDatatype="5" unbalanced="0"/>
    <cacheHierarchy uniqueName="[FACT_energy].[solar_share_elec]" caption="solar_share_elec" attribute="1" defaultMemberUniqueName="[FACT_energy].[solar_share_elec].[All]" allUniqueName="[FACT_energy].[solar_share_elec].[All]" dimensionUniqueName="[FACT_energy]" displayFolder="" count="2" memberValueDatatype="5" unbalanced="0"/>
    <cacheHierarchy uniqueName="[FACT_energy].[wind_consumption]" caption="wind_consumption" attribute="1" defaultMemberUniqueName="[FACT_energy].[wind_consumption].[All]" allUniqueName="[FACT_energy].[wind_consumption].[All]" dimensionUniqueName="[FACT_energy]" displayFolder="" count="2" memberValueDatatype="5" unbalanced="0"/>
    <cacheHierarchy uniqueName="[FACT_energy].[wind_share_elec]" caption="wind_share_elec" attribute="1" defaultMemberUniqueName="[FACT_energy].[wind_share_elec].[All]" allUniqueName="[FACT_energy].[wind_share_elec].[All]" dimensionUniqueName="[FACT_energy]" displayFolder="" count="2" memberValueDatatype="5" unbalanced="0"/>
    <cacheHierarchy uniqueName="[Measures].[__XL_Count DIM_country]" caption="__XL_Count DIM_country" measure="1" displayFolder="" measureGroup="DIM_country" count="0" hidden="1"/>
    <cacheHierarchy uniqueName="[Measures].[__XL_Count FACT_energy]" caption="__XL_Count FACT_energy" measure="1" displayFolder="" measureGroup="FACT_energy" count="0" hidden="1"/>
    <cacheHierarchy uniqueName="[Measures].[__No measures defined]" caption="__No measures defined" measure="1" displayFolder="" count="0" hidden="1"/>
    <cacheHierarchy uniqueName="[Measures].[Sum of fossil_share_elec]" caption="Sum of fossil_share_elec" measure="1" displayFolder="" measureGroup="FACT_energy" count="0" hidden="1">
      <extLst>
        <ext xmlns:x15="http://schemas.microsoft.com/office/spreadsheetml/2010/11/main" uri="{B97F6D7D-B522-45F9-BDA1-12C45D357490}">
          <x15:cacheHierarchy aggregatedColumn="19"/>
        </ext>
      </extLst>
    </cacheHierarchy>
    <cacheHierarchy uniqueName="[Measures].[Sum of greenhouse_gas_emissions]" caption="Sum of greenhouse_gas_emissions" measure="1" displayFolder="" measureGroup="FACT_energy" count="0" hidden="1">
      <extLst>
        <ext xmlns:x15="http://schemas.microsoft.com/office/spreadsheetml/2010/11/main" uri="{B97F6D7D-B522-45F9-BDA1-12C45D357490}">
          <x15:cacheHierarchy aggregatedColumn="22"/>
        </ext>
      </extLst>
    </cacheHierarchy>
    <cacheHierarchy uniqueName="[Measures].[Sum of renewables_share_elec]" caption="Sum of renewables_share_elec" measure="1" displayFolder="" measureGroup="FACT_energy" count="0" hidden="1">
      <extLst>
        <ext xmlns:x15="http://schemas.microsoft.com/office/spreadsheetml/2010/11/main" uri="{B97F6D7D-B522-45F9-BDA1-12C45D357490}">
          <x15:cacheHierarchy aggregatedColumn="33"/>
        </ext>
      </extLst>
    </cacheHierarchy>
    <cacheHierarchy uniqueName="[Measures].[Average of fossil_share_elec]" caption="Average of fossil_share_elec" measure="1" displayFolder="" measureGroup="FACT_energy" count="0" oneField="1" hidden="1">
      <fieldsUsage count="1">
        <fieldUsage x="4"/>
      </fieldsUsage>
      <extLst>
        <ext xmlns:x15="http://schemas.microsoft.com/office/spreadsheetml/2010/11/main" uri="{B97F6D7D-B522-45F9-BDA1-12C45D357490}">
          <x15:cacheHierarchy aggregatedColumn="19"/>
        </ext>
      </extLst>
    </cacheHierarchy>
    <cacheHierarchy uniqueName="[Measures].[Average of renewables_share_elec]" caption="Average of renewables_share_elec" measure="1" displayFolder="" measureGroup="FACT_energy" count="0" hidden="1">
      <extLst>
        <ext xmlns:x15="http://schemas.microsoft.com/office/spreadsheetml/2010/11/main" uri="{B97F6D7D-B522-45F9-BDA1-12C45D357490}">
          <x15:cacheHierarchy aggregatedColumn="33"/>
        </ext>
      </extLst>
    </cacheHierarchy>
    <cacheHierarchy uniqueName="[Measures].[Sum of low_carbon_share_elec]" caption="Sum of low_carbon_share_elec" measure="1" displayFolder="" measureGroup="FACT_energy" count="0" hidden="1">
      <extLst>
        <ext xmlns:x15="http://schemas.microsoft.com/office/spreadsheetml/2010/11/main" uri="{B97F6D7D-B522-45F9-BDA1-12C45D357490}">
          <x15:cacheHierarchy aggregatedColumn="26"/>
        </ext>
      </extLst>
    </cacheHierarchy>
    <cacheHierarchy uniqueName="[Measures].[Average of low_carbon_share_elec]" caption="Average of low_carbon_share_elec" measure="1" displayFolder="" measureGroup="FACT_energy" count="0" oneField="1" hidden="1">
      <fieldsUsage count="1">
        <fieldUsage x="5"/>
      </fieldsUsage>
      <extLst>
        <ext xmlns:x15="http://schemas.microsoft.com/office/spreadsheetml/2010/11/main" uri="{B97F6D7D-B522-45F9-BDA1-12C45D357490}">
          <x15:cacheHierarchy aggregatedColumn="26"/>
        </ext>
      </extLst>
    </cacheHierarchy>
    <cacheHierarchy uniqueName="[Measures].[Average of greenhouse_gas_emissions]" caption="Average of greenhouse_gas_emissions" measure="1" displayFolder="" measureGroup="FACT_energy" count="0" hidden="1">
      <extLst>
        <ext xmlns:x15="http://schemas.microsoft.com/office/spreadsheetml/2010/11/main" uri="{B97F6D7D-B522-45F9-BDA1-12C45D357490}">
          <x15:cacheHierarchy aggregatedColumn="22"/>
        </ext>
      </extLst>
    </cacheHierarchy>
  </cacheHierarchies>
  <kpis count="0"/>
  <dimensions count="3">
    <dimension name="DIM_country" uniqueName="[DIM_country]" caption="DIM_country"/>
    <dimension name="FACT_energy" uniqueName="[FACT_energy]" caption="FACT_energy"/>
    <dimension measure="1" name="Measures" uniqueName="[Measures]" caption="Measures"/>
  </dimensions>
  <measureGroups count="2">
    <measureGroup name="DIM_country" caption="DIM_country"/>
    <measureGroup name="FACT_energy" caption="FACT_energ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nika" refreshedDate="46039.114916319442" backgroundQuery="1" createdVersion="3" refreshedVersion="8" minRefreshableVersion="3" recordCount="0" supportSubquery="1" supportAdvancedDrill="1" xr:uid="{9A030B33-44AA-45C6-9A9F-0D05E357B96F}">
  <cacheSource type="external" connectionId="7">
    <extLst>
      <ext xmlns:x14="http://schemas.microsoft.com/office/spreadsheetml/2009/9/main" uri="{F057638F-6D5F-4e77-A914-E7F072B9BCA8}">
        <x14:sourceConnection name="ThisWorkbookDataModel"/>
      </ext>
    </extLst>
  </cacheSource>
  <cacheFields count="0"/>
  <cacheHierarchies count="49">
    <cacheHierarchy uniqueName="[DIM_country].[iso_code]" caption="iso_code" attribute="1" defaultMemberUniqueName="[DIM_country].[iso_code].[All]" allUniqueName="[DIM_country].[iso_code].[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geography]" caption="geography" defaultMemberUniqueName="[DIM_country].[geography].[All]" allUniqueName="[DIM_country].[geography].[All]" dimensionUniqueName="[DIM_country]" displayFolder="" count="0" unbalanced="0"/>
    <cacheHierarchy uniqueName="[DIM_country].[Continent]" caption="Continent" attribute="1" defaultMemberUniqueName="[DIM_country].[Continent].[All]" allUniqueName="[DIM_country].[Continent].[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FACT_energy].[Index]" caption="Index" attribute="1" defaultMemberUniqueName="[FACT_energy].[Index].[All]" allUniqueName="[FACT_energy].[Index].[All]" dimensionUniqueName="[FACT_energy]" displayFolder="" count="0" memberValueDatatype="20" unbalanced="0"/>
    <cacheHierarchy uniqueName="[FACT_energy].[year]" caption="year" attribute="1" defaultMemberUniqueName="[FACT_energy].[year].[All]" allUniqueName="[FACT_energy].[year].[All]" dimensionUniqueName="[FACT_energy]" displayFolder="" count="2" memberValueDatatype="20" unbalanced="0"/>
    <cacheHierarchy uniqueName="[FACT_energy].[iso_code]" caption="iso_code" attribute="1" defaultMemberUniqueName="[FACT_energy].[iso_code].[All]" allUniqueName="[FACT_energy].[iso_code].[All]" dimensionUniqueName="[FACT_energy]" displayFolder="" count="0" memberValueDatatype="130" unbalanced="0"/>
    <cacheHierarchy uniqueName="[FACT_energy].[population]" caption="population" attribute="1" defaultMemberUniqueName="[FACT_energy].[population].[All]" allUniqueName="[FACT_energy].[population].[All]" dimensionUniqueName="[FACT_energy]" displayFolder="" count="0" memberValueDatatype="20" unbalanced="0"/>
    <cacheHierarchy uniqueName="[FACT_energy].[gdp]" caption="gdp" attribute="1" defaultMemberUniqueName="[FACT_energy].[gdp].[All]" allUniqueName="[FACT_energy].[gdp].[All]" dimensionUniqueName="[FACT_energy]" displayFolder="" count="0" memberValueDatatype="20" unbalanced="0"/>
    <cacheHierarchy uniqueName="[FACT_energy].[biofuel_consumption]" caption="biofuel_consumption" attribute="1" defaultMemberUniqueName="[FACT_energy].[biofuel_consumption].[All]" allUniqueName="[FACT_energy].[biofuel_consumption].[All]" dimensionUniqueName="[FACT_energy]" displayFolder="" count="0" memberValueDatatype="5" unbalanced="0"/>
    <cacheHierarchy uniqueName="[FACT_energy].[biofuel_share_elec]" caption="biofuel_share_elec" attribute="1" defaultMemberUniqueName="[FACT_energy].[biofuel_share_elec].[All]" allUniqueName="[FACT_energy].[biofuel_share_elec].[All]" dimensionUniqueName="[FACT_energy]" displayFolder="" count="0" memberValueDatatype="5" unbalanced="0"/>
    <cacheHierarchy uniqueName="[FACT_energy].[carbon_intensity_elec]" caption="carbon_intensity_elec" attribute="1" defaultMemberUniqueName="[FACT_energy].[carbon_intensity_elec].[All]" allUniqueName="[FACT_energy].[carbon_intensity_elec].[All]" dimensionUniqueName="[FACT_energy]" displayFolder="" count="0" memberValueDatatype="5" unbalanced="0"/>
    <cacheHierarchy uniqueName="[FACT_energy].[coal_consumption]" caption="coal_consumption" attribute="1" defaultMemberUniqueName="[FACT_energy].[coal_consumption].[All]" allUniqueName="[FACT_energy].[coal_consumption].[All]" dimensionUniqueName="[FACT_energy]" displayFolder="" count="0" memberValueDatatype="5" unbalanced="0"/>
    <cacheHierarchy uniqueName="[FACT_energy].[coal_share_elec]" caption="coal_share_elec" attribute="1" defaultMemberUniqueName="[FACT_energy].[coal_share_elec].[All]" allUniqueName="[FACT_energy].[coal_share_elec].[All]" dimensionUniqueName="[FACT_energy]" displayFolder="" count="0" memberValueDatatype="5" unbalanced="0"/>
    <cacheHierarchy uniqueName="[FACT_energy].[electricity_demand]" caption="electricity_demand" attribute="1" defaultMemberUniqueName="[FACT_energy].[electricity_demand].[All]" allUniqueName="[FACT_energy].[electricity_demand].[All]" dimensionUniqueName="[FACT_energy]" displayFolder="" count="0" memberValueDatatype="5" unbalanced="0"/>
    <cacheHierarchy uniqueName="[FACT_energy].[electricity_generation]" caption="electricity_generation" attribute="1" defaultMemberUniqueName="[FACT_energy].[electricity_generation].[All]" allUniqueName="[FACT_energy].[electricity_generation].[All]" dimensionUniqueName="[FACT_energy]" displayFolder="" count="0" memberValueDatatype="5" unbalanced="0"/>
    <cacheHierarchy uniqueName="[FACT_energy].[energy_per_gdp]" caption="energy_per_gdp" attribute="1" defaultMemberUniqueName="[FACT_energy].[energy_per_gdp].[All]" allUniqueName="[FACT_energy].[energy_per_gdp].[All]" dimensionUniqueName="[FACT_energy]" displayFolder="" count="0" memberValueDatatype="5" unbalanced="0"/>
    <cacheHierarchy uniqueName="[FACT_energy].[fossil_fuel_consumption]" caption="fossil_fuel_consumption" attribute="1" defaultMemberUniqueName="[FACT_energy].[fossil_fuel_consumption].[All]" allUniqueName="[FACT_energy].[fossil_fuel_consumption].[All]" dimensionUniqueName="[FACT_energy]" displayFolder="" count="0" memberValueDatatype="5" unbalanced="0"/>
    <cacheHierarchy uniqueName="[FACT_energy].[fossil_share_elec]" caption="fossil_share_elec" attribute="1" defaultMemberUniqueName="[FACT_energy].[fossil_share_elec].[All]" allUniqueName="[FACT_energy].[fossil_share_elec].[All]" dimensionUniqueName="[FACT_energy]" displayFolder="" count="0" memberValueDatatype="5" unbalanced="0"/>
    <cacheHierarchy uniqueName="[FACT_energy].[gas_consumption]" caption="gas_consumption" attribute="1" defaultMemberUniqueName="[FACT_energy].[gas_consumption].[All]" allUniqueName="[FACT_energy].[gas_consumption].[All]" dimensionUniqueName="[FACT_energy]" displayFolder="" count="0" memberValueDatatype="5" unbalanced="0"/>
    <cacheHierarchy uniqueName="[FACT_energy].[gas_share_elec]" caption="gas_share_elec" attribute="1" defaultMemberUniqueName="[FACT_energy].[gas_share_elec].[All]" allUniqueName="[FACT_energy].[gas_share_elec].[All]" dimensionUniqueName="[FACT_energy]" displayFolder="" count="0" memberValueDatatype="5" unbalanced="0"/>
    <cacheHierarchy uniqueName="[FACT_energy].[greenhouse_gas_emissions]" caption="greenhouse_gas_emissions" attribute="1" defaultMemberUniqueName="[FACT_energy].[greenhouse_gas_emissions].[All]" allUniqueName="[FACT_energy].[greenhouse_gas_emissions].[All]" dimensionUniqueName="[FACT_energy]" displayFolder="" count="0" memberValueDatatype="5" unbalanced="0"/>
    <cacheHierarchy uniqueName="[FACT_energy].[hydro_consumption]" caption="hydro_consumption" attribute="1" defaultMemberUniqueName="[FACT_energy].[hydro_consumption].[All]" allUniqueName="[FACT_energy].[hydro_consumption].[All]" dimensionUniqueName="[FACT_energy]" displayFolder="" count="0" memberValueDatatype="5" unbalanced="0"/>
    <cacheHierarchy uniqueName="[FACT_energy].[hydro_share_elec]" caption="hydro_share_elec" attribute="1" defaultMemberUniqueName="[FACT_energy].[hydro_share_elec].[All]" allUniqueName="[FACT_energy].[hydro_share_elec].[All]" dimensionUniqueName="[FACT_energy]" displayFolder="" count="0" memberValueDatatype="5" unbalanced="0"/>
    <cacheHierarchy uniqueName="[FACT_energy].[low_carbon_consumption]" caption="low_carbon_consumption" attribute="1" defaultMemberUniqueName="[FACT_energy].[low_carbon_consumption].[All]" allUniqueName="[FACT_energy].[low_carbon_consumption].[All]" dimensionUniqueName="[FACT_energy]" displayFolder="" count="0" memberValueDatatype="5" unbalanced="0"/>
    <cacheHierarchy uniqueName="[FACT_energy].[low_carbon_share_elec]" caption="low_carbon_share_elec" attribute="1" defaultMemberUniqueName="[FACT_energy].[low_carbon_share_elec].[All]" allUniqueName="[FACT_energy].[low_carbon_share_elec].[All]" dimensionUniqueName="[FACT_energy]" displayFolder="" count="0" memberValueDatatype="5" unbalanced="0"/>
    <cacheHierarchy uniqueName="[FACT_energy].[nuclear_consumption]" caption="nuclear_consumption" attribute="1" defaultMemberUniqueName="[FACT_energy].[nuclear_consumption].[All]" allUniqueName="[FACT_energy].[nuclear_consumption].[All]" dimensionUniqueName="[FACT_energy]" displayFolder="" count="0" memberValueDatatype="5" unbalanced="0"/>
    <cacheHierarchy uniqueName="[FACT_energy].[nuclear_share_elec]" caption="nuclear_share_elec" attribute="1" defaultMemberUniqueName="[FACT_energy].[nuclear_share_elec].[All]" allUniqueName="[FACT_energy].[nuclear_share_elec].[All]" dimensionUniqueName="[FACT_energy]" displayFolder="" count="0" memberValueDatatype="5" unbalanced="0"/>
    <cacheHierarchy uniqueName="[FACT_energy].[oil_consumption]" caption="oil_consumption" attribute="1" defaultMemberUniqueName="[FACT_energy].[oil_consumption].[All]" allUniqueName="[FACT_energy].[oil_consumption].[All]" dimensionUniqueName="[FACT_energy]" displayFolder="" count="0" memberValueDatatype="5" unbalanced="0"/>
    <cacheHierarchy uniqueName="[FACT_energy].[oil_share_elec]" caption="oil_share_elec" attribute="1" defaultMemberUniqueName="[FACT_energy].[oil_share_elec].[All]" allUniqueName="[FACT_energy].[oil_share_elec].[All]" dimensionUniqueName="[FACT_energy]" displayFolder="" count="0" memberValueDatatype="5" unbalanced="0"/>
    <cacheHierarchy uniqueName="[FACT_energy].[primary_energy_consumption]" caption="primary_energy_consumption" attribute="1" defaultMemberUniqueName="[FACT_energy].[primary_energy_consumption].[All]" allUniqueName="[FACT_energy].[primary_energy_consumption].[All]" dimensionUniqueName="[FACT_energy]" displayFolder="" count="0" memberValueDatatype="5" unbalanced="0"/>
    <cacheHierarchy uniqueName="[FACT_energy].[renewables_consumption]" caption="renewables_consumption" attribute="1" defaultMemberUniqueName="[FACT_energy].[renewables_consumption].[All]" allUniqueName="[FACT_energy].[renewables_consumption].[All]" dimensionUniqueName="[FACT_energy]" displayFolder="" count="0" memberValueDatatype="5" unbalanced="0"/>
    <cacheHierarchy uniqueName="[FACT_energy].[renewables_share_elec]" caption="renewables_share_elec" attribute="1" defaultMemberUniqueName="[FACT_energy].[renewables_share_elec].[All]" allUniqueName="[FACT_energy].[renewables_share_elec].[All]" dimensionUniqueName="[FACT_energy]" displayFolder="" count="0" memberValueDatatype="5" unbalanced="0"/>
    <cacheHierarchy uniqueName="[FACT_energy].[solar_consumption]" caption="solar_consumption" attribute="1" defaultMemberUniqueName="[FACT_energy].[solar_consumption].[All]" allUniqueName="[FACT_energy].[solar_consumption].[All]" dimensionUniqueName="[FACT_energy]" displayFolder="" count="0" memberValueDatatype="5" unbalanced="0"/>
    <cacheHierarchy uniqueName="[FACT_energy].[solar_share_elec]" caption="solar_share_elec" attribute="1" defaultMemberUniqueName="[FACT_energy].[solar_share_elec].[All]" allUniqueName="[FACT_energy].[solar_share_elec].[All]" dimensionUniqueName="[FACT_energy]" displayFolder="" count="0" memberValueDatatype="5" unbalanced="0"/>
    <cacheHierarchy uniqueName="[FACT_energy].[wind_consumption]" caption="wind_consumption" attribute="1" defaultMemberUniqueName="[FACT_energy].[wind_consumption].[All]" allUniqueName="[FACT_energy].[wind_consumption].[All]" dimensionUniqueName="[FACT_energy]" displayFolder="" count="0" memberValueDatatype="5" unbalanced="0"/>
    <cacheHierarchy uniqueName="[FACT_energy].[wind_share_elec]" caption="wind_share_elec" attribute="1" defaultMemberUniqueName="[FACT_energy].[wind_share_elec].[All]" allUniqueName="[FACT_energy].[wind_share_elec].[All]" dimensionUniqueName="[FACT_energy]" displayFolder="" count="0" memberValueDatatype="5" unbalanced="0"/>
    <cacheHierarchy uniqueName="[Measures].[__XL_Count DIM_country]" caption="__XL_Count DIM_country" measure="1" displayFolder="" measureGroup="DIM_country" count="0" hidden="1"/>
    <cacheHierarchy uniqueName="[Measures].[__XL_Count FACT_energy]" caption="__XL_Count FACT_energy" measure="1" displayFolder="" measureGroup="FACT_energy" count="0" hidden="1"/>
    <cacheHierarchy uniqueName="[Measures].[__No measures defined]" caption="__No measures defined" measure="1" displayFolder="" count="0" hidden="1"/>
    <cacheHierarchy uniqueName="[Measures].[Sum of fossil_share_elec]" caption="Sum of fossil_share_elec" measure="1" displayFolder="" measureGroup="FACT_energy" count="0" hidden="1">
      <extLst>
        <ext xmlns:x15="http://schemas.microsoft.com/office/spreadsheetml/2010/11/main" uri="{B97F6D7D-B522-45F9-BDA1-12C45D357490}">
          <x15:cacheHierarchy aggregatedColumn="19"/>
        </ext>
      </extLst>
    </cacheHierarchy>
    <cacheHierarchy uniqueName="[Measures].[Sum of greenhouse_gas_emissions]" caption="Sum of greenhouse_gas_emissions" measure="1" displayFolder="" measureGroup="FACT_energy" count="0" hidden="1">
      <extLst>
        <ext xmlns:x15="http://schemas.microsoft.com/office/spreadsheetml/2010/11/main" uri="{B97F6D7D-B522-45F9-BDA1-12C45D357490}">
          <x15:cacheHierarchy aggregatedColumn="22"/>
        </ext>
      </extLst>
    </cacheHierarchy>
    <cacheHierarchy uniqueName="[Measures].[Sum of renewables_share_elec]" caption="Sum of renewables_share_elec" measure="1" displayFolder="" measureGroup="FACT_energy" count="0" hidden="1">
      <extLst>
        <ext xmlns:x15="http://schemas.microsoft.com/office/spreadsheetml/2010/11/main" uri="{B97F6D7D-B522-45F9-BDA1-12C45D357490}">
          <x15:cacheHierarchy aggregatedColumn="33"/>
        </ext>
      </extLst>
    </cacheHierarchy>
    <cacheHierarchy uniqueName="[Measures].[Average of fossil_share_elec]" caption="Average of fossil_share_elec" measure="1" displayFolder="" measureGroup="FACT_energy" count="0" hidden="1">
      <extLst>
        <ext xmlns:x15="http://schemas.microsoft.com/office/spreadsheetml/2010/11/main" uri="{B97F6D7D-B522-45F9-BDA1-12C45D357490}">
          <x15:cacheHierarchy aggregatedColumn="19"/>
        </ext>
      </extLst>
    </cacheHierarchy>
    <cacheHierarchy uniqueName="[Measures].[Average of renewables_share_elec]" caption="Average of renewables_share_elec" measure="1" displayFolder="" measureGroup="FACT_energy" count="0" hidden="1">
      <extLst>
        <ext xmlns:x15="http://schemas.microsoft.com/office/spreadsheetml/2010/11/main" uri="{B97F6D7D-B522-45F9-BDA1-12C45D357490}">
          <x15:cacheHierarchy aggregatedColumn="33"/>
        </ext>
      </extLst>
    </cacheHierarchy>
    <cacheHierarchy uniqueName="[Measures].[Sum of low_carbon_share_elec]" caption="Sum of low_carbon_share_elec" measure="1" displayFolder="" measureGroup="FACT_energy" count="0" hidden="1">
      <extLst>
        <ext xmlns:x15="http://schemas.microsoft.com/office/spreadsheetml/2010/11/main" uri="{B97F6D7D-B522-45F9-BDA1-12C45D357490}">
          <x15:cacheHierarchy aggregatedColumn="26"/>
        </ext>
      </extLst>
    </cacheHierarchy>
    <cacheHierarchy uniqueName="[Measures].[Average of low_carbon_share_elec]" caption="Average of low_carbon_share_elec" measure="1" displayFolder="" measureGroup="FACT_energy" count="0" hidden="1">
      <extLst>
        <ext xmlns:x15="http://schemas.microsoft.com/office/spreadsheetml/2010/11/main" uri="{B97F6D7D-B522-45F9-BDA1-12C45D357490}">
          <x15:cacheHierarchy aggregatedColumn="26"/>
        </ext>
      </extLst>
    </cacheHierarchy>
    <cacheHierarchy uniqueName="[Measures].[Average of greenhouse_gas_emissions]" caption="Average of greenhouse_gas_emissions" measure="1" displayFolder="" measureGroup="FACT_energy"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157832415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48286C-770D-43FC-ADE0-024E0C0EF9FC}" name="Visual1" cacheId="1" applyNumberFormats="0" applyBorderFormats="0" applyFontFormats="0" applyPatternFormats="0" applyAlignmentFormats="0" applyWidthHeightFormats="1" dataCaption="Values" tag="dbb2459d-8e16-497c-ac0c-25784f55b1a2" updatedVersion="8" minRefreshableVersion="3" useAutoFormatting="1" itemPrintTitles="1" createdVersion="8" indent="0" outline="1" outlineData="1" multipleFieldFilters="0" chartFormat="13">
  <location ref="K3:L29" firstHeaderRow="1" firstDataRow="1" firstDataCol="1" rowPageCount="1" colPageCount="1"/>
  <pivotFields count="5">
    <pivotField axis="axisPage" allDrilled="1" subtotalTop="0" showAll="0" dataSourceSort="1" defaultSubtotal="0"/>
    <pivotField axis="axisPage" subtotalTop="0" showAll="0" dataSourceSort="1" defaultSubtotal="0"/>
    <pivotField axis="axisPage" subtotalTop="0" showAll="0" dataSourceSort="1" defaultSubtotal="0"/>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dataField="1" subtotalTop="0" showAll="0" defaultSubtotal="0"/>
  </pivotFields>
  <rowFields count="1">
    <field x="3"/>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pageFields count="1">
    <pageField fld="0" hier="2" name="[DIM_country].[geography].[Continent].&amp;[Europe]" cap="Europe"/>
  </pageFields>
  <dataFields count="1">
    <dataField name="Sum of greenhouse_gas_emissions" fld="4" baseField="0" baseItem="0"/>
  </dataFields>
  <formats count="13">
    <format dxfId="88">
      <pivotArea dataOnly="0" outline="0" axis="axisValues" fieldPosition="0"/>
    </format>
    <format dxfId="87">
      <pivotArea type="all" dataOnly="0" outline="0" fieldPosition="0"/>
    </format>
    <format dxfId="86">
      <pivotArea outline="0" collapsedLevelsAreSubtotals="1" fieldPosition="0"/>
    </format>
    <format dxfId="85">
      <pivotArea field="3" type="button" dataOnly="0" labelOnly="1" outline="0" axis="axisRow" fieldPosition="0"/>
    </format>
    <format dxfId="84">
      <pivotArea dataOnly="0" labelOnly="1" fieldPosition="0">
        <references count="1">
          <reference field="3" count="0"/>
        </references>
      </pivotArea>
    </format>
    <format dxfId="83">
      <pivotArea dataOnly="0" labelOnly="1" grandRow="1" outline="0" fieldPosition="0"/>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field="3" type="button" dataOnly="0" labelOnly="1" outline="0" axis="axisRow" fieldPosition="0"/>
    </format>
    <format dxfId="78">
      <pivotArea dataOnly="0" labelOnly="1" fieldPosition="0">
        <references count="1">
          <reference field="3" count="0"/>
        </references>
      </pivotArea>
    </format>
    <format dxfId="77">
      <pivotArea dataOnly="0" labelOnly="1" grandRow="1" outline="0" fieldPosition="0"/>
    </format>
    <format dxfId="76">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49">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untry]"/>
        <x15:activeTabTopLevelEntity name="[FACT_energ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436326-62B1-47CE-B3B6-8492A271B462}" name="Visual2" cacheId="0" applyNumberFormats="0" applyBorderFormats="0" applyFontFormats="0" applyPatternFormats="0" applyAlignmentFormats="0" applyWidthHeightFormats="1" dataCaption="Values" tag="6efeaf57-84d6-423b-8eb3-da5c08161d8d" updatedVersion="8" minRefreshableVersion="3" useAutoFormatting="1" subtotalHiddenItems="1" itemPrintTitles="1" createdVersion="8" indent="0" outline="1" outlineData="1" multipleFieldFilters="0" chartFormat="28">
  <location ref="G3:I29" firstHeaderRow="0" firstDataRow="1" firstDataCol="1" rowPageCount="1" colPageCount="1"/>
  <pivotFields count="6">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xis="axisPage" allDrilled="1" subtotalTop="0" showAll="0" dataSourceSort="1" defaultSubtotal="0"/>
    <pivotField axis="axisPage" subtotalTop="0" showAll="0" dataSourceSort="1" defaultSubtotal="0"/>
    <pivotField axis="axisPage" subtotalTop="0" showAll="0" dataSourceSort="1" defaultSubtotal="0"/>
    <pivotField dataField="1" subtotalTop="0" showAll="0" defaultSubtotal="0"/>
    <pivotField dataField="1" subtotalTop="0" showAll="0" defaultSubtota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pageFields count="1">
    <pageField fld="1" hier="2" name="[DIM_country].[geography].[Continent].&amp;[Europe]" cap="Europe"/>
  </pageFields>
  <dataFields count="2">
    <dataField name="Average of fossil_share_elec" fld="4" subtotal="average" baseField="0" baseItem="0" numFmtId="2"/>
    <dataField name="Average of low_carbon_share_elec" fld="5" subtotal="average" baseField="0" baseItem="0" numFmtId="2"/>
  </dataFields>
  <formats count="13">
    <format dxfId="101">
      <pivotArea dataOnly="0" labelOnly="1" outline="0" fieldPosition="0">
        <references count="1">
          <reference field="4294967294" count="1">
            <x v="1"/>
          </reference>
        </references>
      </pivotArea>
    </format>
    <format dxfId="100">
      <pivotArea type="all" dataOnly="0" outline="0" fieldPosition="0"/>
    </format>
    <format dxfId="99">
      <pivotArea outline="0" collapsedLevelsAreSubtotals="1" fieldPosition="0"/>
    </format>
    <format dxfId="98">
      <pivotArea field="0" type="button" dataOnly="0" labelOnly="1" outline="0" axis="axisRow" fieldPosition="0"/>
    </format>
    <format dxfId="97">
      <pivotArea dataOnly="0" labelOnly="1" fieldPosition="0">
        <references count="1">
          <reference field="0" count="0"/>
        </references>
      </pivotArea>
    </format>
    <format dxfId="96">
      <pivotArea dataOnly="0" labelOnly="1" grandRow="1" outline="0" fieldPosition="0"/>
    </format>
    <format dxfId="95">
      <pivotArea dataOnly="0" labelOnly="1" outline="0" fieldPosition="0">
        <references count="1">
          <reference field="4294967294" count="2">
            <x v="0"/>
            <x v="1"/>
          </reference>
        </references>
      </pivotArea>
    </format>
    <format dxfId="94">
      <pivotArea type="all" dataOnly="0" outline="0" fieldPosition="0"/>
    </format>
    <format dxfId="93">
      <pivotArea outline="0" collapsedLevelsAreSubtotals="1" fieldPosition="0"/>
    </format>
    <format dxfId="92">
      <pivotArea field="0" type="button" dataOnly="0" labelOnly="1" outline="0" axis="axisRow" fieldPosition="0"/>
    </format>
    <format dxfId="91">
      <pivotArea dataOnly="0" labelOnly="1" fieldPosition="0">
        <references count="1">
          <reference field="0" count="0"/>
        </references>
      </pivotArea>
    </format>
    <format dxfId="90">
      <pivotArea dataOnly="0" labelOnly="1" grandRow="1" outline="0" fieldPosition="0"/>
    </format>
    <format dxfId="89">
      <pivotArea dataOnly="0" labelOnly="1" outline="0" fieldPosition="0">
        <references count="1">
          <reference field="4294967294" count="2">
            <x v="0"/>
            <x v="1"/>
          </reference>
        </references>
      </pivotArea>
    </format>
  </formats>
  <chartFormats count="4">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49">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fossil_share_elec"/>
    <pivotHierarchy dragToData="1"/>
    <pivotHierarchy dragToData="1"/>
    <pivotHierarchy dragToData="1" caption="Average of low_carbon_share_elec"/>
    <pivotHierarchy dragToData="1"/>
  </pivotHierarchies>
  <pivotTableStyleInfo name="PivotStyleLight1"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energy]"/>
        <x15:activeTabTopLevelEntity name="[DIM_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8EFB7D-3FCC-4B07-9955-F92A926B8ECF}" name="Visual3" cacheId="9" applyNumberFormats="0" applyBorderFormats="0" applyFontFormats="0" applyPatternFormats="0" applyAlignmentFormats="0" applyWidthHeightFormats="1" dataCaption="Values" tag="0d0e84dc-6340-4302-9c20-d1fce0313691" updatedVersion="8" minRefreshableVersion="3" useAutoFormatting="1" subtotalHiddenItems="1" itemPrintTitles="1" createdVersion="8" indent="0" compact="0" outline="1" outlineData="1" compactData="0" multipleFieldFilters="0" chartFormat="39">
  <location ref="A1:E40" firstHeaderRow="0" firstDataRow="1" firstDataCol="3"/>
  <pivotFields count="6">
    <pivotField axis="axisRow" compact="0" allDrilled="1" subtotalTop="0" showAll="0" dataSourceSort="1" defaultSubtotal="0">
      <items count="7">
        <item s="1" c="1" x="0"/>
        <item x="1"/>
        <item x="2"/>
        <item x="3"/>
        <item x="4"/>
        <item x="5"/>
        <item x="6"/>
      </items>
    </pivotField>
    <pivotField axis="axisRow" compact="0" allDrilled="1" subtotalTop="0" showAll="0" dataSourceSort="1" defaultSubtotal="0">
      <items count="4">
        <item c="1" x="0"/>
        <item c="1" x="1"/>
        <item c="1" x="2"/>
        <item c="1" x="3"/>
      </items>
    </pivotField>
    <pivotField axis="axisRow" compact="0" allDrilled="1" subtotalTop="0" showAll="0" dataSourceSort="1" defaultSubtota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compact="0" allDrilled="1" subtotalTop="0" showAll="0" dataSourceSort="1" defaultSubtotal="0" defaultAttributeDrillState="1"/>
    <pivotField dataField="1" compact="0" subtotalTop="0" showAll="0" defaultSubtotal="0"/>
    <pivotField dataField="1" compact="0" subtotalTop="0" showAll="0" defaultSubtotal="0"/>
  </pivotFields>
  <rowFields count="3">
    <field x="0"/>
    <field x="1"/>
    <field x="2"/>
  </rowFields>
  <rowItems count="39">
    <i>
      <x/>
    </i>
    <i r="1">
      <x/>
    </i>
    <i r="2">
      <x/>
    </i>
    <i r="2">
      <x v="1"/>
    </i>
    <i r="2">
      <x v="2"/>
    </i>
    <i r="2">
      <x v="3"/>
    </i>
    <i r="2">
      <x v="4"/>
    </i>
    <i r="2">
      <x v="5"/>
    </i>
    <i r="2">
      <x v="6"/>
    </i>
    <i r="2">
      <x v="7"/>
    </i>
    <i r="1">
      <x v="1"/>
    </i>
    <i r="2">
      <x v="8"/>
    </i>
    <i r="2">
      <x v="9"/>
    </i>
    <i r="2">
      <x v="10"/>
    </i>
    <i r="2">
      <x v="11"/>
    </i>
    <i r="2">
      <x v="12"/>
    </i>
    <i r="2">
      <x v="13"/>
    </i>
    <i r="2">
      <x v="14"/>
    </i>
    <i r="2">
      <x v="15"/>
    </i>
    <i r="2">
      <x v="16"/>
    </i>
    <i r="2">
      <x v="17"/>
    </i>
    <i r="1">
      <x v="2"/>
    </i>
    <i r="2">
      <x v="18"/>
    </i>
    <i r="2">
      <x v="19"/>
    </i>
    <i r="2">
      <x v="20"/>
    </i>
    <i r="2">
      <x v="21"/>
    </i>
    <i r="2">
      <x v="22"/>
    </i>
    <i r="2">
      <x v="23"/>
    </i>
    <i r="2">
      <x v="24"/>
    </i>
    <i r="2">
      <x v="25"/>
    </i>
    <i r="1">
      <x v="3"/>
    </i>
    <i r="2">
      <x v="26"/>
    </i>
    <i r="2">
      <x v="27"/>
    </i>
    <i r="2">
      <x v="28"/>
    </i>
    <i r="2">
      <x v="29"/>
    </i>
    <i r="2">
      <x v="30"/>
    </i>
    <i r="2">
      <x v="31"/>
    </i>
    <i r="2">
      <x v="32"/>
    </i>
    <i t="grand">
      <x/>
    </i>
  </rowItems>
  <colFields count="1">
    <field x="-2"/>
  </colFields>
  <colItems count="2">
    <i>
      <x/>
    </i>
    <i i="1">
      <x v="1"/>
    </i>
  </colItems>
  <dataFields count="2">
    <dataField name="Average of fossil_share_elec" fld="4" subtotal="average" baseField="2" baseItem="3" numFmtId="2"/>
    <dataField name="Average of low_carbon_share_elec" fld="5" subtotal="average" baseField="2" baseItem="3" numFmtId="2"/>
  </dataFields>
  <formats count="35">
    <format dxfId="136">
      <pivotArea type="all" dataOnly="0" outline="0" fieldPosition="0"/>
    </format>
    <format dxfId="135">
      <pivotArea outline="0" collapsedLevelsAreSubtotals="1" fieldPosition="0"/>
    </format>
    <format dxfId="134">
      <pivotArea type="origin" dataOnly="0" labelOnly="1" outline="0" fieldPosition="0"/>
    </format>
    <format dxfId="133">
      <pivotArea field="-2" type="button" dataOnly="0" labelOnly="1" outline="0" axis="axisCol" fieldPosition="0"/>
    </format>
    <format dxfId="132">
      <pivotArea type="topRight" dataOnly="0" labelOnly="1" outline="0" fieldPosition="0"/>
    </format>
    <format dxfId="131">
      <pivotArea dataOnly="0" labelOnly="1" grandRow="1" outline="0" fieldPosition="0"/>
    </format>
    <format dxfId="130">
      <pivotArea outline="0" fieldPosition="0">
        <references count="1">
          <reference field="4294967294" count="1">
            <x v="1"/>
          </reference>
        </references>
      </pivotArea>
    </format>
    <format dxfId="129">
      <pivotArea outline="0" fieldPosition="0">
        <references count="1">
          <reference field="4294967294" count="1">
            <x v="0"/>
          </reference>
        </references>
      </pivotArea>
    </format>
    <format dxfId="128">
      <pivotArea dataOnly="0" labelOnly="1" outline="0" fieldPosition="0">
        <references count="1">
          <reference field="4294967294" count="1">
            <x v="1"/>
          </reference>
        </references>
      </pivotArea>
    </format>
    <format dxfId="127">
      <pivotArea type="all" dataOnly="0" outline="0" fieldPosition="0"/>
    </format>
    <format dxfId="126">
      <pivotArea outline="0" collapsedLevelsAreSubtotals="1" fieldPosition="0"/>
    </format>
    <format dxfId="125">
      <pivotArea field="0" type="button" dataOnly="0" labelOnly="1" outline="0" axis="axisRow" fieldPosition="0"/>
    </format>
    <format dxfId="124">
      <pivotArea field="1" type="button" dataOnly="0" labelOnly="1" outline="0" axis="axisRow" fieldPosition="1"/>
    </format>
    <format dxfId="123">
      <pivotArea field="2" type="button" dataOnly="0" labelOnly="1" outline="0" axis="axisRow" fieldPosition="2"/>
    </format>
    <format dxfId="122">
      <pivotArea dataOnly="0" labelOnly="1" outline="0" fieldPosition="0">
        <references count="1">
          <reference field="0" count="1">
            <x v="0"/>
          </reference>
        </references>
      </pivotArea>
    </format>
    <format dxfId="121">
      <pivotArea dataOnly="0" labelOnly="1" grandRow="1" outline="0" fieldPosition="0"/>
    </format>
    <format dxfId="120">
      <pivotArea dataOnly="0" labelOnly="1" outline="0" fieldPosition="0">
        <references count="1">
          <reference field="1" count="0"/>
        </references>
      </pivotArea>
    </format>
    <format dxfId="119">
      <pivotArea dataOnly="0" labelOnly="1" outline="0" fieldPosition="0">
        <references count="1">
          <reference field="2" count="8">
            <x v="0"/>
            <x v="1"/>
            <x v="2"/>
            <x v="3"/>
            <x v="4"/>
            <x v="5"/>
            <x v="6"/>
            <x v="7"/>
          </reference>
        </references>
      </pivotArea>
    </format>
    <format dxfId="118">
      <pivotArea dataOnly="0" labelOnly="1" outline="0" fieldPosition="0">
        <references count="1">
          <reference field="2" count="10">
            <x v="8"/>
            <x v="9"/>
            <x v="10"/>
            <x v="11"/>
            <x v="12"/>
            <x v="13"/>
            <x v="14"/>
            <x v="15"/>
            <x v="16"/>
            <x v="17"/>
          </reference>
        </references>
      </pivotArea>
    </format>
    <format dxfId="117">
      <pivotArea dataOnly="0" labelOnly="1" outline="0" fieldPosition="0">
        <references count="1">
          <reference field="2" count="8">
            <x v="18"/>
            <x v="19"/>
            <x v="20"/>
            <x v="21"/>
            <x v="22"/>
            <x v="23"/>
            <x v="24"/>
            <x v="25"/>
          </reference>
        </references>
      </pivotArea>
    </format>
    <format dxfId="116">
      <pivotArea dataOnly="0" labelOnly="1" outline="0" fieldPosition="0">
        <references count="1">
          <reference field="2" count="7">
            <x v="26"/>
            <x v="27"/>
            <x v="28"/>
            <x v="29"/>
            <x v="30"/>
            <x v="31"/>
            <x v="32"/>
          </reference>
        </references>
      </pivotArea>
    </format>
    <format dxfId="115">
      <pivotArea dataOnly="0" labelOnly="1" outline="0" fieldPosition="0">
        <references count="1">
          <reference field="4294967294" count="2">
            <x v="0"/>
            <x v="1"/>
          </reference>
        </references>
      </pivotArea>
    </format>
    <format dxfId="114">
      <pivotArea type="all" dataOnly="0" outline="0" fieldPosition="0"/>
    </format>
    <format dxfId="113">
      <pivotArea outline="0" collapsedLevelsAreSubtotals="1" fieldPosition="0"/>
    </format>
    <format dxfId="112">
      <pivotArea field="0" type="button" dataOnly="0" labelOnly="1" outline="0" axis="axisRow" fieldPosition="0"/>
    </format>
    <format dxfId="111">
      <pivotArea field="1" type="button" dataOnly="0" labelOnly="1" outline="0" axis="axisRow" fieldPosition="1"/>
    </format>
    <format dxfId="110">
      <pivotArea field="2" type="button" dataOnly="0" labelOnly="1" outline="0" axis="axisRow" fieldPosition="2"/>
    </format>
    <format dxfId="109">
      <pivotArea dataOnly="0" labelOnly="1" outline="0" fieldPosition="0">
        <references count="1">
          <reference field="0" count="1">
            <x v="0"/>
          </reference>
        </references>
      </pivotArea>
    </format>
    <format dxfId="108">
      <pivotArea dataOnly="0" labelOnly="1" grandRow="1" outline="0" fieldPosition="0"/>
    </format>
    <format dxfId="107">
      <pivotArea dataOnly="0" labelOnly="1" outline="0" fieldPosition="0">
        <references count="1">
          <reference field="1" count="0"/>
        </references>
      </pivotArea>
    </format>
    <format dxfId="106">
      <pivotArea dataOnly="0" labelOnly="1" outline="0" fieldPosition="0">
        <references count="1">
          <reference field="2" count="8">
            <x v="0"/>
            <x v="1"/>
            <x v="2"/>
            <x v="3"/>
            <x v="4"/>
            <x v="5"/>
            <x v="6"/>
            <x v="7"/>
          </reference>
        </references>
      </pivotArea>
    </format>
    <format dxfId="105">
      <pivotArea dataOnly="0" labelOnly="1" outline="0" fieldPosition="0">
        <references count="1">
          <reference field="2" count="10">
            <x v="8"/>
            <x v="9"/>
            <x v="10"/>
            <x v="11"/>
            <x v="12"/>
            <x v="13"/>
            <x v="14"/>
            <x v="15"/>
            <x v="16"/>
            <x v="17"/>
          </reference>
        </references>
      </pivotArea>
    </format>
    <format dxfId="104">
      <pivotArea dataOnly="0" labelOnly="1" outline="0" fieldPosition="0">
        <references count="1">
          <reference field="2" count="8">
            <x v="18"/>
            <x v="19"/>
            <x v="20"/>
            <x v="21"/>
            <x v="22"/>
            <x v="23"/>
            <x v="24"/>
            <x v="25"/>
          </reference>
        </references>
      </pivotArea>
    </format>
    <format dxfId="103">
      <pivotArea dataOnly="0" labelOnly="1" outline="0" fieldPosition="0">
        <references count="1">
          <reference field="2" count="7">
            <x v="26"/>
            <x v="27"/>
            <x v="28"/>
            <x v="29"/>
            <x v="30"/>
            <x v="31"/>
            <x v="32"/>
          </reference>
        </references>
      </pivotArea>
    </format>
    <format dxfId="102">
      <pivotArea dataOnly="0" labelOnly="1" outline="0" fieldPosition="0">
        <references count="1">
          <reference field="4294967294" count="2">
            <x v="0"/>
            <x v="1"/>
          </reference>
        </references>
      </pivotArea>
    </format>
  </formats>
  <chartFormats count="10">
    <chartFormat chart="22" format="7" series="1">
      <pivotArea type="data" outline="0" fieldPosition="0">
        <references count="1">
          <reference field="4294967294" count="1" selected="0">
            <x v="0"/>
          </reference>
        </references>
      </pivotArea>
    </chartFormat>
    <chartFormat chart="22" format="13" series="1">
      <pivotArea type="data" outline="0" fieldPosition="0">
        <references count="2">
          <reference field="4294967294" count="1" selected="0">
            <x v="0"/>
          </reference>
          <reference field="0" count="1" selected="0">
            <x v="5"/>
          </reference>
        </references>
      </pivotArea>
    </chartFormat>
    <chartFormat chart="22" format="14" series="1">
      <pivotArea type="data" outline="0" fieldPosition="0">
        <references count="2">
          <reference field="4294967294" count="1" selected="0">
            <x v="0"/>
          </reference>
          <reference field="0" count="1" selected="0">
            <x v="4"/>
          </reference>
        </references>
      </pivotArea>
    </chartFormat>
    <chartFormat chart="22" format="15" series="1">
      <pivotArea type="data" outline="0" fieldPosition="0">
        <references count="2">
          <reference field="4294967294" count="1" selected="0">
            <x v="0"/>
          </reference>
          <reference field="0" count="1" selected="0">
            <x v="0"/>
          </reference>
        </references>
      </pivotArea>
    </chartFormat>
    <chartFormat chart="22" format="16" series="1">
      <pivotArea type="data" outline="0" fieldPosition="0">
        <references count="2">
          <reference field="4294967294" count="1" selected="0">
            <x v="0"/>
          </reference>
          <reference field="0" count="1" selected="0">
            <x v="3"/>
          </reference>
        </references>
      </pivotArea>
    </chartFormat>
    <chartFormat chart="22" format="17" series="1">
      <pivotArea type="data" outline="0" fieldPosition="0">
        <references count="2">
          <reference field="4294967294" count="1" selected="0">
            <x v="0"/>
          </reference>
          <reference field="0" count="1" selected="0">
            <x v="2"/>
          </reference>
        </references>
      </pivotArea>
    </chartFormat>
    <chartFormat chart="22" format="18" series="1">
      <pivotArea type="data" outline="0" fieldPosition="0">
        <references count="2">
          <reference field="4294967294" count="1" selected="0">
            <x v="0"/>
          </reference>
          <reference field="0" count="1" selected="0">
            <x v="6"/>
          </reference>
        </references>
      </pivotArea>
    </chartFormat>
    <chartFormat chart="22" format="19" series="1">
      <pivotArea type="data" outline="0" fieldPosition="0">
        <references count="2">
          <reference field="4294967294" count="1" selected="0">
            <x v="0"/>
          </reference>
          <reference field="0" count="1" selected="0">
            <x v="1"/>
          </reference>
        </references>
      </pivotArea>
    </chartFormat>
    <chartFormat chart="22" format="27" series="1">
      <pivotArea type="data" outline="0" fieldPosition="0">
        <references count="1">
          <reference field="4294967294" count="1" selected="0">
            <x v="1"/>
          </reference>
        </references>
      </pivotArea>
    </chartFormat>
    <chartFormat chart="22" format="28">
      <pivotArea type="data" outline="0" fieldPosition="0">
        <references count="4">
          <reference field="4294967294" count="1" selected="0">
            <x v="1"/>
          </reference>
          <reference field="0" count="1" selected="0">
            <x v="0"/>
          </reference>
          <reference field="1" count="1" selected="0">
            <x v="0"/>
          </reference>
          <reference field="2" count="1" selected="0">
            <x v="6"/>
          </reference>
        </references>
      </pivotArea>
    </chartFormat>
  </chartFormats>
  <pivotHierarchies count="49">
    <pivotHierarchy dragToData="1"/>
    <pivotHierarchy dragToData="1"/>
    <pivotHierarchy multipleItemSelectionAllowed="1"/>
    <pivotHierarchy dragToData="1"/>
    <pivotHierarchy dragToData="1"/>
    <pivotHierarchy dragToData="1"/>
    <pivotHierarchy multipleItemSelectionAllowed="1" dragToData="1">
      <members count="1" level="1">
        <member name="[FACT_energy].[year].&amp;[200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fossil_share_elec"/>
    <pivotHierarchy dragToData="1" caption="Average of renewables_share_elec"/>
    <pivotHierarchy dragToData="1"/>
    <pivotHierarchy dragToData="1" caption="Average of low_carbon_share_elec"/>
    <pivotHierarchy dragToData="1"/>
  </pivotHierarchies>
  <pivotTableStyleInfo name="PivotStyleLight1"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untry]"/>
        <x15:activeTabTopLevelEntity name="[FACT_energ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43A06E4-03C5-4A8D-BAB8-9DD09E8B3577}" autoFormatId="16" applyNumberFormats="0" applyBorderFormats="0" applyFontFormats="0" applyPatternFormats="0" applyAlignmentFormats="0" applyWidthHeightFormats="0">
  <queryTableRefresh nextId="35">
    <queryTableFields count="34">
      <queryTableField id="1" name="Index" tableColumnId="1"/>
      <queryTableField id="2" name="year" tableColumnId="2"/>
      <queryTableField id="3" name="iso_code" tableColumnId="3"/>
      <queryTableField id="34" dataBound="0" tableColumnId="34"/>
      <queryTableField id="4" name="population" tableColumnId="4"/>
      <queryTableField id="5" name="gdp" tableColumnId="5"/>
      <queryTableField id="6" name="biofuel_consumption" tableColumnId="6"/>
      <queryTableField id="7" name="biofuel_share_elec" tableColumnId="7"/>
      <queryTableField id="8" name="carbon_intensity_elec" tableColumnId="8"/>
      <queryTableField id="9" name="coal_consumption" tableColumnId="9"/>
      <queryTableField id="10" name="coal_share_elec" tableColumnId="10"/>
      <queryTableField id="11" name="electricity_demand" tableColumnId="11"/>
      <queryTableField id="12" name="electricity_generation" tableColumnId="12"/>
      <queryTableField id="13" name="energy_per_gdp" tableColumnId="13"/>
      <queryTableField id="14" name="fossil_fuel_consumption" tableColumnId="14"/>
      <queryTableField id="15" name="fossil_share_elec" tableColumnId="15"/>
      <queryTableField id="16" name="gas_consumption" tableColumnId="16"/>
      <queryTableField id="17" name="gas_share_elec" tableColumnId="17"/>
      <queryTableField id="18" name="greenhouse_gas_emissions" tableColumnId="18"/>
      <queryTableField id="19" name="hydro_consumption" tableColumnId="19"/>
      <queryTableField id="20" name="hydro_share_elec" tableColumnId="20"/>
      <queryTableField id="21" name="low_carbon_consumption" tableColumnId="21"/>
      <queryTableField id="22" name="low_carbon_share_elec" tableColumnId="22"/>
      <queryTableField id="23" name="nuclear_consumption" tableColumnId="23"/>
      <queryTableField id="24" name="nuclear_share_elec" tableColumnId="24"/>
      <queryTableField id="25" name="oil_consumption" tableColumnId="25"/>
      <queryTableField id="26" name="oil_share_elec" tableColumnId="26"/>
      <queryTableField id="27" name="primary_energy_consumption" tableColumnId="27"/>
      <queryTableField id="28" name="renewables_consumption" tableColumnId="28"/>
      <queryTableField id="29" name="renewables_share_elec" tableColumnId="29"/>
      <queryTableField id="30" name="solar_consumption" tableColumnId="30"/>
      <queryTableField id="31" name="solar_share_elec" tableColumnId="31"/>
      <queryTableField id="32" name="wind_consumption" tableColumnId="32"/>
      <queryTableField id="33" name="wind_share_elec" tableColumnId="33"/>
    </queryTableFields>
  </queryTableRefresh>
  <extLst>
    <ext xmlns:x15="http://schemas.microsoft.com/office/spreadsheetml/2010/11/main" uri="{883FBD77-0823-4a55-B5E3-86C4891E6966}">
      <x15:queryTable sourceDataName="Query - FACT_energy"/>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D6563810-0F8C-47EF-A7EB-E7864A12DFAB}" autoFormatId="16" applyNumberFormats="0" applyBorderFormats="0" applyFontFormats="0" applyPatternFormats="0" applyAlignmentFormats="0" applyWidthHeightFormats="0">
  <queryTableRefresh nextId="5">
    <queryTableFields count="4">
      <queryTableField id="1" name="iso_code" tableColumnId="1"/>
      <queryTableField id="2" name="country" tableColumnId="2"/>
      <queryTableField id="3" name="Continent" tableColumnId="3"/>
      <queryTableField id="4" name="Region" tableColumnId="4"/>
    </queryTableFields>
  </queryTableRefresh>
  <extLst>
    <ext xmlns:x15="http://schemas.microsoft.com/office/spreadsheetml/2010/11/main" uri="{883FBD77-0823-4a55-B5E3-86C4891E6966}">
      <x15:queryTable sourceDataName="Query - DIM_country"/>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800E871-F3CA-4C8E-8C21-1B8F79D7D436}" sourceName="[FACT_energy].[year]">
  <pivotTables>
    <pivotTable tabId="7" name="Visual3"/>
  </pivotTables>
  <data>
    <olap pivotCacheId="1578324151">
      <levels count="2">
        <level uniqueName="[FACT_energy].[year].[(All)]" sourceCaption="(All)" count="0"/>
        <level uniqueName="[FACT_energy].[year].[year]" sourceCaption="year" count="25">
          <ranges>
            <range startItem="0">
              <i n="[FACT_energy].[year].&amp;[2000]" c="2000"/>
              <i n="[FACT_energy].[year].&amp;[2001]" c="2001"/>
              <i n="[FACT_energy].[year].&amp;[2002]" c="2002"/>
              <i n="[FACT_energy].[year].&amp;[2003]" c="2003"/>
              <i n="[FACT_energy].[year].&amp;[2004]" c="2004"/>
              <i n="[FACT_energy].[year].&amp;[2005]" c="2005"/>
              <i n="[FACT_energy].[year].&amp;[2006]" c="2006"/>
              <i n="[FACT_energy].[year].&amp;[2007]" c="2007"/>
              <i n="[FACT_energy].[year].&amp;[2008]" c="2008"/>
              <i n="[FACT_energy].[year].&amp;[2009]" c="2009"/>
              <i n="[FACT_energy].[year].&amp;[2010]" c="2010"/>
              <i n="[FACT_energy].[year].&amp;[2011]" c="2011"/>
              <i n="[FACT_energy].[year].&amp;[2012]" c="2012"/>
              <i n="[FACT_energy].[year].&amp;[2013]" c="2013"/>
              <i n="[FACT_energy].[year].&amp;[2014]" c="2014"/>
              <i n="[FACT_energy].[year].&amp;[2015]" c="2015"/>
              <i n="[FACT_energy].[year].&amp;[2016]" c="2016"/>
              <i n="[FACT_energy].[year].&amp;[2017]" c="2017"/>
              <i n="[FACT_energy].[year].&amp;[2018]" c="2018"/>
              <i n="[FACT_energy].[year].&amp;[2019]" c="2019"/>
              <i n="[FACT_energy].[year].&amp;[2020]" c="2020"/>
              <i n="[FACT_energy].[year].&amp;[2021]" c="2021"/>
              <i n="[FACT_energy].[year].&amp;[2022]" c="2022"/>
              <i n="[FACT_energy].[year].&amp;[2023]" c="2023"/>
              <i n="[FACT_energy].[year].&amp;[2024]" c="2024"/>
            </range>
          </ranges>
        </level>
      </levels>
      <selections count="1">
        <selection n="[FACT_energy].[year].&amp;[2009]"/>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50137C7-A1C9-47DA-A436-7440E54D095A}" cache="Slicer_year" caption="year" columnCount="13" showCaption="0" level="1" style="SlicerStyleLight1 FIN" rowHeight="2857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48214A-7897-46F1-9F25-4A42B720EC53}" name="FACT_energy" displayName="FACT_energy" ref="A1:AH1976" tableType="queryTable" totalsRowShown="0">
  <autoFilter ref="A1:AH1976" xr:uid="{2548214A-7897-46F1-9F25-4A42B720EC53}"/>
  <tableColumns count="34">
    <tableColumn id="1" xr3:uid="{DD13BC3C-BE9C-4024-9FC4-44A8CAF89500}" uniqueName="1" name="Index" queryTableFieldId="1"/>
    <tableColumn id="2" xr3:uid="{C8C0C499-366F-4262-A6BB-DAB86A9226B4}" uniqueName="2" name="year" queryTableFieldId="2"/>
    <tableColumn id="3" xr3:uid="{E7813F9F-4375-41E6-8FFF-CF9258B493B0}" uniqueName="3" name="iso_code" queryTableFieldId="3" dataDxfId="75"/>
    <tableColumn id="34" xr3:uid="{DB3C5A56-0466-47FF-BC5E-513EF443114F}" uniqueName="34" name="xlookup" queryTableFieldId="34" dataDxfId="74">
      <calculatedColumnFormula array="1">_xlfn.XLOOKUP(FACT_energy[[#This Row],[iso_code]],DIM_country[[#All],[iso_code]],DIM_country[[#All],[country]])</calculatedColumnFormula>
    </tableColumn>
    <tableColumn id="4" xr3:uid="{A5318B2E-1AD1-4522-9B3D-7CD4B6CE8E3B}" uniqueName="4" name="population" queryTableFieldId="4"/>
    <tableColumn id="5" xr3:uid="{FD47C4EB-E07A-4C19-90DC-6043AC851EED}" uniqueName="5" name="gdp" queryTableFieldId="5"/>
    <tableColumn id="6" xr3:uid="{C10C8626-9C7C-4C3C-8447-D67A893D5DCA}" uniqueName="6" name="biofuel_consumption" queryTableFieldId="6"/>
    <tableColumn id="7" xr3:uid="{45D2C05A-6A3B-4DB3-ADBC-C072DBBAB78A}" uniqueName="7" name="biofuel_share_elec" queryTableFieldId="7"/>
    <tableColumn id="8" xr3:uid="{EF7AA5C6-928E-497A-9DC0-4CBFE51EEF89}" uniqueName="8" name="carbon_intensity_elec" queryTableFieldId="8"/>
    <tableColumn id="9" xr3:uid="{619A8FB6-1B60-42E2-B762-AC3D967BC095}" uniqueName="9" name="coal_consumption" queryTableFieldId="9"/>
    <tableColumn id="10" xr3:uid="{6BF738D1-6192-49C9-83EC-9462EB7F7FFF}" uniqueName="10" name="coal_share_elec" queryTableFieldId="10"/>
    <tableColumn id="11" xr3:uid="{CBE5ECC6-0166-437D-8D03-D61CAC8CC220}" uniqueName="11" name="electricity_demand" queryTableFieldId="11"/>
    <tableColumn id="12" xr3:uid="{10875F2B-0CAC-4F66-9E67-ADB8B69FD04E}" uniqueName="12" name="electricity_generation" queryTableFieldId="12"/>
    <tableColumn id="13" xr3:uid="{FD764F4C-DEF7-491D-A542-DC846D6089A4}" uniqueName="13" name="energy_per_gdp" queryTableFieldId="13"/>
    <tableColumn id="14" xr3:uid="{B639F37A-6753-4D1A-BFC5-2D4F11493C3B}" uniqueName="14" name="fossil_fuel_consumption" queryTableFieldId="14"/>
    <tableColumn id="15" xr3:uid="{00C96F16-CEED-492C-8D35-6355694A2C8D}" uniqueName="15" name="fossil_share_elec" queryTableFieldId="15"/>
    <tableColumn id="16" xr3:uid="{4E613721-EE89-485E-A3FB-376D4D667518}" uniqueName="16" name="gas_consumption" queryTableFieldId="16"/>
    <tableColumn id="17" xr3:uid="{8190897E-6AA6-4CE4-BF2C-1A2017B92422}" uniqueName="17" name="gas_share_elec" queryTableFieldId="17"/>
    <tableColumn id="18" xr3:uid="{72AF4689-4F92-4AF1-B2AF-9CDDC310930B}" uniqueName="18" name="greenhouse_gas_emissions" queryTableFieldId="18"/>
    <tableColumn id="19" xr3:uid="{02A17C9C-8C65-42B1-A30E-8BC896776C84}" uniqueName="19" name="hydro_consumption" queryTableFieldId="19"/>
    <tableColumn id="20" xr3:uid="{E475BFDD-6CDC-4243-A496-47420C69582F}" uniqueName="20" name="hydro_share_elec" queryTableFieldId="20"/>
    <tableColumn id="21" xr3:uid="{966A79F7-0DCD-4B9D-AEE1-8219981CD357}" uniqueName="21" name="low_carbon_consumption" queryTableFieldId="21"/>
    <tableColumn id="22" xr3:uid="{A8D1521C-86E5-47E4-BE6A-1DC9FCDE5C30}" uniqueName="22" name="low_carbon_share_elec" queryTableFieldId="22"/>
    <tableColumn id="23" xr3:uid="{FC5309C7-BA25-4067-A7CA-4CB4F34F14C0}" uniqueName="23" name="nuclear_consumption" queryTableFieldId="23"/>
    <tableColumn id="24" xr3:uid="{81FBF0F3-2BDC-4D30-9009-ED30AAFAE6B8}" uniqueName="24" name="nuclear_share_elec" queryTableFieldId="24"/>
    <tableColumn id="25" xr3:uid="{AB7E89B0-C2A9-4783-A0E2-7D2E108EB225}" uniqueName="25" name="oil_consumption" queryTableFieldId="25"/>
    <tableColumn id="26" xr3:uid="{08D1421D-A0D9-4AE7-8052-244F0798E888}" uniqueName="26" name="oil_share_elec" queryTableFieldId="26"/>
    <tableColumn id="27" xr3:uid="{C73DABFA-F244-4F95-B78B-A975607FB1B8}" uniqueName="27" name="primary_energy_consumption" queryTableFieldId="27"/>
    <tableColumn id="28" xr3:uid="{16A2DE4C-50BC-4084-8A93-01609B81C942}" uniqueName="28" name="renewables_consumption" queryTableFieldId="28"/>
    <tableColumn id="29" xr3:uid="{D177CEBD-8E1C-42C2-93A9-CA521D81F4AA}" uniqueName="29" name="renewables_share_elec" queryTableFieldId="29"/>
    <tableColumn id="30" xr3:uid="{4CF931FE-46B1-48CD-8C03-982517BCF1B4}" uniqueName="30" name="solar_consumption" queryTableFieldId="30"/>
    <tableColumn id="31" xr3:uid="{4B2DEEE3-6CB4-4FE4-A3D3-9C8C8BA8349C}" uniqueName="31" name="solar_share_elec" queryTableFieldId="31"/>
    <tableColumn id="32" xr3:uid="{BA5EC557-8DCA-4E3C-9DC4-F81210B22AEC}" uniqueName="32" name="wind_consumption" queryTableFieldId="32"/>
    <tableColumn id="33" xr3:uid="{FF9B2BAB-3E2F-48EC-A4A3-1F92B75C159A}" uniqueName="33" name="wind_share_elec" queryTableFieldId="3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A6D3F3-1DE8-4905-91FE-D2BCF210BB2A}" name="DIM_country" displayName="DIM_country" ref="A1:D80" tableType="queryTable" totalsRowShown="0">
  <autoFilter ref="A1:D80" xr:uid="{8EA6D3F3-1DE8-4905-91FE-D2BCF210BB2A}"/>
  <tableColumns count="4">
    <tableColumn id="1" xr3:uid="{20EA87C8-06B0-4FE2-B2BA-5C64B5507375}" uniqueName="1" name="iso_code" queryTableFieldId="1" dataDxfId="73"/>
    <tableColumn id="2" xr3:uid="{2D342489-5685-477F-BED3-98137BB2BD6D}" uniqueName="2" name="country" queryTableFieldId="2" dataDxfId="72"/>
    <tableColumn id="3" xr3:uid="{999E7868-328D-48E2-B4B5-D565E62E73F1}" uniqueName="3" name="Continent" queryTableFieldId="3" dataDxfId="71"/>
    <tableColumn id="4" xr3:uid="{1ADD1279-E969-4BAA-9F91-CF71CD62ECD7}" uniqueName="4" name="Region" queryTableFieldId="4" dataDxfId="70"/>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Custom pasbile haffer">
      <a:majorFont>
        <a:latin typeface="Pasbile"/>
        <a:ea typeface=""/>
        <a:cs typeface=""/>
      </a:majorFont>
      <a:minorFont>
        <a:latin typeface="Haffer XH-TRIAL"/>
        <a:ea typeface=""/>
        <a:cs typeface=""/>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42138-155B-4267-8748-2D1CD8B1F56C}">
  <sheetPr>
    <pageSetUpPr fitToPage="1"/>
  </sheetPr>
  <dimension ref="A1:I34"/>
  <sheetViews>
    <sheetView showGridLines="0" showRowColHeaders="0" tabSelected="1" topLeftCell="C2" zoomScale="70" zoomScaleNormal="70" zoomScalePageLayoutView="40" workbookViewId="0">
      <selection activeCell="K6" sqref="K6"/>
    </sheetView>
  </sheetViews>
  <sheetFormatPr defaultColWidth="8.6328125" defaultRowHeight="17.399999999999999" x14ac:dyDescent="0.4"/>
  <cols>
    <col min="1" max="5" width="15.26953125" style="2" customWidth="1"/>
    <col min="6" max="6" width="20.08984375" style="2" customWidth="1"/>
    <col min="7" max="7" width="18.90625" style="2" customWidth="1"/>
    <col min="8" max="8" width="51.26953125" style="2" customWidth="1"/>
    <col min="9" max="9" width="5.1796875" style="10" customWidth="1"/>
    <col min="10" max="77" width="25.6328125" style="10" customWidth="1"/>
    <col min="78" max="78" width="29.81640625" style="10" customWidth="1"/>
    <col min="79" max="79" width="22.26953125" style="10" customWidth="1"/>
    <col min="80" max="80" width="26.81640625" style="10" customWidth="1"/>
    <col min="81" max="16384" width="8.6328125" style="10"/>
  </cols>
  <sheetData>
    <row r="1" spans="1:9" ht="65.400000000000006" customHeight="1" x14ac:dyDescent="0.4">
      <c r="A1" s="5"/>
      <c r="B1" s="6"/>
      <c r="C1" s="6"/>
      <c r="D1" s="6"/>
      <c r="E1" s="6"/>
      <c r="F1" s="6"/>
      <c r="G1" s="6"/>
      <c r="H1" s="6"/>
      <c r="I1" s="12"/>
    </row>
    <row r="2" spans="1:9" ht="61.8" customHeight="1" x14ac:dyDescent="0.4">
      <c r="A2" s="7"/>
      <c r="B2" s="9"/>
      <c r="C2" s="9"/>
      <c r="D2" s="9"/>
      <c r="E2" s="9"/>
      <c r="F2" s="9"/>
      <c r="G2" s="3"/>
      <c r="H2" s="3"/>
      <c r="I2" s="13"/>
    </row>
    <row r="3" spans="1:9" x14ac:dyDescent="0.4">
      <c r="A3" s="7"/>
      <c r="B3" s="9"/>
      <c r="C3" s="9"/>
      <c r="D3" s="9"/>
      <c r="E3" s="9"/>
      <c r="F3" s="9"/>
      <c r="G3" s="3"/>
      <c r="H3" s="3"/>
      <c r="I3" s="14"/>
    </row>
    <row r="4" spans="1:9" x14ac:dyDescent="0.4">
      <c r="A4" s="7"/>
      <c r="B4" s="9"/>
      <c r="C4" s="9"/>
      <c r="D4" s="9"/>
      <c r="E4" s="9"/>
      <c r="F4" s="9"/>
      <c r="G4" s="3"/>
      <c r="H4" s="3"/>
      <c r="I4" s="14"/>
    </row>
    <row r="5" spans="1:9" x14ac:dyDescent="0.4">
      <c r="A5" s="7"/>
      <c r="B5" s="9"/>
      <c r="C5" s="9"/>
      <c r="D5" s="9"/>
      <c r="E5" s="9"/>
      <c r="F5" s="9"/>
      <c r="G5" s="3"/>
      <c r="H5" s="3"/>
      <c r="I5" s="14"/>
    </row>
    <row r="6" spans="1:9" x14ac:dyDescent="0.4">
      <c r="A6" s="7"/>
      <c r="B6" s="9"/>
      <c r="C6" s="9"/>
      <c r="D6" s="9"/>
      <c r="E6" s="9"/>
      <c r="F6" s="9"/>
      <c r="G6" s="3"/>
      <c r="H6" s="3"/>
      <c r="I6" s="14"/>
    </row>
    <row r="7" spans="1:9" x14ac:dyDescent="0.4">
      <c r="A7" s="7"/>
      <c r="B7" s="9"/>
      <c r="C7" s="9"/>
      <c r="D7" s="9"/>
      <c r="E7" s="9"/>
      <c r="F7" s="9"/>
      <c r="G7" s="3"/>
      <c r="H7" s="3"/>
      <c r="I7" s="14"/>
    </row>
    <row r="8" spans="1:9" x14ac:dyDescent="0.4">
      <c r="A8" s="7"/>
      <c r="B8" s="9"/>
      <c r="C8" s="9"/>
      <c r="D8" s="9"/>
      <c r="E8" s="9"/>
      <c r="F8" s="9"/>
      <c r="G8" s="3"/>
      <c r="H8" s="3"/>
      <c r="I8" s="14"/>
    </row>
    <row r="9" spans="1:9" x14ac:dyDescent="0.4">
      <c r="A9" s="7"/>
      <c r="B9" s="9"/>
      <c r="C9" s="9"/>
      <c r="D9" s="9"/>
      <c r="E9" s="9"/>
      <c r="F9" s="9"/>
      <c r="G9" s="3"/>
      <c r="H9" s="3"/>
      <c r="I9" s="14"/>
    </row>
    <row r="10" spans="1:9" x14ac:dyDescent="0.4">
      <c r="A10" s="7"/>
      <c r="B10" s="9"/>
      <c r="C10" s="9"/>
      <c r="D10" s="9"/>
      <c r="E10" s="9"/>
      <c r="F10" s="9"/>
      <c r="G10" s="3"/>
      <c r="H10" s="3"/>
      <c r="I10" s="14"/>
    </row>
    <row r="11" spans="1:9" x14ac:dyDescent="0.4">
      <c r="A11" s="7"/>
      <c r="B11" s="9"/>
      <c r="C11" s="9"/>
      <c r="D11" s="9"/>
      <c r="E11" s="9"/>
      <c r="F11" s="9"/>
      <c r="G11" s="3"/>
      <c r="H11" s="3"/>
      <c r="I11" s="14"/>
    </row>
    <row r="12" spans="1:9" x14ac:dyDescent="0.4">
      <c r="A12" s="7"/>
      <c r="B12" s="9"/>
      <c r="C12" s="9"/>
      <c r="D12" s="9"/>
      <c r="E12" s="9"/>
      <c r="F12" s="9"/>
      <c r="G12" s="3"/>
      <c r="H12" s="3"/>
      <c r="I12" s="14"/>
    </row>
    <row r="13" spans="1:9" x14ac:dyDescent="0.4">
      <c r="A13" s="7"/>
      <c r="B13" s="9"/>
      <c r="C13" s="9"/>
      <c r="D13" s="9"/>
      <c r="E13" s="9"/>
      <c r="F13" s="9"/>
      <c r="G13" s="3"/>
      <c r="H13" s="3"/>
      <c r="I13" s="14"/>
    </row>
    <row r="14" spans="1:9" x14ac:dyDescent="0.4">
      <c r="A14" s="7"/>
      <c r="B14" s="9"/>
      <c r="C14" s="9"/>
      <c r="D14" s="9"/>
      <c r="E14" s="9"/>
      <c r="F14" s="9"/>
      <c r="G14" s="3"/>
      <c r="H14" s="3"/>
      <c r="I14" s="14"/>
    </row>
    <row r="15" spans="1:9" x14ac:dyDescent="0.4">
      <c r="A15" s="7"/>
      <c r="B15" s="9"/>
      <c r="C15" s="9"/>
      <c r="D15" s="9"/>
      <c r="E15" s="9"/>
      <c r="F15" s="9"/>
      <c r="G15" s="3"/>
      <c r="H15" s="3"/>
      <c r="I15" s="14"/>
    </row>
    <row r="16" spans="1:9" x14ac:dyDescent="0.4">
      <c r="A16" s="7"/>
      <c r="B16" s="9"/>
      <c r="C16" s="9"/>
      <c r="D16" s="9"/>
      <c r="E16" s="9"/>
      <c r="F16" s="9"/>
      <c r="G16" s="3"/>
      <c r="H16" s="3"/>
      <c r="I16" s="14"/>
    </row>
    <row r="17" spans="1:9" x14ac:dyDescent="0.4">
      <c r="A17" s="7"/>
      <c r="B17" s="9"/>
      <c r="C17" s="9"/>
      <c r="D17" s="9"/>
      <c r="E17" s="9"/>
      <c r="F17" s="9"/>
      <c r="G17" s="3"/>
      <c r="H17" s="3"/>
      <c r="I17" s="14"/>
    </row>
    <row r="18" spans="1:9" x14ac:dyDescent="0.4">
      <c r="A18" s="7"/>
      <c r="B18" s="9"/>
      <c r="C18" s="9"/>
      <c r="D18" s="9"/>
      <c r="E18" s="9"/>
      <c r="F18" s="9"/>
      <c r="G18" s="3"/>
      <c r="H18" s="3"/>
      <c r="I18" s="14"/>
    </row>
    <row r="19" spans="1:9" x14ac:dyDescent="0.4">
      <c r="A19" s="7"/>
      <c r="B19" s="9"/>
      <c r="C19" s="9"/>
      <c r="D19" s="9"/>
      <c r="E19" s="9"/>
      <c r="F19" s="9"/>
      <c r="G19" s="3"/>
      <c r="H19" s="3"/>
      <c r="I19" s="14"/>
    </row>
    <row r="20" spans="1:9" x14ac:dyDescent="0.4">
      <c r="A20" s="7"/>
      <c r="B20" s="9"/>
      <c r="C20" s="9"/>
      <c r="D20" s="9"/>
      <c r="E20" s="9"/>
      <c r="F20" s="9"/>
      <c r="G20" s="3"/>
      <c r="H20" s="3"/>
      <c r="I20" s="14"/>
    </row>
    <row r="21" spans="1:9" x14ac:dyDescent="0.4">
      <c r="A21" s="7"/>
      <c r="B21" s="9"/>
      <c r="C21" s="9"/>
      <c r="D21" s="9"/>
      <c r="E21" s="9"/>
      <c r="F21" s="9"/>
      <c r="G21" s="3"/>
      <c r="H21" s="3"/>
      <c r="I21" s="14"/>
    </row>
    <row r="22" spans="1:9" x14ac:dyDescent="0.4">
      <c r="A22" s="7"/>
      <c r="B22" s="9"/>
      <c r="C22" s="9"/>
      <c r="D22" s="9"/>
      <c r="E22" s="9"/>
      <c r="F22" s="9"/>
      <c r="G22" s="3"/>
      <c r="H22" s="3"/>
      <c r="I22" s="14"/>
    </row>
    <row r="23" spans="1:9" x14ac:dyDescent="0.4">
      <c r="A23" s="7"/>
      <c r="B23" s="9"/>
      <c r="C23" s="9"/>
      <c r="D23" s="9"/>
      <c r="E23" s="9"/>
      <c r="F23" s="9"/>
      <c r="G23" s="3"/>
      <c r="H23" s="3"/>
      <c r="I23" s="14"/>
    </row>
    <row r="24" spans="1:9" x14ac:dyDescent="0.4">
      <c r="A24" s="7"/>
      <c r="B24" s="9"/>
      <c r="C24" s="9"/>
      <c r="D24" s="9"/>
      <c r="E24" s="9"/>
      <c r="F24" s="9"/>
      <c r="G24" s="3"/>
      <c r="H24" s="3"/>
      <c r="I24" s="14"/>
    </row>
    <row r="25" spans="1:9" x14ac:dyDescent="0.4">
      <c r="A25" s="7"/>
      <c r="B25" s="9"/>
      <c r="C25" s="9"/>
      <c r="D25" s="9"/>
      <c r="E25" s="9"/>
      <c r="F25" s="9"/>
      <c r="G25" s="3"/>
      <c r="H25" s="3"/>
      <c r="I25" s="14"/>
    </row>
    <row r="26" spans="1:9" ht="92.4" customHeight="1" x14ac:dyDescent="0.4">
      <c r="A26" s="8"/>
      <c r="B26" s="15"/>
      <c r="C26" s="15"/>
      <c r="D26" s="15"/>
      <c r="E26" s="15"/>
      <c r="F26" s="15"/>
      <c r="G26" s="4"/>
      <c r="H26" s="4"/>
      <c r="I26" s="16"/>
    </row>
    <row r="27" spans="1:9" x14ac:dyDescent="0.4">
      <c r="A27" s="10"/>
      <c r="B27" s="10"/>
      <c r="C27" s="10"/>
      <c r="D27" s="10"/>
      <c r="E27" s="10"/>
      <c r="F27" s="10"/>
      <c r="G27" s="10"/>
      <c r="H27" s="10"/>
    </row>
    <row r="28" spans="1:9" x14ac:dyDescent="0.4">
      <c r="A28" s="10"/>
      <c r="B28" s="10"/>
      <c r="C28" s="10"/>
      <c r="D28" s="10"/>
      <c r="E28" s="10"/>
      <c r="F28" s="10"/>
      <c r="G28" s="10"/>
      <c r="H28" s="10"/>
    </row>
    <row r="29" spans="1:9" x14ac:dyDescent="0.4">
      <c r="A29" s="10"/>
      <c r="B29" s="10"/>
      <c r="C29" s="10"/>
      <c r="D29" s="10"/>
      <c r="E29" s="10"/>
      <c r="F29" s="10"/>
      <c r="G29" s="10"/>
      <c r="H29" s="10"/>
    </row>
    <row r="30" spans="1:9" ht="22.8" customHeight="1" x14ac:dyDescent="0.4">
      <c r="A30" s="10"/>
      <c r="B30" s="10"/>
      <c r="C30" s="10"/>
      <c r="D30" s="10"/>
      <c r="E30" s="10"/>
      <c r="F30" s="10"/>
      <c r="G30" s="10"/>
      <c r="H30" s="10"/>
    </row>
    <row r="31" spans="1:9" x14ac:dyDescent="0.4">
      <c r="A31" s="10"/>
      <c r="B31" s="10"/>
      <c r="C31" s="10"/>
      <c r="D31" s="10"/>
      <c r="E31" s="10"/>
      <c r="F31" s="10"/>
      <c r="G31" s="10"/>
      <c r="H31" s="10"/>
    </row>
    <row r="32" spans="1:9" x14ac:dyDescent="0.4">
      <c r="A32" s="10"/>
      <c r="B32" s="10"/>
      <c r="C32" s="10"/>
      <c r="D32" s="10"/>
      <c r="E32" s="10"/>
      <c r="F32" s="10"/>
      <c r="G32" s="10"/>
      <c r="H32" s="10"/>
    </row>
    <row r="33" s="10" customFormat="1" x14ac:dyDescent="0.4"/>
    <row r="34" s="10" customFormat="1" x14ac:dyDescent="0.4"/>
  </sheetData>
  <sheetProtection algorithmName="SHA-512" hashValue="g3Hx9l6HcdCwli0/KOA+SwRDLxkFiBilO2Qkp9yahuHAPCk7w0AwhGH5/W2WJq93vsqgnKwwx936u21lH9qbbA==" saltValue="LA0Hi6vWZvcyrJAkGWp8yg==" spinCount="100000" sheet="1" objects="1" scenarios="1" selectLockedCells="1" autoFilter="0"/>
  <pageMargins left="0.7" right="0.7" top="0.75" bottom="0.75" header="0.3" footer="0.3"/>
  <pageSetup paperSize="9" scale="62" fitToWidth="0"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673A2-B25D-4960-94B8-F2DBB487B06C}">
  <dimension ref="A1:L40"/>
  <sheetViews>
    <sheetView topLeftCell="A6" zoomScale="55" zoomScaleNormal="55" workbookViewId="0">
      <selection activeCell="J8" sqref="J8"/>
    </sheetView>
  </sheetViews>
  <sheetFormatPr defaultRowHeight="17.399999999999999" x14ac:dyDescent="0.4"/>
  <cols>
    <col min="1" max="2" width="10.1796875" style="2" customWidth="1"/>
    <col min="3" max="3" width="14.81640625" style="2" bestFit="1" customWidth="1"/>
    <col min="4" max="4" width="24.7265625" style="2" bestFit="1" customWidth="1"/>
    <col min="5" max="5" width="10" style="2" bestFit="1" customWidth="1"/>
    <col min="6" max="12" width="10.1796875" style="2" customWidth="1"/>
    <col min="13" max="21" width="25.6328125" style="2" customWidth="1"/>
    <col min="22" max="22" width="29.81640625" style="2" customWidth="1"/>
    <col min="23" max="23" width="22.26953125" style="2" customWidth="1"/>
    <col min="24" max="24" width="26.81640625" style="2" customWidth="1"/>
    <col min="25" max="16384" width="8.7265625" style="2"/>
  </cols>
  <sheetData>
    <row r="1" spans="1:12" ht="87" x14ac:dyDescent="0.4">
      <c r="A1" s="17" t="s">
        <v>192</v>
      </c>
      <c r="B1" s="18" t="s">
        <v>193</v>
      </c>
      <c r="C1" s="18" t="s">
        <v>1</v>
      </c>
      <c r="D1" s="19" t="s">
        <v>221</v>
      </c>
      <c r="E1" s="20" t="s">
        <v>222</v>
      </c>
      <c r="G1" s="30" t="s">
        <v>220</v>
      </c>
      <c r="H1" s="30" t="s" vm="1">
        <v>200</v>
      </c>
      <c r="I1" s="30"/>
      <c r="K1" s="34" t="s">
        <v>220</v>
      </c>
      <c r="L1" s="34" t="s" vm="1">
        <v>200</v>
      </c>
    </row>
    <row r="2" spans="1:12" x14ac:dyDescent="0.4">
      <c r="A2" s="7" t="s">
        <v>200</v>
      </c>
      <c r="B2" s="9"/>
      <c r="C2" s="9"/>
      <c r="D2" s="21"/>
      <c r="E2" s="22"/>
      <c r="G2" s="30"/>
      <c r="H2" s="30"/>
      <c r="I2" s="30"/>
      <c r="K2" s="30"/>
      <c r="L2" s="30"/>
    </row>
    <row r="3" spans="1:12" ht="52.2" x14ac:dyDescent="0.4">
      <c r="A3" s="7"/>
      <c r="B3" s="9" t="s">
        <v>205</v>
      </c>
      <c r="C3" s="9"/>
      <c r="D3" s="23"/>
      <c r="E3" s="24"/>
      <c r="G3" s="30" t="s">
        <v>223</v>
      </c>
      <c r="H3" s="30" t="s">
        <v>221</v>
      </c>
      <c r="I3" s="31" t="s">
        <v>222</v>
      </c>
      <c r="K3" s="35" t="s">
        <v>223</v>
      </c>
      <c r="L3" s="36" t="s">
        <v>219</v>
      </c>
    </row>
    <row r="4" spans="1:12" x14ac:dyDescent="0.4">
      <c r="A4" s="7"/>
      <c r="B4" s="9"/>
      <c r="C4" s="9" t="s">
        <v>46</v>
      </c>
      <c r="D4" s="23">
        <v>99.637799999999999</v>
      </c>
      <c r="E4" s="24">
        <v>0.36220000000000002</v>
      </c>
      <c r="G4" s="32">
        <v>2000</v>
      </c>
      <c r="H4" s="33">
        <v>55.388966666666661</v>
      </c>
      <c r="I4" s="33">
        <v>44.611033333333332</v>
      </c>
      <c r="K4" s="37">
        <v>2000</v>
      </c>
      <c r="L4" s="38">
        <v>1388.73</v>
      </c>
    </row>
    <row r="5" spans="1:12" x14ac:dyDescent="0.4">
      <c r="A5" s="7"/>
      <c r="B5" s="9"/>
      <c r="C5" s="9" t="s">
        <v>52</v>
      </c>
      <c r="D5" s="23">
        <v>55.235199999999999</v>
      </c>
      <c r="E5" s="24">
        <v>44.764800000000001</v>
      </c>
      <c r="G5" s="32">
        <v>2001</v>
      </c>
      <c r="H5" s="33">
        <v>56.345751515151527</v>
      </c>
      <c r="I5" s="33">
        <v>43.654251515151515</v>
      </c>
      <c r="K5" s="39">
        <v>2001</v>
      </c>
      <c r="L5" s="40">
        <v>1401.8099999999997</v>
      </c>
    </row>
    <row r="6" spans="1:12" x14ac:dyDescent="0.4">
      <c r="A6" s="7"/>
      <c r="B6" s="9"/>
      <c r="C6" s="9" t="s">
        <v>66</v>
      </c>
      <c r="D6" s="23">
        <v>60.962800000000001</v>
      </c>
      <c r="E6" s="24">
        <v>39.037199999999999</v>
      </c>
      <c r="G6" s="32">
        <v>2002</v>
      </c>
      <c r="H6" s="33">
        <v>57.494093939393942</v>
      </c>
      <c r="I6" s="33">
        <v>42.505899999999997</v>
      </c>
      <c r="K6" s="39">
        <v>2002</v>
      </c>
      <c r="L6" s="40">
        <v>1439.56</v>
      </c>
    </row>
    <row r="7" spans="1:12" x14ac:dyDescent="0.4">
      <c r="A7" s="7"/>
      <c r="B7" s="9"/>
      <c r="C7" s="9" t="s">
        <v>86</v>
      </c>
      <c r="D7" s="23">
        <v>48.983600000000003</v>
      </c>
      <c r="E7" s="24">
        <v>51.016399999999997</v>
      </c>
      <c r="G7" s="32">
        <v>2003</v>
      </c>
      <c r="H7" s="33">
        <v>57.944645454545459</v>
      </c>
      <c r="I7" s="33">
        <v>42.055354545454549</v>
      </c>
      <c r="K7" s="39">
        <v>2003</v>
      </c>
      <c r="L7" s="40">
        <v>1498.74</v>
      </c>
    </row>
    <row r="8" spans="1:12" x14ac:dyDescent="0.4">
      <c r="A8" s="7"/>
      <c r="B8" s="9"/>
      <c r="C8" s="9" t="s">
        <v>138</v>
      </c>
      <c r="D8" s="23">
        <v>94.239699999999999</v>
      </c>
      <c r="E8" s="24">
        <v>5.7603</v>
      </c>
      <c r="G8" s="32">
        <v>2004</v>
      </c>
      <c r="H8" s="33">
        <v>56.31391818181816</v>
      </c>
      <c r="I8" s="33">
        <v>43.686084848484846</v>
      </c>
      <c r="K8" s="39">
        <v>2004</v>
      </c>
      <c r="L8" s="40">
        <v>1485.17</v>
      </c>
    </row>
    <row r="9" spans="1:12" x14ac:dyDescent="0.4">
      <c r="A9" s="7"/>
      <c r="B9" s="9"/>
      <c r="C9" s="9" t="s">
        <v>144</v>
      </c>
      <c r="D9" s="23">
        <v>52.5959</v>
      </c>
      <c r="E9" s="24">
        <v>47.4041</v>
      </c>
      <c r="G9" s="32">
        <v>2005</v>
      </c>
      <c r="H9" s="33">
        <v>56.067178787878788</v>
      </c>
      <c r="I9" s="33">
        <v>43.932821212121212</v>
      </c>
      <c r="K9" s="39">
        <v>2005</v>
      </c>
      <c r="L9" s="40">
        <v>1491.47</v>
      </c>
    </row>
    <row r="10" spans="1:12" x14ac:dyDescent="0.4">
      <c r="A10" s="7"/>
      <c r="B10" s="9"/>
      <c r="C10" s="9" t="s">
        <v>152</v>
      </c>
      <c r="D10" s="23">
        <v>26.7258</v>
      </c>
      <c r="E10" s="24">
        <v>73.274199999999993</v>
      </c>
      <c r="G10" s="32">
        <v>2006</v>
      </c>
      <c r="H10" s="33">
        <v>56.405103030303053</v>
      </c>
      <c r="I10" s="33">
        <v>43.594893939393941</v>
      </c>
      <c r="K10" s="39">
        <v>2006</v>
      </c>
      <c r="L10" s="40">
        <v>1525.03</v>
      </c>
    </row>
    <row r="11" spans="1:12" x14ac:dyDescent="0.4">
      <c r="A11" s="7"/>
      <c r="B11" s="9"/>
      <c r="C11" s="9" t="s">
        <v>178</v>
      </c>
      <c r="D11" s="23">
        <v>45.256599999999999</v>
      </c>
      <c r="E11" s="24">
        <v>54.743400000000001</v>
      </c>
      <c r="G11" s="32">
        <v>2007</v>
      </c>
      <c r="H11" s="33">
        <v>57.180509090909091</v>
      </c>
      <c r="I11" s="33">
        <v>42.819493939393944</v>
      </c>
      <c r="K11" s="39">
        <v>2007</v>
      </c>
      <c r="L11" s="40">
        <v>1546.46</v>
      </c>
    </row>
    <row r="12" spans="1:12" x14ac:dyDescent="0.4">
      <c r="A12" s="7"/>
      <c r="B12" s="9" t="s">
        <v>209</v>
      </c>
      <c r="C12" s="9"/>
      <c r="D12" s="23"/>
      <c r="E12" s="24"/>
      <c r="G12" s="32">
        <v>2008</v>
      </c>
      <c r="H12" s="33">
        <v>55.757300000000001</v>
      </c>
      <c r="I12" s="33">
        <v>44.242699999999999</v>
      </c>
      <c r="K12" s="39">
        <v>2008</v>
      </c>
      <c r="L12" s="40">
        <v>1485.95</v>
      </c>
    </row>
    <row r="13" spans="1:12" x14ac:dyDescent="0.4">
      <c r="A13" s="7"/>
      <c r="B13" s="9"/>
      <c r="C13" s="9" t="s">
        <v>68</v>
      </c>
      <c r="D13" s="23">
        <v>72.220699999999994</v>
      </c>
      <c r="E13" s="24">
        <v>27.779299999999999</v>
      </c>
      <c r="G13" s="32">
        <v>2009</v>
      </c>
      <c r="H13" s="33">
        <v>53.761390909090906</v>
      </c>
      <c r="I13" s="33">
        <v>46.238609090909094</v>
      </c>
      <c r="K13" s="39">
        <v>2009</v>
      </c>
      <c r="L13" s="40">
        <v>1363.31</v>
      </c>
    </row>
    <row r="14" spans="1:12" x14ac:dyDescent="0.4">
      <c r="A14" s="7"/>
      <c r="B14" s="9"/>
      <c r="C14" s="9" t="s">
        <v>74</v>
      </c>
      <c r="D14" s="23">
        <v>93.849699999999999</v>
      </c>
      <c r="E14" s="24">
        <v>6.1502999999999997</v>
      </c>
      <c r="G14" s="32">
        <v>2010</v>
      </c>
      <c r="H14" s="33">
        <v>54.304275757575752</v>
      </c>
      <c r="I14" s="33">
        <v>45.695721212121214</v>
      </c>
      <c r="K14" s="39">
        <v>2010</v>
      </c>
      <c r="L14" s="40">
        <v>1392.39</v>
      </c>
    </row>
    <row r="15" spans="1:12" x14ac:dyDescent="0.4">
      <c r="A15" s="7"/>
      <c r="B15" s="9"/>
      <c r="C15" s="9" t="s">
        <v>76</v>
      </c>
      <c r="D15" s="23">
        <v>37.232900000000001</v>
      </c>
      <c r="E15" s="24">
        <v>62.767099999999999</v>
      </c>
      <c r="G15" s="32">
        <v>2011</v>
      </c>
      <c r="H15" s="33">
        <v>54.750654545454552</v>
      </c>
      <c r="I15" s="33">
        <v>45.249348484848483</v>
      </c>
      <c r="K15" s="39">
        <v>2011</v>
      </c>
      <c r="L15" s="40">
        <v>1390.6799999999996</v>
      </c>
    </row>
    <row r="16" spans="1:12" x14ac:dyDescent="0.4">
      <c r="A16" s="7"/>
      <c r="B16" s="9"/>
      <c r="C16" s="9" t="s">
        <v>88</v>
      </c>
      <c r="D16" s="23">
        <v>0</v>
      </c>
      <c r="E16" s="24">
        <v>100</v>
      </c>
      <c r="G16" s="32">
        <v>2012</v>
      </c>
      <c r="H16" s="33">
        <v>52.614693939393938</v>
      </c>
      <c r="I16" s="33">
        <v>47.385303030303028</v>
      </c>
      <c r="K16" s="39">
        <v>2012</v>
      </c>
      <c r="L16" s="40">
        <v>1390.1100000000001</v>
      </c>
    </row>
    <row r="17" spans="1:12" x14ac:dyDescent="0.4">
      <c r="A17" s="7"/>
      <c r="B17" s="9"/>
      <c r="C17" s="9" t="s">
        <v>98</v>
      </c>
      <c r="D17" s="23">
        <v>85.254099999999994</v>
      </c>
      <c r="E17" s="24">
        <v>14.745900000000001</v>
      </c>
      <c r="G17" s="32">
        <v>2013</v>
      </c>
      <c r="H17" s="33">
        <v>49.24008787878789</v>
      </c>
      <c r="I17" s="33">
        <v>50.759912121212118</v>
      </c>
      <c r="K17" s="39">
        <v>2013</v>
      </c>
      <c r="L17" s="40">
        <v>1325.0099999999998</v>
      </c>
    </row>
    <row r="18" spans="1:12" x14ac:dyDescent="0.4">
      <c r="A18" s="7"/>
      <c r="B18" s="9"/>
      <c r="C18" s="9" t="s">
        <v>110</v>
      </c>
      <c r="D18" s="23">
        <v>36.086199999999998</v>
      </c>
      <c r="E18" s="24">
        <v>63.913800000000002</v>
      </c>
      <c r="G18" s="32">
        <v>2014</v>
      </c>
      <c r="H18" s="33">
        <v>47.025760606060594</v>
      </c>
      <c r="I18" s="33">
        <v>52.974239393939392</v>
      </c>
      <c r="K18" s="39">
        <v>2014</v>
      </c>
      <c r="L18" s="40">
        <v>1228.99</v>
      </c>
    </row>
    <row r="19" spans="1:12" x14ac:dyDescent="0.4">
      <c r="A19" s="7"/>
      <c r="B19" s="9"/>
      <c r="C19" s="9" t="s">
        <v>112</v>
      </c>
      <c r="D19" s="23">
        <v>21.243200000000002</v>
      </c>
      <c r="E19" s="24">
        <v>78.756799999999998</v>
      </c>
      <c r="G19" s="32">
        <v>2015</v>
      </c>
      <c r="H19" s="33">
        <v>46.866627272727257</v>
      </c>
      <c r="I19" s="33">
        <v>53.133375757575756</v>
      </c>
      <c r="K19" s="39">
        <v>2015</v>
      </c>
      <c r="L19" s="40">
        <v>1224.56</v>
      </c>
    </row>
    <row r="20" spans="1:12" x14ac:dyDescent="0.4">
      <c r="A20" s="7"/>
      <c r="B20" s="9"/>
      <c r="C20" s="9" t="s">
        <v>128</v>
      </c>
      <c r="D20" s="23">
        <v>3.4283000000000001</v>
      </c>
      <c r="E20" s="24">
        <v>96.571700000000007</v>
      </c>
      <c r="G20" s="32">
        <v>2016</v>
      </c>
      <c r="H20" s="33">
        <v>45.411606060606054</v>
      </c>
      <c r="I20" s="33">
        <v>54.588396969696966</v>
      </c>
      <c r="K20" s="39">
        <v>2016</v>
      </c>
      <c r="L20" s="40">
        <v>1195.19</v>
      </c>
    </row>
    <row r="21" spans="1:12" x14ac:dyDescent="0.4">
      <c r="A21" s="7"/>
      <c r="B21" s="9"/>
      <c r="C21" s="9" t="s">
        <v>164</v>
      </c>
      <c r="D21" s="23">
        <v>3.3820999999999999</v>
      </c>
      <c r="E21" s="24">
        <v>96.617900000000006</v>
      </c>
      <c r="G21" s="32">
        <v>2017</v>
      </c>
      <c r="H21" s="33">
        <v>44.843884848484862</v>
      </c>
      <c r="I21" s="33">
        <v>55.156109090909091</v>
      </c>
      <c r="K21" s="39">
        <v>2017</v>
      </c>
      <c r="L21" s="40">
        <v>1179.54</v>
      </c>
    </row>
    <row r="22" spans="1:12" x14ac:dyDescent="0.4">
      <c r="A22" s="7"/>
      <c r="B22" s="9"/>
      <c r="C22" s="9" t="s">
        <v>182</v>
      </c>
      <c r="D22" s="23">
        <v>74.9602</v>
      </c>
      <c r="E22" s="24">
        <v>25.0398</v>
      </c>
      <c r="G22" s="32">
        <v>2018</v>
      </c>
      <c r="H22" s="33">
        <v>43.177478787878805</v>
      </c>
      <c r="I22" s="33">
        <v>56.82252121212121</v>
      </c>
      <c r="K22" s="39">
        <v>2018</v>
      </c>
      <c r="L22" s="40">
        <v>1115.2499999999998</v>
      </c>
    </row>
    <row r="23" spans="1:12" x14ac:dyDescent="0.4">
      <c r="A23" s="7"/>
      <c r="B23" s="9" t="s">
        <v>208</v>
      </c>
      <c r="C23" s="9"/>
      <c r="D23" s="23"/>
      <c r="E23" s="24"/>
      <c r="G23" s="32">
        <v>2019</v>
      </c>
      <c r="H23" s="33">
        <v>41.910730303030306</v>
      </c>
      <c r="I23" s="33">
        <v>58.089263636363633</v>
      </c>
      <c r="K23" s="39">
        <v>2019</v>
      </c>
      <c r="L23" s="40">
        <v>997.17000000000007</v>
      </c>
    </row>
    <row r="24" spans="1:12" x14ac:dyDescent="0.4">
      <c r="A24" s="7"/>
      <c r="B24" s="9"/>
      <c r="C24" s="9" t="s">
        <v>62</v>
      </c>
      <c r="D24" s="23">
        <v>43.97</v>
      </c>
      <c r="E24" s="24">
        <v>56.03</v>
      </c>
      <c r="G24" s="32">
        <v>2020</v>
      </c>
      <c r="H24" s="33">
        <v>38.997742424242432</v>
      </c>
      <c r="I24" s="33">
        <v>61.002260606060602</v>
      </c>
      <c r="K24" s="39">
        <v>2020</v>
      </c>
      <c r="L24" s="40">
        <v>871.6099999999999</v>
      </c>
    </row>
    <row r="25" spans="1:12" x14ac:dyDescent="0.4">
      <c r="A25" s="7"/>
      <c r="B25" s="9"/>
      <c r="C25" s="9" t="s">
        <v>64</v>
      </c>
      <c r="D25" s="23">
        <v>99.424199999999999</v>
      </c>
      <c r="E25" s="24">
        <v>0.57579999999999998</v>
      </c>
      <c r="G25" s="32">
        <v>2021</v>
      </c>
      <c r="H25" s="33">
        <v>38.162333333333336</v>
      </c>
      <c r="I25" s="33">
        <v>61.837666666666671</v>
      </c>
      <c r="K25" s="39">
        <v>2021</v>
      </c>
      <c r="L25" s="40">
        <v>936.52999999999986</v>
      </c>
    </row>
    <row r="26" spans="1:12" x14ac:dyDescent="0.4">
      <c r="A26" s="7"/>
      <c r="B26" s="9"/>
      <c r="C26" s="9" t="s">
        <v>82</v>
      </c>
      <c r="D26" s="23">
        <v>86.476600000000005</v>
      </c>
      <c r="E26" s="24">
        <v>13.523400000000001</v>
      </c>
      <c r="G26" s="32">
        <v>2022</v>
      </c>
      <c r="H26" s="33">
        <v>37.478139393939394</v>
      </c>
      <c r="I26" s="33">
        <v>62.521860606060606</v>
      </c>
      <c r="K26" s="39">
        <v>2022</v>
      </c>
      <c r="L26" s="40">
        <v>946.53</v>
      </c>
    </row>
    <row r="27" spans="1:12" x14ac:dyDescent="0.4">
      <c r="A27" s="7"/>
      <c r="B27" s="9"/>
      <c r="C27" s="9" t="s">
        <v>102</v>
      </c>
      <c r="D27" s="23">
        <v>75.813699999999997</v>
      </c>
      <c r="E27" s="24">
        <v>24.186299999999999</v>
      </c>
      <c r="G27" s="32">
        <v>2023</v>
      </c>
      <c r="H27" s="33">
        <v>31.807090909090903</v>
      </c>
      <c r="I27" s="33">
        <v>68.192912121212132</v>
      </c>
      <c r="K27" s="39">
        <v>2023</v>
      </c>
      <c r="L27" s="40">
        <v>733.99000000000012</v>
      </c>
    </row>
    <row r="28" spans="1:12" x14ac:dyDescent="0.4">
      <c r="A28" s="7"/>
      <c r="B28" s="9"/>
      <c r="C28" s="9" t="s">
        <v>126</v>
      </c>
      <c r="D28" s="23">
        <v>81.378299999999996</v>
      </c>
      <c r="E28" s="24">
        <v>18.621700000000001</v>
      </c>
      <c r="G28" s="32">
        <v>2024</v>
      </c>
      <c r="H28" s="33">
        <v>30.401074999999999</v>
      </c>
      <c r="I28" s="33">
        <v>70.519736363636369</v>
      </c>
      <c r="K28" s="39">
        <v>2024</v>
      </c>
      <c r="L28" s="40">
        <v>671.31000000000006</v>
      </c>
    </row>
    <row r="29" spans="1:12" x14ac:dyDescent="0.4">
      <c r="A29" s="7"/>
      <c r="B29" s="9"/>
      <c r="C29" s="9" t="s">
        <v>140</v>
      </c>
      <c r="D29" s="23">
        <v>62.960700000000003</v>
      </c>
      <c r="E29" s="24">
        <v>37.039299999999997</v>
      </c>
      <c r="G29" s="32" t="s">
        <v>218</v>
      </c>
      <c r="H29" s="33">
        <v>48.808353398058273</v>
      </c>
      <c r="I29" s="33">
        <v>51.250790787878785</v>
      </c>
      <c r="K29" s="41" t="s">
        <v>218</v>
      </c>
      <c r="L29" s="42">
        <v>31225.089999999978</v>
      </c>
    </row>
    <row r="30" spans="1:12" x14ac:dyDescent="0.4">
      <c r="A30" s="7"/>
      <c r="B30" s="9"/>
      <c r="C30" s="9" t="s">
        <v>154</v>
      </c>
      <c r="D30" s="23">
        <v>35.0824</v>
      </c>
      <c r="E30" s="24">
        <v>64.917599999999993</v>
      </c>
    </row>
    <row r="31" spans="1:12" x14ac:dyDescent="0.4">
      <c r="A31" s="7"/>
      <c r="B31" s="9"/>
      <c r="C31" s="9" t="s">
        <v>160</v>
      </c>
      <c r="D31" s="23">
        <v>56.370399999999997</v>
      </c>
      <c r="E31" s="24">
        <v>43.629600000000003</v>
      </c>
    </row>
    <row r="32" spans="1:12" x14ac:dyDescent="0.4">
      <c r="A32" s="7"/>
      <c r="B32" s="9" t="s">
        <v>201</v>
      </c>
      <c r="C32" s="9"/>
      <c r="D32" s="23"/>
      <c r="E32" s="24"/>
    </row>
    <row r="33" spans="1:5" x14ac:dyDescent="0.4">
      <c r="A33" s="7"/>
      <c r="B33" s="9"/>
      <c r="C33" s="9" t="s">
        <v>40</v>
      </c>
      <c r="D33" s="23">
        <v>28.741900000000001</v>
      </c>
      <c r="E33" s="24">
        <v>71.258099999999999</v>
      </c>
    </row>
    <row r="34" spans="1:5" x14ac:dyDescent="0.4">
      <c r="A34" s="7"/>
      <c r="B34" s="9"/>
      <c r="C34" s="9" t="s">
        <v>48</v>
      </c>
      <c r="D34" s="23">
        <v>41.3324</v>
      </c>
      <c r="E34" s="24">
        <v>58.6676</v>
      </c>
    </row>
    <row r="35" spans="1:5" x14ac:dyDescent="0.4">
      <c r="A35" s="7"/>
      <c r="B35" s="9"/>
      <c r="C35" s="9" t="s">
        <v>78</v>
      </c>
      <c r="D35" s="23">
        <v>9.6394000000000002</v>
      </c>
      <c r="E35" s="24">
        <v>90.360600000000005</v>
      </c>
    </row>
    <row r="36" spans="1:5" x14ac:dyDescent="0.4">
      <c r="A36" s="7"/>
      <c r="B36" s="9"/>
      <c r="C36" s="9" t="s">
        <v>80</v>
      </c>
      <c r="D36" s="23">
        <v>60.709899999999998</v>
      </c>
      <c r="E36" s="24">
        <v>39.290100000000002</v>
      </c>
    </row>
    <row r="37" spans="1:5" x14ac:dyDescent="0.4">
      <c r="A37" s="7"/>
      <c r="B37" s="9"/>
      <c r="C37" s="9" t="s">
        <v>114</v>
      </c>
      <c r="D37" s="23">
        <v>91.428600000000003</v>
      </c>
      <c r="E37" s="24">
        <v>8.5714000000000006</v>
      </c>
    </row>
    <row r="38" spans="1:5" x14ac:dyDescent="0.4">
      <c r="A38" s="7"/>
      <c r="B38" s="9"/>
      <c r="C38" s="9" t="s">
        <v>122</v>
      </c>
      <c r="D38" s="23">
        <v>86.577699999999993</v>
      </c>
      <c r="E38" s="24">
        <v>13.4223</v>
      </c>
    </row>
    <row r="39" spans="1:5" x14ac:dyDescent="0.4">
      <c r="A39" s="7"/>
      <c r="B39" s="9"/>
      <c r="C39" s="9" t="s">
        <v>166</v>
      </c>
      <c r="D39" s="23">
        <v>2.9249000000000001</v>
      </c>
      <c r="E39" s="24">
        <v>97.075100000000006</v>
      </c>
    </row>
    <row r="40" spans="1:5" x14ac:dyDescent="0.4">
      <c r="A40" s="25" t="s">
        <v>218</v>
      </c>
      <c r="B40" s="26"/>
      <c r="C40" s="27"/>
      <c r="D40" s="28">
        <v>53.761390909090906</v>
      </c>
      <c r="E40" s="29">
        <v>46.238609090909094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B5D46-1421-46CC-9E19-39F32373A044}">
  <dimension ref="A1:AH1976"/>
  <sheetViews>
    <sheetView workbookViewId="0">
      <selection activeCell="D69" sqref="D69"/>
    </sheetView>
  </sheetViews>
  <sheetFormatPr defaultRowHeight="17.399999999999999" x14ac:dyDescent="0.4"/>
  <cols>
    <col min="1" max="1" width="7.08984375" bestFit="1" customWidth="1"/>
    <col min="2" max="2" width="6.36328125" bestFit="1" customWidth="1"/>
    <col min="3" max="3" width="10" bestFit="1" customWidth="1"/>
    <col min="4" max="4" width="11.54296875" bestFit="1" customWidth="1"/>
    <col min="5" max="5" width="11.81640625" bestFit="1" customWidth="1"/>
    <col min="6" max="6" width="20.08984375" bestFit="1" customWidth="1"/>
    <col min="7" max="7" width="18.08984375" bestFit="1" customWidth="1"/>
    <col min="8" max="8" width="20.81640625" bestFit="1" customWidth="1"/>
    <col min="9" max="9" width="17.81640625" bestFit="1" customWidth="1"/>
    <col min="10" max="10" width="15.90625" bestFit="1" customWidth="1"/>
    <col min="11" max="11" width="18.6328125" bestFit="1" customWidth="1"/>
    <col min="12" max="12" width="21" bestFit="1" customWidth="1"/>
    <col min="13" max="13" width="16.26953125" bestFit="1" customWidth="1"/>
    <col min="14" max="14" width="22.54296875" bestFit="1" customWidth="1"/>
    <col min="15" max="15" width="16.6328125" bestFit="1" customWidth="1"/>
    <col min="16" max="16" width="17.1796875" bestFit="1" customWidth="1"/>
    <col min="17" max="17" width="15.26953125" bestFit="1" customWidth="1"/>
    <col min="18" max="18" width="25.1796875" bestFit="1" customWidth="1"/>
    <col min="19" max="19" width="19.26953125" bestFit="1" customWidth="1"/>
    <col min="20" max="20" width="17.26953125" bestFit="1" customWidth="1"/>
    <col min="21" max="21" width="24.1796875" bestFit="1" customWidth="1"/>
    <col min="22" max="22" width="22.1796875" bestFit="1" customWidth="1"/>
    <col min="23" max="23" width="20.54296875" bestFit="1" customWidth="1"/>
    <col min="24" max="24" width="18.54296875" bestFit="1" customWidth="1"/>
    <col min="25" max="25" width="16.26953125" bestFit="1" customWidth="1"/>
    <col min="26" max="26" width="14.26953125" bestFit="1" customWidth="1"/>
    <col min="27" max="27" width="27.7265625" bestFit="1" customWidth="1"/>
    <col min="28" max="28" width="24" bestFit="1" customWidth="1"/>
    <col min="29" max="29" width="22" bestFit="1" customWidth="1"/>
    <col min="30" max="30" width="18.36328125" bestFit="1" customWidth="1"/>
    <col min="31" max="31" width="16.453125" bestFit="1" customWidth="1"/>
    <col min="32" max="32" width="18.26953125" bestFit="1" customWidth="1"/>
    <col min="33" max="33" width="16.36328125" bestFit="1" customWidth="1"/>
  </cols>
  <sheetData>
    <row r="1" spans="1:34" x14ac:dyDescent="0.4">
      <c r="A1" t="s">
        <v>0</v>
      </c>
      <c r="B1" t="s">
        <v>2</v>
      </c>
      <c r="C1" t="s">
        <v>3</v>
      </c>
      <c r="D1" s="11" t="s">
        <v>224</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4">
      <c r="A2">
        <v>1</v>
      </c>
      <c r="B2">
        <v>2000</v>
      </c>
      <c r="C2" s="1" t="s">
        <v>35</v>
      </c>
      <c r="D2" s="1" t="str" cm="1">
        <f t="array" ref="D2">_xlfn.XLOOKUP(FACT_energy[[#This Row],[iso_code]],DIM_country[[#All],[iso_code]],DIM_country[[#All],[country]])</f>
        <v>Algeria</v>
      </c>
      <c r="E2">
        <v>30903894</v>
      </c>
      <c r="F2">
        <v>208554150552</v>
      </c>
      <c r="G2">
        <v>0</v>
      </c>
      <c r="H2">
        <v>0</v>
      </c>
      <c r="I2">
        <v>638.58000000000004</v>
      </c>
      <c r="J2">
        <v>5.6406000000000001</v>
      </c>
      <c r="K2">
        <v>0</v>
      </c>
      <c r="L2">
        <v>25.33</v>
      </c>
      <c r="M2">
        <v>25.4</v>
      </c>
      <c r="N2">
        <v>1.4381999999999999</v>
      </c>
      <c r="O2">
        <v>299.786</v>
      </c>
      <c r="P2">
        <v>99.803200000000004</v>
      </c>
      <c r="Q2">
        <v>191.0129</v>
      </c>
      <c r="R2">
        <v>96.771699999999996</v>
      </c>
      <c r="S2">
        <v>16.22</v>
      </c>
      <c r="T2">
        <v>0.15</v>
      </c>
      <c r="U2">
        <v>0.19689999999999999</v>
      </c>
      <c r="V2">
        <v>0.15</v>
      </c>
      <c r="W2">
        <v>0.19689999999999999</v>
      </c>
      <c r="X2">
        <v>0</v>
      </c>
      <c r="Y2">
        <v>0</v>
      </c>
      <c r="Z2">
        <v>103.13249999999999</v>
      </c>
      <c r="AA2">
        <v>3.0314999999999999</v>
      </c>
      <c r="AB2">
        <v>299.94560000000001</v>
      </c>
      <c r="AC2">
        <v>0.15</v>
      </c>
      <c r="AD2">
        <v>0.19689999999999999</v>
      </c>
      <c r="AE2">
        <v>0</v>
      </c>
      <c r="AF2">
        <v>0</v>
      </c>
      <c r="AG2">
        <v>0</v>
      </c>
      <c r="AH2">
        <v>0</v>
      </c>
    </row>
    <row r="3" spans="1:34" x14ac:dyDescent="0.4">
      <c r="A3">
        <v>2</v>
      </c>
      <c r="B3">
        <v>2001</v>
      </c>
      <c r="C3" s="1" t="s">
        <v>35</v>
      </c>
      <c r="D3" s="1" t="str" cm="1">
        <f t="array" ref="D3">_xlfn.XLOOKUP(FACT_energy[[#This Row],[iso_code]],DIM_country[[#All],[iso_code]],DIM_country[[#All],[country]])</f>
        <v>Algeria</v>
      </c>
      <c r="E3">
        <v>31331226</v>
      </c>
      <c r="F3">
        <v>223420294027</v>
      </c>
      <c r="G3">
        <v>0</v>
      </c>
      <c r="H3">
        <v>0</v>
      </c>
      <c r="I3">
        <v>638.24</v>
      </c>
      <c r="J3">
        <v>6.5128000000000004</v>
      </c>
      <c r="K3">
        <v>0</v>
      </c>
      <c r="L3">
        <v>26.57</v>
      </c>
      <c r="M3">
        <v>26.62</v>
      </c>
      <c r="N3">
        <v>1.3912</v>
      </c>
      <c r="O3">
        <v>310.61020000000002</v>
      </c>
      <c r="P3">
        <v>99.736999999999995</v>
      </c>
      <c r="Q3">
        <v>197.32210000000001</v>
      </c>
      <c r="R3">
        <v>96.844499999999996</v>
      </c>
      <c r="S3">
        <v>16.989999999999998</v>
      </c>
      <c r="T3">
        <v>0.19059999999999999</v>
      </c>
      <c r="U3">
        <v>0.26300000000000001</v>
      </c>
      <c r="V3">
        <v>0.19059999999999999</v>
      </c>
      <c r="W3">
        <v>0.26300000000000001</v>
      </c>
      <c r="X3">
        <v>0</v>
      </c>
      <c r="Y3">
        <v>0</v>
      </c>
      <c r="Z3">
        <v>106.7753</v>
      </c>
      <c r="AA3">
        <v>2.8925999999999998</v>
      </c>
      <c r="AB3">
        <v>310.81299999999999</v>
      </c>
      <c r="AC3">
        <v>0.19059999999999999</v>
      </c>
      <c r="AD3">
        <v>0.26300000000000001</v>
      </c>
      <c r="AE3">
        <v>0</v>
      </c>
      <c r="AF3">
        <v>0</v>
      </c>
      <c r="AG3">
        <v>0</v>
      </c>
      <c r="AH3">
        <v>0</v>
      </c>
    </row>
    <row r="4" spans="1:34" x14ac:dyDescent="0.4">
      <c r="A4">
        <v>3</v>
      </c>
      <c r="B4">
        <v>2002</v>
      </c>
      <c r="C4" s="1" t="s">
        <v>35</v>
      </c>
      <c r="D4" s="1" t="str" cm="1">
        <f t="array" ref="D4">_xlfn.XLOOKUP(FACT_energy[[#This Row],[iso_code]],DIM_country[[#All],[iso_code]],DIM_country[[#All],[country]])</f>
        <v>Algeria</v>
      </c>
      <c r="E4">
        <v>31750832</v>
      </c>
      <c r="F4">
        <v>245360923720</v>
      </c>
      <c r="G4">
        <v>0</v>
      </c>
      <c r="H4">
        <v>0</v>
      </c>
      <c r="I4">
        <v>637.98</v>
      </c>
      <c r="J4">
        <v>8.548</v>
      </c>
      <c r="K4">
        <v>0</v>
      </c>
      <c r="L4">
        <v>27.63</v>
      </c>
      <c r="M4">
        <v>27.65</v>
      </c>
      <c r="N4">
        <v>1.3122</v>
      </c>
      <c r="O4">
        <v>321.78410000000002</v>
      </c>
      <c r="P4">
        <v>99.783000000000001</v>
      </c>
      <c r="Q4">
        <v>194.8389</v>
      </c>
      <c r="R4">
        <v>97.613</v>
      </c>
      <c r="S4">
        <v>17.64</v>
      </c>
      <c r="T4">
        <v>0.15620000000000001</v>
      </c>
      <c r="U4">
        <v>0.217</v>
      </c>
      <c r="V4">
        <v>0.15620000000000001</v>
      </c>
      <c r="W4">
        <v>0.217</v>
      </c>
      <c r="X4">
        <v>0</v>
      </c>
      <c r="Y4">
        <v>0</v>
      </c>
      <c r="Z4">
        <v>118.3972</v>
      </c>
      <c r="AA4">
        <v>2.17</v>
      </c>
      <c r="AB4">
        <v>321.95049999999998</v>
      </c>
      <c r="AC4">
        <v>0.15620000000000001</v>
      </c>
      <c r="AD4">
        <v>0.217</v>
      </c>
      <c r="AE4">
        <v>0</v>
      </c>
      <c r="AF4">
        <v>0</v>
      </c>
      <c r="AG4">
        <v>0</v>
      </c>
      <c r="AH4">
        <v>0</v>
      </c>
    </row>
    <row r="5" spans="1:34" x14ac:dyDescent="0.4">
      <c r="A5">
        <v>4</v>
      </c>
      <c r="B5">
        <v>2003</v>
      </c>
      <c r="C5" s="1" t="s">
        <v>35</v>
      </c>
      <c r="D5" s="1" t="str" cm="1">
        <f t="array" ref="D5">_xlfn.XLOOKUP(FACT_energy[[#This Row],[iso_code]],DIM_country[[#All],[iso_code]],DIM_country[[#All],[country]])</f>
        <v>Algeria</v>
      </c>
      <c r="E5">
        <v>32175813</v>
      </c>
      <c r="F5">
        <v>273568638765</v>
      </c>
      <c r="G5">
        <v>0</v>
      </c>
      <c r="H5">
        <v>0</v>
      </c>
      <c r="I5">
        <v>634.09</v>
      </c>
      <c r="J5">
        <v>7.0477999999999996</v>
      </c>
      <c r="K5">
        <v>0</v>
      </c>
      <c r="L5">
        <v>29.58</v>
      </c>
      <c r="M5">
        <v>29.57</v>
      </c>
      <c r="N5">
        <v>1.2316</v>
      </c>
      <c r="O5">
        <v>336.15359999999998</v>
      </c>
      <c r="P5">
        <v>99.120699999999999</v>
      </c>
      <c r="Q5">
        <v>205.93170000000001</v>
      </c>
      <c r="R5">
        <v>96.787300000000002</v>
      </c>
      <c r="S5">
        <v>18.75</v>
      </c>
      <c r="T5">
        <v>0.72209999999999996</v>
      </c>
      <c r="U5">
        <v>0.87929999999999997</v>
      </c>
      <c r="V5">
        <v>0.72209999999999996</v>
      </c>
      <c r="W5">
        <v>0.87929999999999997</v>
      </c>
      <c r="X5">
        <v>0</v>
      </c>
      <c r="Y5">
        <v>0</v>
      </c>
      <c r="Z5">
        <v>123.1741</v>
      </c>
      <c r="AA5">
        <v>2.3334000000000001</v>
      </c>
      <c r="AB5">
        <v>336.9221</v>
      </c>
      <c r="AC5">
        <v>0.72209999999999996</v>
      </c>
      <c r="AD5">
        <v>0.87929999999999997</v>
      </c>
      <c r="AE5">
        <v>0</v>
      </c>
      <c r="AF5">
        <v>0</v>
      </c>
      <c r="AG5">
        <v>0</v>
      </c>
      <c r="AH5">
        <v>0</v>
      </c>
    </row>
    <row r="6" spans="1:34" x14ac:dyDescent="0.4">
      <c r="A6">
        <v>5</v>
      </c>
      <c r="B6">
        <v>2004</v>
      </c>
      <c r="C6" s="1" t="s">
        <v>35</v>
      </c>
      <c r="D6" s="1" t="str" cm="1">
        <f t="array" ref="D6">_xlfn.XLOOKUP(FACT_energy[[#This Row],[iso_code]],DIM_country[[#All],[iso_code]],DIM_country[[#All],[country]])</f>
        <v>Algeria</v>
      </c>
      <c r="E6">
        <v>32628286</v>
      </c>
      <c r="F6">
        <v>296773569597</v>
      </c>
      <c r="G6">
        <v>0</v>
      </c>
      <c r="H6">
        <v>0</v>
      </c>
      <c r="I6">
        <v>634.55999999999995</v>
      </c>
      <c r="J6">
        <v>8.4085000000000001</v>
      </c>
      <c r="K6">
        <v>0</v>
      </c>
      <c r="L6">
        <v>31.26</v>
      </c>
      <c r="M6">
        <v>31.25</v>
      </c>
      <c r="N6">
        <v>1.1786000000000001</v>
      </c>
      <c r="O6">
        <v>349.05450000000002</v>
      </c>
      <c r="P6">
        <v>99.2</v>
      </c>
      <c r="Q6">
        <v>211.89920000000001</v>
      </c>
      <c r="R6">
        <v>96.992000000000004</v>
      </c>
      <c r="S6">
        <v>19.829999999999998</v>
      </c>
      <c r="T6">
        <v>0.68020000000000003</v>
      </c>
      <c r="U6">
        <v>0.8</v>
      </c>
      <c r="V6">
        <v>0.68020000000000003</v>
      </c>
      <c r="W6">
        <v>0.8</v>
      </c>
      <c r="X6">
        <v>0</v>
      </c>
      <c r="Y6">
        <v>0</v>
      </c>
      <c r="Z6">
        <v>128.74680000000001</v>
      </c>
      <c r="AA6">
        <v>2.2080000000000002</v>
      </c>
      <c r="AB6">
        <v>349.77780000000001</v>
      </c>
      <c r="AC6">
        <v>0.68020000000000003</v>
      </c>
      <c r="AD6">
        <v>0.8</v>
      </c>
      <c r="AE6">
        <v>0</v>
      </c>
      <c r="AF6">
        <v>0</v>
      </c>
      <c r="AG6">
        <v>0</v>
      </c>
      <c r="AH6">
        <v>0</v>
      </c>
    </row>
    <row r="7" spans="1:34" x14ac:dyDescent="0.4">
      <c r="A7">
        <v>6</v>
      </c>
      <c r="B7">
        <v>2005</v>
      </c>
      <c r="C7" s="1" t="s">
        <v>35</v>
      </c>
      <c r="D7" s="1" t="str" cm="1">
        <f t="array" ref="D7">_xlfn.XLOOKUP(FACT_energy[[#This Row],[iso_code]],DIM_country[[#All],[iso_code]],DIM_country[[#All],[country]])</f>
        <v>Algeria</v>
      </c>
      <c r="E7">
        <v>33109258</v>
      </c>
      <c r="F7">
        <v>326854481030</v>
      </c>
      <c r="G7">
        <v>0</v>
      </c>
      <c r="H7">
        <v>0</v>
      </c>
      <c r="I7">
        <v>629.30999999999995</v>
      </c>
      <c r="J7">
        <v>6.9081999999999999</v>
      </c>
      <c r="K7">
        <v>0</v>
      </c>
      <c r="L7">
        <v>33.99</v>
      </c>
      <c r="M7">
        <v>33.909999999999997</v>
      </c>
      <c r="N7">
        <v>1.1206</v>
      </c>
      <c r="O7">
        <v>364.68150000000003</v>
      </c>
      <c r="P7">
        <v>98.378100000000003</v>
      </c>
      <c r="Q7">
        <v>223.5599</v>
      </c>
      <c r="R7">
        <v>96.254800000000003</v>
      </c>
      <c r="S7">
        <v>21.34</v>
      </c>
      <c r="T7">
        <v>1.4926999999999999</v>
      </c>
      <c r="U7">
        <v>1.6218999999999999</v>
      </c>
      <c r="V7">
        <v>1.4926999999999999</v>
      </c>
      <c r="W7">
        <v>1.6218999999999999</v>
      </c>
      <c r="X7">
        <v>0</v>
      </c>
      <c r="Y7">
        <v>0</v>
      </c>
      <c r="Z7">
        <v>134.21340000000001</v>
      </c>
      <c r="AA7">
        <v>2.1233</v>
      </c>
      <c r="AB7">
        <v>366.2715</v>
      </c>
      <c r="AC7">
        <v>1.4926999999999999</v>
      </c>
      <c r="AD7">
        <v>1.6218999999999999</v>
      </c>
      <c r="AE7">
        <v>0</v>
      </c>
      <c r="AF7">
        <v>0</v>
      </c>
      <c r="AG7">
        <v>0</v>
      </c>
      <c r="AH7">
        <v>0</v>
      </c>
    </row>
    <row r="8" spans="1:34" x14ac:dyDescent="0.4">
      <c r="A8">
        <v>7</v>
      </c>
      <c r="B8">
        <v>2006</v>
      </c>
      <c r="C8" s="1" t="s">
        <v>35</v>
      </c>
      <c r="D8" s="1" t="str" cm="1">
        <f t="array" ref="D8">_xlfn.XLOOKUP(FACT_energy[[#This Row],[iso_code]],DIM_country[[#All],[iso_code]],DIM_country[[#All],[country]])</f>
        <v>Algeria</v>
      </c>
      <c r="E8">
        <v>33623505</v>
      </c>
      <c r="F8">
        <v>345705309468</v>
      </c>
      <c r="G8">
        <v>0</v>
      </c>
      <c r="H8">
        <v>0</v>
      </c>
      <c r="I8">
        <v>635.82000000000005</v>
      </c>
      <c r="J8">
        <v>10.2577</v>
      </c>
      <c r="K8">
        <v>0</v>
      </c>
      <c r="L8">
        <v>35.31</v>
      </c>
      <c r="M8">
        <v>35.229999999999997</v>
      </c>
      <c r="N8">
        <v>1.0969</v>
      </c>
      <c r="O8">
        <v>378.60090000000002</v>
      </c>
      <c r="P8">
        <v>99.375500000000002</v>
      </c>
      <c r="Q8">
        <v>228.4975</v>
      </c>
      <c r="R8">
        <v>97.246700000000004</v>
      </c>
      <c r="S8">
        <v>22.4</v>
      </c>
      <c r="T8">
        <v>0.58179999999999998</v>
      </c>
      <c r="U8">
        <v>0.62450000000000006</v>
      </c>
      <c r="V8">
        <v>0.58179999999999998</v>
      </c>
      <c r="W8">
        <v>0.62450000000000006</v>
      </c>
      <c r="X8">
        <v>0</v>
      </c>
      <c r="Y8">
        <v>0</v>
      </c>
      <c r="Z8">
        <v>139.84569999999999</v>
      </c>
      <c r="AA8">
        <v>2.1288999999999998</v>
      </c>
      <c r="AB8">
        <v>379.2201</v>
      </c>
      <c r="AC8">
        <v>0.58179999999999998</v>
      </c>
      <c r="AD8">
        <v>0.62450000000000006</v>
      </c>
      <c r="AE8">
        <v>0</v>
      </c>
      <c r="AF8">
        <v>0</v>
      </c>
      <c r="AG8">
        <v>0</v>
      </c>
      <c r="AH8">
        <v>0</v>
      </c>
    </row>
    <row r="9" spans="1:34" x14ac:dyDescent="0.4">
      <c r="A9">
        <v>8</v>
      </c>
      <c r="B9">
        <v>2007</v>
      </c>
      <c r="C9" s="1" t="s">
        <v>35</v>
      </c>
      <c r="D9" s="1" t="str" cm="1">
        <f t="array" ref="D9">_xlfn.XLOOKUP(FACT_energy[[#This Row],[iso_code]],DIM_country[[#All],[iso_code]],DIM_country[[#All],[country]])</f>
        <v>Algeria</v>
      </c>
      <c r="E9">
        <v>34189420</v>
      </c>
      <c r="F9">
        <v>371665260161</v>
      </c>
      <c r="G9">
        <v>0</v>
      </c>
      <c r="H9">
        <v>0</v>
      </c>
      <c r="I9">
        <v>635.91999999999996</v>
      </c>
      <c r="J9">
        <v>8.8039000000000005</v>
      </c>
      <c r="K9">
        <v>0</v>
      </c>
      <c r="L9">
        <v>37.200000000000003</v>
      </c>
      <c r="M9">
        <v>37.19</v>
      </c>
      <c r="N9">
        <v>1.0752999999999999</v>
      </c>
      <c r="O9">
        <v>399.00069999999999</v>
      </c>
      <c r="P9">
        <v>99.4084</v>
      </c>
      <c r="Q9">
        <v>233.80680000000001</v>
      </c>
      <c r="R9">
        <v>97.284199999999998</v>
      </c>
      <c r="S9">
        <v>23.65</v>
      </c>
      <c r="T9">
        <v>0.60109999999999997</v>
      </c>
      <c r="U9">
        <v>0.59160000000000001</v>
      </c>
      <c r="V9">
        <v>0.60109999999999997</v>
      </c>
      <c r="W9">
        <v>0.59160000000000001</v>
      </c>
      <c r="X9">
        <v>0</v>
      </c>
      <c r="Y9">
        <v>0</v>
      </c>
      <c r="Z9">
        <v>156.38999999999999</v>
      </c>
      <c r="AA9">
        <v>2.1242000000000001</v>
      </c>
      <c r="AB9">
        <v>399.63979999999998</v>
      </c>
      <c r="AC9">
        <v>0.60109999999999997</v>
      </c>
      <c r="AD9">
        <v>0.59160000000000001</v>
      </c>
      <c r="AE9">
        <v>0</v>
      </c>
      <c r="AF9">
        <v>0</v>
      </c>
      <c r="AG9">
        <v>0</v>
      </c>
      <c r="AH9">
        <v>0</v>
      </c>
    </row>
    <row r="10" spans="1:34" x14ac:dyDescent="0.4">
      <c r="A10">
        <v>9</v>
      </c>
      <c r="B10">
        <v>2008</v>
      </c>
      <c r="C10" s="1" t="s">
        <v>35</v>
      </c>
      <c r="D10" s="1" t="str" cm="1">
        <f t="array" ref="D10">_xlfn.XLOOKUP(FACT_energy[[#This Row],[iso_code]],DIM_country[[#All],[iso_code]],DIM_country[[#All],[country]])</f>
        <v>Algeria</v>
      </c>
      <c r="E10">
        <v>34816963</v>
      </c>
      <c r="F10">
        <v>395658515586</v>
      </c>
      <c r="G10">
        <v>0</v>
      </c>
      <c r="H10">
        <v>0</v>
      </c>
      <c r="I10">
        <v>635.35</v>
      </c>
      <c r="J10">
        <v>8.8039000000000005</v>
      </c>
      <c r="K10">
        <v>0</v>
      </c>
      <c r="L10">
        <v>40.18</v>
      </c>
      <c r="M10">
        <v>40.229999999999997</v>
      </c>
      <c r="N10">
        <v>1.0705</v>
      </c>
      <c r="O10">
        <v>422.76170000000002</v>
      </c>
      <c r="P10">
        <v>99.304000000000002</v>
      </c>
      <c r="Q10">
        <v>244.0419</v>
      </c>
      <c r="R10">
        <v>97.340299999999999</v>
      </c>
      <c r="S10">
        <v>25.56</v>
      </c>
      <c r="T10">
        <v>0.74670000000000003</v>
      </c>
      <c r="U10">
        <v>0.69599999999999995</v>
      </c>
      <c r="V10">
        <v>0.74670000000000003</v>
      </c>
      <c r="W10">
        <v>0.69599999999999995</v>
      </c>
      <c r="X10">
        <v>0</v>
      </c>
      <c r="Y10">
        <v>0</v>
      </c>
      <c r="Z10">
        <v>169.91589999999999</v>
      </c>
      <c r="AA10">
        <v>1.9637</v>
      </c>
      <c r="AB10">
        <v>423.55689999999998</v>
      </c>
      <c r="AC10">
        <v>0.74670000000000003</v>
      </c>
      <c r="AD10">
        <v>0.69599999999999995</v>
      </c>
      <c r="AE10">
        <v>0</v>
      </c>
      <c r="AF10">
        <v>0</v>
      </c>
      <c r="AG10">
        <v>0</v>
      </c>
      <c r="AH10">
        <v>0</v>
      </c>
    </row>
    <row r="11" spans="1:34" x14ac:dyDescent="0.4">
      <c r="A11">
        <v>10</v>
      </c>
      <c r="B11">
        <v>2009</v>
      </c>
      <c r="C11" s="1" t="s">
        <v>35</v>
      </c>
      <c r="D11" s="1" t="str" cm="1">
        <f t="array" ref="D11">_xlfn.XLOOKUP(FACT_energy[[#This Row],[iso_code]],DIM_country[[#All],[iso_code]],DIM_country[[#All],[country]])</f>
        <v>Algeria</v>
      </c>
      <c r="E11">
        <v>35490442</v>
      </c>
      <c r="F11">
        <v>418247711085</v>
      </c>
      <c r="G11">
        <v>0</v>
      </c>
      <c r="H11">
        <v>0</v>
      </c>
      <c r="I11">
        <v>634.54999999999995</v>
      </c>
      <c r="J11">
        <v>5.6521999999999997</v>
      </c>
      <c r="K11">
        <v>0</v>
      </c>
      <c r="L11">
        <v>38.47</v>
      </c>
      <c r="M11">
        <v>38.5</v>
      </c>
      <c r="N11">
        <v>1.0731999999999999</v>
      </c>
      <c r="O11">
        <v>447.9042</v>
      </c>
      <c r="P11">
        <v>99.220799999999997</v>
      </c>
      <c r="Q11">
        <v>262.11759999999998</v>
      </c>
      <c r="R11">
        <v>97.636399999999995</v>
      </c>
      <c r="S11">
        <v>24.43</v>
      </c>
      <c r="T11">
        <v>0.89759999999999995</v>
      </c>
      <c r="U11">
        <v>0.7792</v>
      </c>
      <c r="V11">
        <v>0.89759999999999995</v>
      </c>
      <c r="W11">
        <v>0.7792</v>
      </c>
      <c r="X11">
        <v>0</v>
      </c>
      <c r="Y11">
        <v>0</v>
      </c>
      <c r="Z11">
        <v>180.1344</v>
      </c>
      <c r="AA11">
        <v>1.5844</v>
      </c>
      <c r="AB11">
        <v>448.85930000000002</v>
      </c>
      <c r="AC11">
        <v>0.89759999999999995</v>
      </c>
      <c r="AD11">
        <v>0.7792</v>
      </c>
      <c r="AE11">
        <v>0</v>
      </c>
      <c r="AF11">
        <v>0</v>
      </c>
      <c r="AG11">
        <v>0</v>
      </c>
      <c r="AH11">
        <v>0</v>
      </c>
    </row>
    <row r="12" spans="1:34" x14ac:dyDescent="0.4">
      <c r="A12">
        <v>101</v>
      </c>
      <c r="B12">
        <v>2000</v>
      </c>
      <c r="C12" s="1" t="s">
        <v>43</v>
      </c>
      <c r="D12" s="1" t="str" cm="1">
        <f t="array" ref="D12">_xlfn.XLOOKUP(FACT_energy[[#This Row],[iso_code]],DIM_country[[#All],[iso_code]],DIM_country[[#All],[country]])</f>
        <v>Azerbaijan</v>
      </c>
      <c r="E12">
        <v>8174784</v>
      </c>
      <c r="F12">
        <v>34255707098</v>
      </c>
      <c r="G12">
        <v>0</v>
      </c>
      <c r="H12">
        <v>0</v>
      </c>
      <c r="I12">
        <v>617.77</v>
      </c>
      <c r="J12">
        <v>0</v>
      </c>
      <c r="K12">
        <v>0</v>
      </c>
      <c r="L12">
        <v>19.170000000000002</v>
      </c>
      <c r="M12">
        <v>18.68</v>
      </c>
      <c r="N12">
        <v>3.855</v>
      </c>
      <c r="O12">
        <v>127.5192</v>
      </c>
      <c r="P12">
        <v>91.863</v>
      </c>
      <c r="Q12">
        <v>52.828600000000002</v>
      </c>
      <c r="R12">
        <v>19.860800000000001</v>
      </c>
      <c r="S12">
        <v>11.54</v>
      </c>
      <c r="T12">
        <v>4.2610999999999999</v>
      </c>
      <c r="U12">
        <v>8.1370000000000005</v>
      </c>
      <c r="V12">
        <v>4.2610999999999999</v>
      </c>
      <c r="W12">
        <v>8.1370000000000005</v>
      </c>
      <c r="X12">
        <v>0</v>
      </c>
      <c r="Y12">
        <v>0</v>
      </c>
      <c r="Z12">
        <v>74.690600000000003</v>
      </c>
      <c r="AA12">
        <v>72.002099999999999</v>
      </c>
      <c r="AB12">
        <v>132.05520000000001</v>
      </c>
      <c r="AC12">
        <v>4.2610999999999999</v>
      </c>
      <c r="AD12">
        <v>8.1370000000000005</v>
      </c>
      <c r="AE12">
        <v>0</v>
      </c>
      <c r="AF12">
        <v>0</v>
      </c>
      <c r="AG12">
        <v>0</v>
      </c>
      <c r="AH12">
        <v>0</v>
      </c>
    </row>
    <row r="13" spans="1:34" x14ac:dyDescent="0.4">
      <c r="A13">
        <v>102</v>
      </c>
      <c r="B13">
        <v>2001</v>
      </c>
      <c r="C13" s="1" t="s">
        <v>43</v>
      </c>
      <c r="D13" s="1" t="str" cm="1">
        <f t="array" ref="D13">_xlfn.XLOOKUP(FACT_energy[[#This Row],[iso_code]],DIM_country[[#All],[iso_code]],DIM_country[[#All],[country]])</f>
        <v>Azerbaijan</v>
      </c>
      <c r="E13">
        <v>8251776</v>
      </c>
      <c r="F13">
        <v>36862177017</v>
      </c>
      <c r="G13">
        <v>0</v>
      </c>
      <c r="H13">
        <v>0</v>
      </c>
      <c r="I13">
        <v>648.73</v>
      </c>
      <c r="J13">
        <v>3.49E-2</v>
      </c>
      <c r="K13">
        <v>0</v>
      </c>
      <c r="L13">
        <v>19.64</v>
      </c>
      <c r="M13">
        <v>18.96</v>
      </c>
      <c r="N13">
        <v>3.4514</v>
      </c>
      <c r="O13">
        <v>123.4054</v>
      </c>
      <c r="P13">
        <v>93.196200000000005</v>
      </c>
      <c r="Q13">
        <v>75.776399999999995</v>
      </c>
      <c r="R13">
        <v>59.440899999999999</v>
      </c>
      <c r="S13">
        <v>12.3</v>
      </c>
      <c r="T13">
        <v>3.5939000000000001</v>
      </c>
      <c r="U13">
        <v>6.8037999999999998</v>
      </c>
      <c r="V13">
        <v>3.5939000000000001</v>
      </c>
      <c r="W13">
        <v>6.8037999999999998</v>
      </c>
      <c r="X13">
        <v>0</v>
      </c>
      <c r="Y13">
        <v>0</v>
      </c>
      <c r="Z13">
        <v>47.594099999999997</v>
      </c>
      <c r="AA13">
        <v>33.755299999999998</v>
      </c>
      <c r="AB13">
        <v>127.22750000000001</v>
      </c>
      <c r="AC13">
        <v>3.5939000000000001</v>
      </c>
      <c r="AD13">
        <v>6.8037999999999998</v>
      </c>
      <c r="AE13">
        <v>0</v>
      </c>
      <c r="AF13">
        <v>0</v>
      </c>
      <c r="AG13">
        <v>0</v>
      </c>
      <c r="AH13">
        <v>0</v>
      </c>
    </row>
    <row r="14" spans="1:34" x14ac:dyDescent="0.4">
      <c r="A14">
        <v>103</v>
      </c>
      <c r="B14">
        <v>2002</v>
      </c>
      <c r="C14" s="1" t="s">
        <v>43</v>
      </c>
      <c r="D14" s="1" t="str" cm="1">
        <f t="array" ref="D14">_xlfn.XLOOKUP(FACT_energy[[#This Row],[iso_code]],DIM_country[[#All],[iso_code]],DIM_country[[#All],[country]])</f>
        <v>Azerbaijan</v>
      </c>
      <c r="E14">
        <v>8326141</v>
      </c>
      <c r="F14">
        <v>40295217200</v>
      </c>
      <c r="G14">
        <v>0</v>
      </c>
      <c r="H14">
        <v>0</v>
      </c>
      <c r="I14">
        <v>623.66</v>
      </c>
      <c r="J14">
        <v>2.3300000000000001E-2</v>
      </c>
      <c r="K14">
        <v>0</v>
      </c>
      <c r="L14">
        <v>20.13</v>
      </c>
      <c r="M14">
        <v>18.68</v>
      </c>
      <c r="N14">
        <v>3.1172</v>
      </c>
      <c r="O14">
        <v>119.71259999999999</v>
      </c>
      <c r="P14">
        <v>89.293400000000005</v>
      </c>
      <c r="Q14">
        <v>75.991200000000006</v>
      </c>
      <c r="R14">
        <v>58.297600000000003</v>
      </c>
      <c r="S14">
        <v>11.65</v>
      </c>
      <c r="T14">
        <v>5.5342000000000002</v>
      </c>
      <c r="U14">
        <v>10.7066</v>
      </c>
      <c r="V14">
        <v>5.5342000000000002</v>
      </c>
      <c r="W14">
        <v>10.7066</v>
      </c>
      <c r="X14">
        <v>0</v>
      </c>
      <c r="Y14">
        <v>0</v>
      </c>
      <c r="Z14">
        <v>43.698099999999997</v>
      </c>
      <c r="AA14">
        <v>30.995699999999999</v>
      </c>
      <c r="AB14">
        <v>125.6086</v>
      </c>
      <c r="AC14">
        <v>5.5342000000000002</v>
      </c>
      <c r="AD14">
        <v>10.7066</v>
      </c>
      <c r="AE14">
        <v>0</v>
      </c>
      <c r="AF14">
        <v>0</v>
      </c>
      <c r="AG14">
        <v>0</v>
      </c>
      <c r="AH14">
        <v>0</v>
      </c>
    </row>
    <row r="15" spans="1:34" x14ac:dyDescent="0.4">
      <c r="A15">
        <v>104</v>
      </c>
      <c r="B15">
        <v>2003</v>
      </c>
      <c r="C15" s="1" t="s">
        <v>43</v>
      </c>
      <c r="D15" s="1" t="str" cm="1">
        <f t="array" ref="D15">_xlfn.XLOOKUP(FACT_energy[[#This Row],[iso_code]],DIM_country[[#All],[iso_code]],DIM_country[[#All],[country]])</f>
        <v>Azerbaijan</v>
      </c>
      <c r="E15">
        <v>8400528</v>
      </c>
      <c r="F15">
        <v>44994637993</v>
      </c>
      <c r="G15">
        <v>0</v>
      </c>
      <c r="H15">
        <v>0</v>
      </c>
      <c r="I15">
        <v>615.24</v>
      </c>
      <c r="J15">
        <v>3.49E-2</v>
      </c>
      <c r="K15">
        <v>0</v>
      </c>
      <c r="L15">
        <v>22.83</v>
      </c>
      <c r="M15">
        <v>21.26</v>
      </c>
      <c r="N15">
        <v>3.0234000000000001</v>
      </c>
      <c r="O15">
        <v>128.87190000000001</v>
      </c>
      <c r="P15">
        <v>88.522999999999996</v>
      </c>
      <c r="Q15">
        <v>77.924700000000001</v>
      </c>
      <c r="R15">
        <v>52.775199999999998</v>
      </c>
      <c r="S15">
        <v>13.08</v>
      </c>
      <c r="T15">
        <v>6.7302</v>
      </c>
      <c r="U15">
        <v>11.477</v>
      </c>
      <c r="V15">
        <v>6.7302</v>
      </c>
      <c r="W15">
        <v>11.477</v>
      </c>
      <c r="X15">
        <v>0</v>
      </c>
      <c r="Y15">
        <v>0</v>
      </c>
      <c r="Z15">
        <v>50.912300000000002</v>
      </c>
      <c r="AA15">
        <v>35.747900000000001</v>
      </c>
      <c r="AB15">
        <v>136.0352</v>
      </c>
      <c r="AC15">
        <v>6.7302</v>
      </c>
      <c r="AD15">
        <v>11.477</v>
      </c>
      <c r="AE15">
        <v>0</v>
      </c>
      <c r="AF15">
        <v>0</v>
      </c>
      <c r="AG15">
        <v>0</v>
      </c>
      <c r="AH15">
        <v>0</v>
      </c>
    </row>
    <row r="16" spans="1:34" x14ac:dyDescent="0.4">
      <c r="A16">
        <v>105</v>
      </c>
      <c r="B16">
        <v>2004</v>
      </c>
      <c r="C16" s="1" t="s">
        <v>43</v>
      </c>
      <c r="D16" s="1" t="str" cm="1">
        <f t="array" ref="D16">_xlfn.XLOOKUP(FACT_energy[[#This Row],[iso_code]],DIM_country[[#All],[iso_code]],DIM_country[[#All],[country]])</f>
        <v>Azerbaijan</v>
      </c>
      <c r="E16">
        <v>8489874</v>
      </c>
      <c r="F16">
        <v>50107477354</v>
      </c>
      <c r="G16">
        <v>0</v>
      </c>
      <c r="H16">
        <v>0</v>
      </c>
      <c r="I16">
        <v>611.88</v>
      </c>
      <c r="J16">
        <v>1.0699999999999999E-2</v>
      </c>
      <c r="K16">
        <v>0</v>
      </c>
      <c r="L16">
        <v>23.09</v>
      </c>
      <c r="M16">
        <v>21.72</v>
      </c>
      <c r="N16">
        <v>3.0714000000000001</v>
      </c>
      <c r="O16">
        <v>145.959</v>
      </c>
      <c r="P16">
        <v>87.430899999999994</v>
      </c>
      <c r="Q16">
        <v>91.375200000000007</v>
      </c>
      <c r="R16">
        <v>59.116</v>
      </c>
      <c r="S16">
        <v>13.29</v>
      </c>
      <c r="T16">
        <v>7.4661</v>
      </c>
      <c r="U16">
        <v>12.569100000000001</v>
      </c>
      <c r="V16">
        <v>7.4661</v>
      </c>
      <c r="W16">
        <v>12.569100000000001</v>
      </c>
      <c r="X16">
        <v>0</v>
      </c>
      <c r="Y16">
        <v>0</v>
      </c>
      <c r="Z16">
        <v>54.573099999999997</v>
      </c>
      <c r="AA16">
        <v>28.314900000000002</v>
      </c>
      <c r="AB16">
        <v>153.89789999999999</v>
      </c>
      <c r="AC16">
        <v>7.4661</v>
      </c>
      <c r="AD16">
        <v>12.569100000000001</v>
      </c>
      <c r="AE16">
        <v>0</v>
      </c>
      <c r="AF16">
        <v>0</v>
      </c>
      <c r="AG16">
        <v>0</v>
      </c>
      <c r="AH16">
        <v>0</v>
      </c>
    </row>
    <row r="17" spans="1:34" x14ac:dyDescent="0.4">
      <c r="A17">
        <v>106</v>
      </c>
      <c r="B17">
        <v>2005</v>
      </c>
      <c r="C17" s="1" t="s">
        <v>43</v>
      </c>
      <c r="D17" s="1" t="str" cm="1">
        <f t="array" ref="D17">_xlfn.XLOOKUP(FACT_energy[[#This Row],[iso_code]],DIM_country[[#All],[iso_code]],DIM_country[[#All],[country]])</f>
        <v>Azerbaijan</v>
      </c>
      <c r="E17">
        <v>8597248</v>
      </c>
      <c r="F17">
        <v>64019175136</v>
      </c>
      <c r="G17">
        <v>0</v>
      </c>
      <c r="H17">
        <v>0</v>
      </c>
      <c r="I17">
        <v>609.9</v>
      </c>
      <c r="J17">
        <v>3.7400000000000003E-2</v>
      </c>
      <c r="K17">
        <v>0</v>
      </c>
      <c r="L17">
        <v>24.04</v>
      </c>
      <c r="M17">
        <v>22.84</v>
      </c>
      <c r="N17">
        <v>2.6061000000000001</v>
      </c>
      <c r="O17">
        <v>158.22020000000001</v>
      </c>
      <c r="P17">
        <v>86.952699999999993</v>
      </c>
      <c r="Q17">
        <v>94.384299999999996</v>
      </c>
      <c r="R17">
        <v>61.252200000000002</v>
      </c>
      <c r="S17">
        <v>13.93</v>
      </c>
      <c r="T17">
        <v>8.0898000000000003</v>
      </c>
      <c r="U17">
        <v>13.0473</v>
      </c>
      <c r="V17">
        <v>8.0898000000000003</v>
      </c>
      <c r="W17">
        <v>13.0473</v>
      </c>
      <c r="X17">
        <v>0</v>
      </c>
      <c r="Y17">
        <v>0</v>
      </c>
      <c r="Z17">
        <v>63.798499999999997</v>
      </c>
      <c r="AA17">
        <v>25.700500000000002</v>
      </c>
      <c r="AB17">
        <v>166.8374</v>
      </c>
      <c r="AC17">
        <v>8.0898000000000003</v>
      </c>
      <c r="AD17">
        <v>13.0473</v>
      </c>
      <c r="AE17">
        <v>0</v>
      </c>
      <c r="AF17">
        <v>0</v>
      </c>
      <c r="AG17">
        <v>0</v>
      </c>
      <c r="AH17">
        <v>0</v>
      </c>
    </row>
    <row r="18" spans="1:34" x14ac:dyDescent="0.4">
      <c r="A18">
        <v>107</v>
      </c>
      <c r="B18">
        <v>2006</v>
      </c>
      <c r="C18" s="1" t="s">
        <v>43</v>
      </c>
      <c r="D18" s="1" t="str" cm="1">
        <f t="array" ref="D18">_xlfn.XLOOKUP(FACT_energy[[#This Row],[iso_code]],DIM_country[[#All],[iso_code]],DIM_country[[#All],[country]])</f>
        <v>Azerbaijan</v>
      </c>
      <c r="E18">
        <v>8711380</v>
      </c>
      <c r="F18">
        <v>87026407066</v>
      </c>
      <c r="G18">
        <v>0</v>
      </c>
      <c r="H18">
        <v>0</v>
      </c>
      <c r="I18">
        <v>630.76</v>
      </c>
      <c r="J18">
        <v>3.7400000000000003E-2</v>
      </c>
      <c r="K18">
        <v>0</v>
      </c>
      <c r="L18">
        <v>25.4</v>
      </c>
      <c r="M18">
        <v>24.51</v>
      </c>
      <c r="N18">
        <v>1.8855</v>
      </c>
      <c r="O18">
        <v>156.92679999999999</v>
      </c>
      <c r="P18">
        <v>89.840900000000005</v>
      </c>
      <c r="Q18">
        <v>99.776799999999994</v>
      </c>
      <c r="R18">
        <v>64.912300000000002</v>
      </c>
      <c r="S18">
        <v>15.46</v>
      </c>
      <c r="T18">
        <v>6.7325999999999997</v>
      </c>
      <c r="U18">
        <v>10.1591</v>
      </c>
      <c r="V18">
        <v>6.7325999999999997</v>
      </c>
      <c r="W18">
        <v>10.1591</v>
      </c>
      <c r="X18">
        <v>0</v>
      </c>
      <c r="Y18">
        <v>0</v>
      </c>
      <c r="Z18">
        <v>57.1126</v>
      </c>
      <c r="AA18">
        <v>24.928599999999999</v>
      </c>
      <c r="AB18">
        <v>164.0916</v>
      </c>
      <c r="AC18">
        <v>6.7325999999999997</v>
      </c>
      <c r="AD18">
        <v>10.1591</v>
      </c>
      <c r="AE18">
        <v>0</v>
      </c>
      <c r="AF18">
        <v>0</v>
      </c>
      <c r="AG18">
        <v>0</v>
      </c>
      <c r="AH18">
        <v>0</v>
      </c>
    </row>
    <row r="19" spans="1:34" x14ac:dyDescent="0.4">
      <c r="A19">
        <v>108</v>
      </c>
      <c r="B19">
        <v>2007</v>
      </c>
      <c r="C19" s="1" t="s">
        <v>43</v>
      </c>
      <c r="D19" s="1" t="str" cm="1">
        <f t="array" ref="D19">_xlfn.XLOOKUP(FACT_energy[[#This Row],[iso_code]],DIM_country[[#All],[iso_code]],DIM_country[[#All],[country]])</f>
        <v>Azerbaijan</v>
      </c>
      <c r="E19">
        <v>8828313</v>
      </c>
      <c r="F19">
        <v>109944254894</v>
      </c>
      <c r="G19">
        <v>0</v>
      </c>
      <c r="H19">
        <v>0</v>
      </c>
      <c r="I19">
        <v>631.07000000000005</v>
      </c>
      <c r="J19">
        <v>5.8400000000000001E-2</v>
      </c>
      <c r="K19">
        <v>0</v>
      </c>
      <c r="L19">
        <v>21.58</v>
      </c>
      <c r="M19">
        <v>21.82</v>
      </c>
      <c r="N19">
        <v>1.3741000000000001</v>
      </c>
      <c r="O19">
        <v>144.38659999999999</v>
      </c>
      <c r="P19">
        <v>89.275899999999993</v>
      </c>
      <c r="Q19">
        <v>87.849699999999999</v>
      </c>
      <c r="R19">
        <v>70.989900000000006</v>
      </c>
      <c r="S19">
        <v>13.77</v>
      </c>
      <c r="T19">
        <v>6.2872000000000003</v>
      </c>
      <c r="U19">
        <v>10.7241</v>
      </c>
      <c r="V19">
        <v>6.2872000000000003</v>
      </c>
      <c r="W19">
        <v>10.7241</v>
      </c>
      <c r="X19">
        <v>0</v>
      </c>
      <c r="Y19">
        <v>0</v>
      </c>
      <c r="Z19">
        <v>56.4786</v>
      </c>
      <c r="AA19">
        <v>18.286000000000001</v>
      </c>
      <c r="AB19">
        <v>151.0711</v>
      </c>
      <c r="AC19">
        <v>6.2872000000000003</v>
      </c>
      <c r="AD19">
        <v>10.7241</v>
      </c>
      <c r="AE19">
        <v>0</v>
      </c>
      <c r="AF19">
        <v>0</v>
      </c>
      <c r="AG19">
        <v>0</v>
      </c>
      <c r="AH19">
        <v>0</v>
      </c>
    </row>
    <row r="20" spans="1:34" x14ac:dyDescent="0.4">
      <c r="A20">
        <v>109</v>
      </c>
      <c r="B20">
        <v>2008</v>
      </c>
      <c r="C20" s="1" t="s">
        <v>43</v>
      </c>
      <c r="D20" s="1" t="str" cm="1">
        <f t="array" ref="D20">_xlfn.XLOOKUP(FACT_energy[[#This Row],[iso_code]],DIM_country[[#All],[iso_code]],DIM_country[[#All],[country]])</f>
        <v>Azerbaijan</v>
      </c>
      <c r="E20">
        <v>8942637</v>
      </c>
      <c r="F20">
        <v>123130002462</v>
      </c>
      <c r="G20">
        <v>0</v>
      </c>
      <c r="H20">
        <v>0</v>
      </c>
      <c r="I20">
        <v>639.69000000000005</v>
      </c>
      <c r="J20">
        <v>4.53E-2</v>
      </c>
      <c r="K20">
        <v>0</v>
      </c>
      <c r="L20">
        <v>21.02</v>
      </c>
      <c r="M20">
        <v>21.62</v>
      </c>
      <c r="N20">
        <v>1.2277</v>
      </c>
      <c r="O20">
        <v>144.8914</v>
      </c>
      <c r="P20">
        <v>89.778000000000006</v>
      </c>
      <c r="Q20">
        <v>100.5077</v>
      </c>
      <c r="R20">
        <v>81.822400000000002</v>
      </c>
      <c r="S20">
        <v>13.83</v>
      </c>
      <c r="T20">
        <v>5.8891999999999998</v>
      </c>
      <c r="U20">
        <v>10.222</v>
      </c>
      <c r="V20">
        <v>5.8891999999999998</v>
      </c>
      <c r="W20">
        <v>10.222</v>
      </c>
      <c r="X20">
        <v>0</v>
      </c>
      <c r="Y20">
        <v>0</v>
      </c>
      <c r="Z20">
        <v>44.3384</v>
      </c>
      <c r="AA20">
        <v>7.9555999999999996</v>
      </c>
      <c r="AB20">
        <v>151.1635</v>
      </c>
      <c r="AC20">
        <v>5.8891999999999998</v>
      </c>
      <c r="AD20">
        <v>10.222</v>
      </c>
      <c r="AE20">
        <v>0</v>
      </c>
      <c r="AF20">
        <v>0</v>
      </c>
      <c r="AG20">
        <v>0</v>
      </c>
      <c r="AH20">
        <v>0</v>
      </c>
    </row>
    <row r="21" spans="1:34" x14ac:dyDescent="0.4">
      <c r="A21">
        <v>112</v>
      </c>
      <c r="B21">
        <v>2011</v>
      </c>
      <c r="C21" s="1" t="s">
        <v>43</v>
      </c>
      <c r="D21" s="1" t="str" cm="1">
        <f t="array" ref="D21">_xlfn.XLOOKUP(FACT_energy[[#This Row],[iso_code]],DIM_country[[#All],[iso_code]],DIM_country[[#All],[country]])</f>
        <v>Azerbaijan</v>
      </c>
      <c r="E21">
        <v>9256156</v>
      </c>
      <c r="F21">
        <v>145980469968</v>
      </c>
      <c r="G21">
        <v>0</v>
      </c>
      <c r="H21">
        <v>0</v>
      </c>
      <c r="I21">
        <v>623.58000000000004</v>
      </c>
      <c r="J21">
        <v>4.2200000000000001E-2</v>
      </c>
      <c r="K21">
        <v>0</v>
      </c>
      <c r="L21">
        <v>19.59</v>
      </c>
      <c r="M21">
        <v>20.27</v>
      </c>
      <c r="N21">
        <v>0.99829999999999997</v>
      </c>
      <c r="O21">
        <v>138.35759999999999</v>
      </c>
      <c r="P21">
        <v>86.926500000000004</v>
      </c>
      <c r="Q21">
        <v>89.345299999999995</v>
      </c>
      <c r="R21">
        <v>85.199799999999996</v>
      </c>
      <c r="S21">
        <v>12.64</v>
      </c>
      <c r="T21">
        <v>6.9321000000000002</v>
      </c>
      <c r="U21">
        <v>13.073499999999999</v>
      </c>
      <c r="V21">
        <v>6.9321000000000002</v>
      </c>
      <c r="W21">
        <v>13.073499999999999</v>
      </c>
      <c r="X21">
        <v>0</v>
      </c>
      <c r="Y21">
        <v>0</v>
      </c>
      <c r="Z21">
        <v>48.970100000000002</v>
      </c>
      <c r="AA21">
        <v>1.7266999999999999</v>
      </c>
      <c r="AB21">
        <v>145.73920000000001</v>
      </c>
      <c r="AC21">
        <v>6.9321000000000002</v>
      </c>
      <c r="AD21">
        <v>13.073499999999999</v>
      </c>
      <c r="AE21">
        <v>0</v>
      </c>
      <c r="AF21">
        <v>0</v>
      </c>
      <c r="AG21">
        <v>0</v>
      </c>
      <c r="AH21">
        <v>0</v>
      </c>
    </row>
    <row r="22" spans="1:34" x14ac:dyDescent="0.4">
      <c r="A22">
        <v>113</v>
      </c>
      <c r="B22">
        <v>2012</v>
      </c>
      <c r="C22" s="1" t="s">
        <v>43</v>
      </c>
      <c r="D22" s="1" t="str" cm="1">
        <f t="array" ref="D22">_xlfn.XLOOKUP(FACT_energy[[#This Row],[iso_code]],DIM_country[[#All],[iso_code]],DIM_country[[#All],[country]])</f>
        <v>Azerbaijan</v>
      </c>
      <c r="E22">
        <v>9376179</v>
      </c>
      <c r="F22">
        <v>149196415149</v>
      </c>
      <c r="G22">
        <v>0</v>
      </c>
      <c r="H22">
        <v>0</v>
      </c>
      <c r="I22">
        <v>659.56</v>
      </c>
      <c r="J22">
        <v>4.2999999999999997E-2</v>
      </c>
      <c r="K22">
        <v>0</v>
      </c>
      <c r="L22">
        <v>22.43</v>
      </c>
      <c r="M22">
        <v>22.97</v>
      </c>
      <c r="N22">
        <v>1.006</v>
      </c>
      <c r="O22">
        <v>145.09780000000001</v>
      </c>
      <c r="P22">
        <v>92.163700000000006</v>
      </c>
      <c r="Q22">
        <v>93.765600000000006</v>
      </c>
      <c r="R22">
        <v>89.899900000000002</v>
      </c>
      <c r="S22">
        <v>15.15</v>
      </c>
      <c r="T22">
        <v>4.6932999999999998</v>
      </c>
      <c r="U22">
        <v>7.8362999999999996</v>
      </c>
      <c r="V22">
        <v>4.6932999999999998</v>
      </c>
      <c r="W22">
        <v>7.8362999999999996</v>
      </c>
      <c r="X22">
        <v>0</v>
      </c>
      <c r="Y22">
        <v>0</v>
      </c>
      <c r="Z22">
        <v>51.289200000000001</v>
      </c>
      <c r="AA22">
        <v>2.2637999999999998</v>
      </c>
      <c r="AB22">
        <v>150.0908</v>
      </c>
      <c r="AC22">
        <v>4.6932999999999998</v>
      </c>
      <c r="AD22">
        <v>7.8362999999999996</v>
      </c>
      <c r="AE22">
        <v>0</v>
      </c>
      <c r="AF22">
        <v>0</v>
      </c>
      <c r="AG22">
        <v>0</v>
      </c>
      <c r="AH22">
        <v>0</v>
      </c>
    </row>
    <row r="23" spans="1:34" x14ac:dyDescent="0.4">
      <c r="A23">
        <v>126</v>
      </c>
      <c r="B23">
        <v>2000</v>
      </c>
      <c r="C23" s="1" t="s">
        <v>45</v>
      </c>
      <c r="D23" s="1" t="str" cm="1">
        <f t="array" ref="D23">_xlfn.XLOOKUP(FACT_energy[[#This Row],[iso_code]],DIM_country[[#All],[iso_code]],DIM_country[[#All],[country]])</f>
        <v>Bangladesh</v>
      </c>
      <c r="E23">
        <v>134544303</v>
      </c>
      <c r="F23">
        <v>200824294390</v>
      </c>
      <c r="G23">
        <v>0</v>
      </c>
      <c r="H23">
        <v>0</v>
      </c>
      <c r="I23">
        <v>645.54999999999995</v>
      </c>
      <c r="J23">
        <v>3.8363999999999998</v>
      </c>
      <c r="K23">
        <v>0</v>
      </c>
      <c r="L23">
        <v>15.94</v>
      </c>
      <c r="M23">
        <v>15.94</v>
      </c>
      <c r="N23">
        <v>0.67849999999999999</v>
      </c>
      <c r="O23">
        <v>133.90610000000001</v>
      </c>
      <c r="P23">
        <v>94.102900000000005</v>
      </c>
      <c r="Q23">
        <v>90.581900000000005</v>
      </c>
      <c r="R23">
        <v>87.703900000000004</v>
      </c>
      <c r="S23">
        <v>10.29</v>
      </c>
      <c r="T23">
        <v>2.0806</v>
      </c>
      <c r="U23">
        <v>5.8971</v>
      </c>
      <c r="V23">
        <v>2.2117</v>
      </c>
      <c r="W23">
        <v>5.8971</v>
      </c>
      <c r="X23">
        <v>0</v>
      </c>
      <c r="Y23">
        <v>0</v>
      </c>
      <c r="Z23">
        <v>39.487699999999997</v>
      </c>
      <c r="AA23">
        <v>6.399</v>
      </c>
      <c r="AB23">
        <v>136.25479999999999</v>
      </c>
      <c r="AC23">
        <v>2.2117</v>
      </c>
      <c r="AD23">
        <v>5.8971</v>
      </c>
      <c r="AE23">
        <v>0</v>
      </c>
      <c r="AF23">
        <v>0</v>
      </c>
      <c r="AG23">
        <v>0</v>
      </c>
      <c r="AH23">
        <v>0</v>
      </c>
    </row>
    <row r="24" spans="1:34" x14ac:dyDescent="0.4">
      <c r="A24">
        <v>127</v>
      </c>
      <c r="B24">
        <v>2001</v>
      </c>
      <c r="C24" s="1" t="s">
        <v>45</v>
      </c>
      <c r="D24" s="1" t="str" cm="1">
        <f t="array" ref="D24">_xlfn.XLOOKUP(FACT_energy[[#This Row],[iso_code]],DIM_country[[#All],[iso_code]],DIM_country[[#All],[country]])</f>
        <v>Bangladesh</v>
      </c>
      <c r="E24">
        <v>136805810</v>
      </c>
      <c r="F24">
        <v>213164797419</v>
      </c>
      <c r="G24">
        <v>0</v>
      </c>
      <c r="H24">
        <v>0</v>
      </c>
      <c r="I24">
        <v>647.29999999999995</v>
      </c>
      <c r="J24">
        <v>4.0689000000000002</v>
      </c>
      <c r="K24">
        <v>0</v>
      </c>
      <c r="L24">
        <v>17.38</v>
      </c>
      <c r="M24">
        <v>17.38</v>
      </c>
      <c r="N24">
        <v>0.73040000000000005</v>
      </c>
      <c r="O24">
        <v>152.6678</v>
      </c>
      <c r="P24">
        <v>94.3613</v>
      </c>
      <c r="Q24">
        <v>101.43210000000001</v>
      </c>
      <c r="R24">
        <v>87.629499999999993</v>
      </c>
      <c r="S24">
        <v>11.25</v>
      </c>
      <c r="T24">
        <v>2.7431000000000001</v>
      </c>
      <c r="U24">
        <v>5.6387</v>
      </c>
      <c r="V24">
        <v>2.8469000000000002</v>
      </c>
      <c r="W24">
        <v>5.6387</v>
      </c>
      <c r="X24">
        <v>0</v>
      </c>
      <c r="Y24">
        <v>0</v>
      </c>
      <c r="Z24">
        <v>47.166699999999999</v>
      </c>
      <c r="AA24">
        <v>6.7319000000000004</v>
      </c>
      <c r="AB24">
        <v>155.691</v>
      </c>
      <c r="AC24">
        <v>2.8469000000000002</v>
      </c>
      <c r="AD24">
        <v>5.6387</v>
      </c>
      <c r="AE24">
        <v>0</v>
      </c>
      <c r="AF24">
        <v>0</v>
      </c>
      <c r="AG24">
        <v>0</v>
      </c>
      <c r="AH24">
        <v>0</v>
      </c>
    </row>
    <row r="25" spans="1:34" x14ac:dyDescent="0.4">
      <c r="A25">
        <v>151</v>
      </c>
      <c r="B25">
        <v>2000</v>
      </c>
      <c r="C25" s="1" t="s">
        <v>47</v>
      </c>
      <c r="D25" s="1" t="str" cm="1">
        <f t="array" ref="D25">_xlfn.XLOOKUP(FACT_energy[[#This Row],[iso_code]],DIM_country[[#All],[iso_code]],DIM_country[[#All],[country]])</f>
        <v>Belarus</v>
      </c>
      <c r="E25">
        <v>9991310</v>
      </c>
      <c r="F25">
        <v>91419114455</v>
      </c>
      <c r="G25">
        <v>0</v>
      </c>
      <c r="H25">
        <v>0</v>
      </c>
      <c r="I25">
        <v>518.01</v>
      </c>
      <c r="J25">
        <v>11.5717</v>
      </c>
      <c r="K25">
        <v>0</v>
      </c>
      <c r="L25">
        <v>33.31</v>
      </c>
      <c r="M25">
        <v>26.1</v>
      </c>
      <c r="N25">
        <v>2.7892999999999999</v>
      </c>
      <c r="O25">
        <v>254.91919999999999</v>
      </c>
      <c r="P25">
        <v>99.885099999999994</v>
      </c>
      <c r="Q25">
        <v>151.93620000000001</v>
      </c>
      <c r="R25">
        <v>93.333299999999994</v>
      </c>
      <c r="S25">
        <v>13.52</v>
      </c>
      <c r="T25">
        <v>7.4999999999999997E-2</v>
      </c>
      <c r="U25">
        <v>0.1149</v>
      </c>
      <c r="V25">
        <v>7.4999999999999997E-2</v>
      </c>
      <c r="W25">
        <v>0.1149</v>
      </c>
      <c r="X25">
        <v>0</v>
      </c>
      <c r="Y25">
        <v>0</v>
      </c>
      <c r="Z25">
        <v>91.411299999999997</v>
      </c>
      <c r="AA25">
        <v>6.5517000000000003</v>
      </c>
      <c r="AB25">
        <v>254.9991</v>
      </c>
      <c r="AC25">
        <v>7.4999999999999997E-2</v>
      </c>
      <c r="AD25">
        <v>0.1149</v>
      </c>
      <c r="AE25">
        <v>0</v>
      </c>
      <c r="AF25">
        <v>0</v>
      </c>
      <c r="AG25">
        <v>0</v>
      </c>
      <c r="AH25">
        <v>0</v>
      </c>
    </row>
    <row r="26" spans="1:34" x14ac:dyDescent="0.4">
      <c r="A26">
        <v>152</v>
      </c>
      <c r="B26">
        <v>2001</v>
      </c>
      <c r="C26" s="1" t="s">
        <v>47</v>
      </c>
      <c r="D26" s="1" t="str" cm="1">
        <f t="array" ref="D26">_xlfn.XLOOKUP(FACT_energy[[#This Row],[iso_code]],DIM_country[[#All],[iso_code]],DIM_country[[#All],[country]])</f>
        <v>Belarus</v>
      </c>
      <c r="E26">
        <v>9938068</v>
      </c>
      <c r="F26">
        <v>94624119098</v>
      </c>
      <c r="G26">
        <v>0</v>
      </c>
      <c r="H26">
        <v>0</v>
      </c>
      <c r="I26">
        <v>516.54999999999995</v>
      </c>
      <c r="J26">
        <v>8.3085000000000004</v>
      </c>
      <c r="K26">
        <v>0</v>
      </c>
      <c r="L26">
        <v>33.340000000000003</v>
      </c>
      <c r="M26">
        <v>25.07</v>
      </c>
      <c r="N26">
        <v>2.62</v>
      </c>
      <c r="O26">
        <v>247.82329999999999</v>
      </c>
      <c r="P26">
        <v>99.880300000000005</v>
      </c>
      <c r="Q26">
        <v>151.06559999999999</v>
      </c>
      <c r="R26">
        <v>94.056600000000003</v>
      </c>
      <c r="S26">
        <v>12.95</v>
      </c>
      <c r="T26">
        <v>8.2900000000000001E-2</v>
      </c>
      <c r="U26">
        <v>0.1197</v>
      </c>
      <c r="V26">
        <v>8.2900000000000001E-2</v>
      </c>
      <c r="W26">
        <v>0.1197</v>
      </c>
      <c r="X26">
        <v>0</v>
      </c>
      <c r="Y26">
        <v>0</v>
      </c>
      <c r="Z26">
        <v>88.449200000000005</v>
      </c>
      <c r="AA26">
        <v>5.8236999999999997</v>
      </c>
      <c r="AB26">
        <v>247.91149999999999</v>
      </c>
      <c r="AC26">
        <v>8.2900000000000001E-2</v>
      </c>
      <c r="AD26">
        <v>0.1197</v>
      </c>
      <c r="AE26">
        <v>0</v>
      </c>
      <c r="AF26">
        <v>0</v>
      </c>
      <c r="AG26">
        <v>0</v>
      </c>
      <c r="AH26">
        <v>0</v>
      </c>
    </row>
    <row r="27" spans="1:34" x14ac:dyDescent="0.4">
      <c r="A27">
        <v>153</v>
      </c>
      <c r="B27">
        <v>2002</v>
      </c>
      <c r="C27" s="1" t="s">
        <v>47</v>
      </c>
      <c r="D27" s="1" t="str" cm="1">
        <f t="array" ref="D27">_xlfn.XLOOKUP(FACT_energy[[#This Row],[iso_code]],DIM_country[[#All],[iso_code]],DIM_country[[#All],[country]])</f>
        <v>Belarus</v>
      </c>
      <c r="E27">
        <v>9873451</v>
      </c>
      <c r="F27">
        <v>98263269227</v>
      </c>
      <c r="G27">
        <v>0</v>
      </c>
      <c r="H27">
        <v>0</v>
      </c>
      <c r="I27">
        <v>515.5</v>
      </c>
      <c r="J27">
        <v>7.8373999999999997</v>
      </c>
      <c r="K27">
        <v>0</v>
      </c>
      <c r="L27">
        <v>33.01</v>
      </c>
      <c r="M27">
        <v>26.46</v>
      </c>
      <c r="N27">
        <v>2.6101000000000001</v>
      </c>
      <c r="O27">
        <v>256.39150000000001</v>
      </c>
      <c r="P27">
        <v>99.886600000000001</v>
      </c>
      <c r="Q27">
        <v>155.42779999999999</v>
      </c>
      <c r="R27">
        <v>94.746799999999993</v>
      </c>
      <c r="S27">
        <v>13.64</v>
      </c>
      <c r="T27">
        <v>7.9500000000000001E-2</v>
      </c>
      <c r="U27">
        <v>0.1134</v>
      </c>
      <c r="V27">
        <v>7.9500000000000001E-2</v>
      </c>
      <c r="W27">
        <v>0.1134</v>
      </c>
      <c r="X27">
        <v>0</v>
      </c>
      <c r="Y27">
        <v>0</v>
      </c>
      <c r="Z27">
        <v>93.126199999999997</v>
      </c>
      <c r="AA27">
        <v>5.1398000000000001</v>
      </c>
      <c r="AB27">
        <v>256.47609999999997</v>
      </c>
      <c r="AC27">
        <v>7.9500000000000001E-2</v>
      </c>
      <c r="AD27">
        <v>0.1134</v>
      </c>
      <c r="AE27">
        <v>0</v>
      </c>
      <c r="AF27">
        <v>0</v>
      </c>
      <c r="AG27">
        <v>0</v>
      </c>
      <c r="AH27">
        <v>0</v>
      </c>
    </row>
    <row r="28" spans="1:34" x14ac:dyDescent="0.4">
      <c r="A28">
        <v>154</v>
      </c>
      <c r="B28">
        <v>2003</v>
      </c>
      <c r="C28" s="1" t="s">
        <v>47</v>
      </c>
      <c r="D28" s="1" t="str" cm="1">
        <f t="array" ref="D28">_xlfn.XLOOKUP(FACT_energy[[#This Row],[iso_code]],DIM_country[[#All],[iso_code]],DIM_country[[#All],[country]])</f>
        <v>Belarus</v>
      </c>
      <c r="E28">
        <v>9803175</v>
      </c>
      <c r="F28">
        <v>103937865617</v>
      </c>
      <c r="G28">
        <v>0</v>
      </c>
      <c r="H28">
        <v>0</v>
      </c>
      <c r="I28">
        <v>514.08000000000004</v>
      </c>
      <c r="J28">
        <v>7.3768000000000002</v>
      </c>
      <c r="K28">
        <v>0</v>
      </c>
      <c r="L28">
        <v>33.46</v>
      </c>
      <c r="M28">
        <v>26.63</v>
      </c>
      <c r="N28">
        <v>2.4491000000000001</v>
      </c>
      <c r="O28">
        <v>254.47059999999999</v>
      </c>
      <c r="P28">
        <v>99.8874</v>
      </c>
      <c r="Q28">
        <v>152.80680000000001</v>
      </c>
      <c r="R28">
        <v>95.794200000000004</v>
      </c>
      <c r="S28">
        <v>13.69</v>
      </c>
      <c r="T28">
        <v>7.6300000000000007E-2</v>
      </c>
      <c r="U28">
        <v>0.11269999999999999</v>
      </c>
      <c r="V28">
        <v>7.6300000000000007E-2</v>
      </c>
      <c r="W28">
        <v>0.11269999999999999</v>
      </c>
      <c r="X28">
        <v>0</v>
      </c>
      <c r="Y28">
        <v>0</v>
      </c>
      <c r="Z28">
        <v>94.287099999999995</v>
      </c>
      <c r="AA28">
        <v>4.0930999999999997</v>
      </c>
      <c r="AB28">
        <v>254.55179999999999</v>
      </c>
      <c r="AC28">
        <v>7.6300000000000007E-2</v>
      </c>
      <c r="AD28">
        <v>0.11269999999999999</v>
      </c>
      <c r="AE28">
        <v>0</v>
      </c>
      <c r="AF28">
        <v>0</v>
      </c>
      <c r="AG28">
        <v>0</v>
      </c>
      <c r="AH28">
        <v>0</v>
      </c>
    </row>
    <row r="29" spans="1:34" x14ac:dyDescent="0.4">
      <c r="A29">
        <v>376</v>
      </c>
      <c r="B29">
        <v>2000</v>
      </c>
      <c r="C29" s="1" t="s">
        <v>65</v>
      </c>
      <c r="D29" s="1" t="str" cm="1">
        <f t="array" ref="D29">_xlfn.XLOOKUP(FACT_energy[[#This Row],[iso_code]],DIM_country[[#All],[iso_code]],DIM_country[[#All],[country]])</f>
        <v>Cyprus</v>
      </c>
      <c r="E29">
        <v>947667</v>
      </c>
      <c r="F29">
        <v>18447964503</v>
      </c>
      <c r="G29">
        <v>0</v>
      </c>
      <c r="H29">
        <v>0</v>
      </c>
      <c r="I29">
        <v>658.75</v>
      </c>
      <c r="J29">
        <v>0.41870000000000002</v>
      </c>
      <c r="K29">
        <v>0</v>
      </c>
      <c r="L29">
        <v>3.37</v>
      </c>
      <c r="M29">
        <v>3.37</v>
      </c>
      <c r="N29">
        <v>1.6403000000000001</v>
      </c>
      <c r="O29">
        <v>30.261099999999999</v>
      </c>
      <c r="P29">
        <v>100</v>
      </c>
      <c r="Q29">
        <v>0</v>
      </c>
      <c r="R29">
        <v>0</v>
      </c>
      <c r="S29">
        <v>2.2200000000000002</v>
      </c>
      <c r="T29">
        <v>0</v>
      </c>
      <c r="U29">
        <v>0</v>
      </c>
      <c r="V29">
        <v>0</v>
      </c>
      <c r="W29">
        <v>0</v>
      </c>
      <c r="X29">
        <v>0</v>
      </c>
      <c r="Y29">
        <v>0</v>
      </c>
      <c r="Z29">
        <v>29.842400000000001</v>
      </c>
      <c r="AA29">
        <v>100</v>
      </c>
      <c r="AB29">
        <v>30.261099999999999</v>
      </c>
      <c r="AC29">
        <v>0</v>
      </c>
      <c r="AD29">
        <v>0</v>
      </c>
      <c r="AE29">
        <v>0</v>
      </c>
      <c r="AF29">
        <v>0</v>
      </c>
      <c r="AG29">
        <v>0</v>
      </c>
      <c r="AH29">
        <v>0</v>
      </c>
    </row>
    <row r="30" spans="1:34" x14ac:dyDescent="0.4">
      <c r="A30">
        <v>377</v>
      </c>
      <c r="B30">
        <v>2001</v>
      </c>
      <c r="C30" s="1" t="s">
        <v>65</v>
      </c>
      <c r="D30" s="1" t="str" cm="1">
        <f t="array" ref="D30">_xlfn.XLOOKUP(FACT_energy[[#This Row],[iso_code]],DIM_country[[#All],[iso_code]],DIM_country[[#All],[country]])</f>
        <v>Cyprus</v>
      </c>
      <c r="E30">
        <v>964129</v>
      </c>
      <c r="F30">
        <v>19289559263</v>
      </c>
      <c r="G30">
        <v>0</v>
      </c>
      <c r="H30">
        <v>0</v>
      </c>
      <c r="I30">
        <v>659.16</v>
      </c>
      <c r="J30">
        <v>0.61639999999999995</v>
      </c>
      <c r="K30">
        <v>0</v>
      </c>
      <c r="L30">
        <v>3.55</v>
      </c>
      <c r="M30">
        <v>3.55</v>
      </c>
      <c r="N30">
        <v>1.5869</v>
      </c>
      <c r="O30">
        <v>30.6097</v>
      </c>
      <c r="P30">
        <v>100</v>
      </c>
      <c r="Q30">
        <v>0</v>
      </c>
      <c r="R30">
        <v>0</v>
      </c>
      <c r="S30">
        <v>2.34</v>
      </c>
      <c r="T30">
        <v>0</v>
      </c>
      <c r="U30">
        <v>0</v>
      </c>
      <c r="V30">
        <v>0</v>
      </c>
      <c r="W30">
        <v>0</v>
      </c>
      <c r="X30">
        <v>0</v>
      </c>
      <c r="Y30">
        <v>0</v>
      </c>
      <c r="Z30">
        <v>29.993300000000001</v>
      </c>
      <c r="AA30">
        <v>100</v>
      </c>
      <c r="AB30">
        <v>30.6097</v>
      </c>
      <c r="AC30">
        <v>0</v>
      </c>
      <c r="AD30">
        <v>0</v>
      </c>
      <c r="AE30">
        <v>0</v>
      </c>
      <c r="AF30">
        <v>0</v>
      </c>
      <c r="AG30">
        <v>0</v>
      </c>
      <c r="AH30">
        <v>0</v>
      </c>
    </row>
    <row r="31" spans="1:34" x14ac:dyDescent="0.4">
      <c r="A31">
        <v>378</v>
      </c>
      <c r="B31">
        <v>2002</v>
      </c>
      <c r="C31" s="1" t="s">
        <v>65</v>
      </c>
      <c r="D31" s="1" t="str" cm="1">
        <f t="array" ref="D31">_xlfn.XLOOKUP(FACT_energy[[#This Row],[iso_code]],DIM_country[[#All],[iso_code]],DIM_country[[#All],[country]])</f>
        <v>Cyprus</v>
      </c>
      <c r="E31">
        <v>981443</v>
      </c>
      <c r="F31">
        <v>20131146271</v>
      </c>
      <c r="G31">
        <v>0</v>
      </c>
      <c r="H31">
        <v>0</v>
      </c>
      <c r="I31">
        <v>656.99</v>
      </c>
      <c r="J31">
        <v>0.51170000000000004</v>
      </c>
      <c r="K31">
        <v>0</v>
      </c>
      <c r="L31">
        <v>3.79</v>
      </c>
      <c r="M31">
        <v>3.79</v>
      </c>
      <c r="N31">
        <v>1.4995000000000001</v>
      </c>
      <c r="O31">
        <v>30.1859</v>
      </c>
      <c r="P31">
        <v>100</v>
      </c>
      <c r="Q31">
        <v>0</v>
      </c>
      <c r="R31">
        <v>0</v>
      </c>
      <c r="S31">
        <v>2.4900000000000002</v>
      </c>
      <c r="T31">
        <v>0</v>
      </c>
      <c r="U31">
        <v>0</v>
      </c>
      <c r="V31">
        <v>0</v>
      </c>
      <c r="W31">
        <v>0</v>
      </c>
      <c r="X31">
        <v>0</v>
      </c>
      <c r="Y31">
        <v>0</v>
      </c>
      <c r="Z31">
        <v>29.674199999999999</v>
      </c>
      <c r="AA31">
        <v>100</v>
      </c>
      <c r="AB31">
        <v>30.1859</v>
      </c>
      <c r="AC31">
        <v>0</v>
      </c>
      <c r="AD31">
        <v>0</v>
      </c>
      <c r="AE31">
        <v>0</v>
      </c>
      <c r="AF31">
        <v>0</v>
      </c>
      <c r="AG31">
        <v>0</v>
      </c>
      <c r="AH31">
        <v>0</v>
      </c>
    </row>
    <row r="32" spans="1:34" x14ac:dyDescent="0.4">
      <c r="A32">
        <v>379</v>
      </c>
      <c r="B32">
        <v>2003</v>
      </c>
      <c r="C32" s="1" t="s">
        <v>65</v>
      </c>
      <c r="D32" s="1" t="str" cm="1">
        <f t="array" ref="D32">_xlfn.XLOOKUP(FACT_energy[[#This Row],[iso_code]],DIM_country[[#All],[iso_code]],DIM_country[[#All],[country]])</f>
        <v>Cyprus</v>
      </c>
      <c r="E32">
        <v>999600</v>
      </c>
      <c r="F32">
        <v>20821863547</v>
      </c>
      <c r="G32">
        <v>0</v>
      </c>
      <c r="H32">
        <v>0</v>
      </c>
      <c r="I32">
        <v>656.79</v>
      </c>
      <c r="J32">
        <v>0.51170000000000004</v>
      </c>
      <c r="K32">
        <v>0</v>
      </c>
      <c r="L32">
        <v>4.05</v>
      </c>
      <c r="M32">
        <v>4.05</v>
      </c>
      <c r="N32">
        <v>1.5410999999999999</v>
      </c>
      <c r="O32">
        <v>32.088299999999997</v>
      </c>
      <c r="P32">
        <v>100</v>
      </c>
      <c r="Q32">
        <v>0</v>
      </c>
      <c r="R32">
        <v>0</v>
      </c>
      <c r="S32">
        <v>2.66</v>
      </c>
      <c r="T32">
        <v>0</v>
      </c>
      <c r="U32">
        <v>0</v>
      </c>
      <c r="V32">
        <v>0</v>
      </c>
      <c r="W32">
        <v>0</v>
      </c>
      <c r="X32">
        <v>0</v>
      </c>
      <c r="Y32">
        <v>0</v>
      </c>
      <c r="Z32">
        <v>31.576599999999999</v>
      </c>
      <c r="AA32">
        <v>100</v>
      </c>
      <c r="AB32">
        <v>32.088299999999997</v>
      </c>
      <c r="AC32">
        <v>0</v>
      </c>
      <c r="AD32">
        <v>0</v>
      </c>
      <c r="AE32">
        <v>0</v>
      </c>
      <c r="AF32">
        <v>0</v>
      </c>
      <c r="AG32">
        <v>0</v>
      </c>
      <c r="AH32">
        <v>0</v>
      </c>
    </row>
    <row r="33" spans="1:34" x14ac:dyDescent="0.4">
      <c r="A33">
        <v>451</v>
      </c>
      <c r="B33">
        <v>2000</v>
      </c>
      <c r="C33" s="1" t="s">
        <v>71</v>
      </c>
      <c r="D33" s="1" t="str" cm="1">
        <f t="array" ref="D33">_xlfn.XLOOKUP(FACT_energy[[#This Row],[iso_code]],DIM_country[[#All],[iso_code]],DIM_country[[#All],[country]])</f>
        <v>Ecuador</v>
      </c>
      <c r="E33">
        <v>12689215</v>
      </c>
      <c r="F33">
        <v>85978888021</v>
      </c>
      <c r="G33">
        <v>0</v>
      </c>
      <c r="H33">
        <v>0</v>
      </c>
      <c r="I33">
        <v>204.18</v>
      </c>
      <c r="J33">
        <v>1.61E-2</v>
      </c>
      <c r="K33">
        <v>0</v>
      </c>
      <c r="L33">
        <v>10.55</v>
      </c>
      <c r="M33">
        <v>10.53</v>
      </c>
      <c r="N33">
        <v>1.2111000000000001</v>
      </c>
      <c r="O33">
        <v>81.622500000000002</v>
      </c>
      <c r="P33">
        <v>28.49</v>
      </c>
      <c r="Q33">
        <v>3.2679999999999998</v>
      </c>
      <c r="R33">
        <v>0</v>
      </c>
      <c r="S33">
        <v>2.15</v>
      </c>
      <c r="T33">
        <v>21.142299999999999</v>
      </c>
      <c r="U33">
        <v>71.510000000000005</v>
      </c>
      <c r="V33">
        <v>21.142299999999999</v>
      </c>
      <c r="W33">
        <v>71.510000000000005</v>
      </c>
      <c r="X33">
        <v>0</v>
      </c>
      <c r="Y33">
        <v>0</v>
      </c>
      <c r="Z33">
        <v>78.338300000000004</v>
      </c>
      <c r="AA33">
        <v>28.49</v>
      </c>
      <c r="AB33">
        <v>104.1288</v>
      </c>
      <c r="AC33">
        <v>21.142299999999999</v>
      </c>
      <c r="AD33">
        <v>71.510000000000005</v>
      </c>
      <c r="AE33">
        <v>0</v>
      </c>
      <c r="AF33">
        <v>0</v>
      </c>
      <c r="AG33">
        <v>0</v>
      </c>
      <c r="AH33">
        <v>0</v>
      </c>
    </row>
    <row r="34" spans="1:34" x14ac:dyDescent="0.4">
      <c r="A34">
        <v>452</v>
      </c>
      <c r="B34">
        <v>2001</v>
      </c>
      <c r="C34" s="1" t="s">
        <v>71</v>
      </c>
      <c r="D34" s="1" t="str" cm="1">
        <f t="array" ref="D34">_xlfn.XLOOKUP(FACT_energy[[#This Row],[iso_code]],DIM_country[[#All],[iso_code]],DIM_country[[#All],[country]])</f>
        <v>Ecuador</v>
      </c>
      <c r="E34">
        <v>12910736</v>
      </c>
      <c r="F34">
        <v>90060703680</v>
      </c>
      <c r="G34">
        <v>0</v>
      </c>
      <c r="H34">
        <v>0</v>
      </c>
      <c r="I34">
        <v>254.1</v>
      </c>
      <c r="J34">
        <v>2.0799999999999999E-2</v>
      </c>
      <c r="K34">
        <v>0</v>
      </c>
      <c r="L34">
        <v>11</v>
      </c>
      <c r="M34">
        <v>10.98</v>
      </c>
      <c r="N34">
        <v>1.1712</v>
      </c>
      <c r="O34">
        <v>84.710899999999995</v>
      </c>
      <c r="P34">
        <v>36.247700000000002</v>
      </c>
      <c r="Q34">
        <v>3.3262</v>
      </c>
      <c r="R34">
        <v>0</v>
      </c>
      <c r="S34">
        <v>2.79</v>
      </c>
      <c r="T34">
        <v>19.5322</v>
      </c>
      <c r="U34">
        <v>63.752299999999998</v>
      </c>
      <c r="V34">
        <v>19.5322</v>
      </c>
      <c r="W34">
        <v>63.752299999999998</v>
      </c>
      <c r="X34">
        <v>0</v>
      </c>
      <c r="Y34">
        <v>0</v>
      </c>
      <c r="Z34">
        <v>81.363900000000001</v>
      </c>
      <c r="AA34">
        <v>36.247700000000002</v>
      </c>
      <c r="AB34">
        <v>105.483</v>
      </c>
      <c r="AC34">
        <v>19.5322</v>
      </c>
      <c r="AD34">
        <v>63.752299999999998</v>
      </c>
      <c r="AE34">
        <v>0</v>
      </c>
      <c r="AF34">
        <v>0</v>
      </c>
      <c r="AG34">
        <v>0</v>
      </c>
      <c r="AH34">
        <v>0</v>
      </c>
    </row>
    <row r="35" spans="1:34" x14ac:dyDescent="0.4">
      <c r="A35">
        <v>453</v>
      </c>
      <c r="B35">
        <v>2002</v>
      </c>
      <c r="C35" s="1" t="s">
        <v>71</v>
      </c>
      <c r="D35" s="1" t="str" cm="1">
        <f t="array" ref="D35">_xlfn.XLOOKUP(FACT_energy[[#This Row],[iso_code]],DIM_country[[#All],[iso_code]],DIM_country[[#All],[country]])</f>
        <v>Ecuador</v>
      </c>
      <c r="E35">
        <v>13138473</v>
      </c>
      <c r="F35">
        <v>94404507340</v>
      </c>
      <c r="G35">
        <v>0</v>
      </c>
      <c r="H35">
        <v>0</v>
      </c>
      <c r="I35">
        <v>262.49</v>
      </c>
      <c r="J35">
        <v>2.2499999999999999E-2</v>
      </c>
      <c r="K35">
        <v>0</v>
      </c>
      <c r="L35">
        <v>11.87</v>
      </c>
      <c r="M35">
        <v>11.81</v>
      </c>
      <c r="N35">
        <v>1.1028</v>
      </c>
      <c r="O35">
        <v>82.147300000000001</v>
      </c>
      <c r="P35">
        <v>36.917900000000003</v>
      </c>
      <c r="Q35">
        <v>1.3242</v>
      </c>
      <c r="R35">
        <v>4.0644</v>
      </c>
      <c r="S35">
        <v>3.1</v>
      </c>
      <c r="T35">
        <v>20.6144</v>
      </c>
      <c r="U35">
        <v>63.082099999999997</v>
      </c>
      <c r="V35">
        <v>20.6144</v>
      </c>
      <c r="W35">
        <v>63.082099999999997</v>
      </c>
      <c r="X35">
        <v>0</v>
      </c>
      <c r="Y35">
        <v>0</v>
      </c>
      <c r="Z35">
        <v>80.800600000000003</v>
      </c>
      <c r="AA35">
        <v>32.853499999999997</v>
      </c>
      <c r="AB35">
        <v>104.10939999999999</v>
      </c>
      <c r="AC35">
        <v>20.6144</v>
      </c>
      <c r="AD35">
        <v>63.082099999999997</v>
      </c>
      <c r="AE35">
        <v>0</v>
      </c>
      <c r="AF35">
        <v>0</v>
      </c>
      <c r="AG35">
        <v>0</v>
      </c>
      <c r="AH35">
        <v>0</v>
      </c>
    </row>
    <row r="36" spans="1:34" x14ac:dyDescent="0.4">
      <c r="A36">
        <v>454</v>
      </c>
      <c r="B36">
        <v>2003</v>
      </c>
      <c r="C36" s="1" t="s">
        <v>71</v>
      </c>
      <c r="D36" s="1" t="str" cm="1">
        <f t="array" ref="D36">_xlfn.XLOOKUP(FACT_energy[[#This Row],[iso_code]],DIM_country[[#All],[iso_code]],DIM_country[[#All],[country]])</f>
        <v>Ecuador</v>
      </c>
      <c r="E36">
        <v>13372304</v>
      </c>
      <c r="F36">
        <v>97642542688</v>
      </c>
      <c r="G36">
        <v>0</v>
      </c>
      <c r="H36">
        <v>0</v>
      </c>
      <c r="I36">
        <v>274.39</v>
      </c>
      <c r="J36">
        <v>0.88149999999999995</v>
      </c>
      <c r="K36">
        <v>0</v>
      </c>
      <c r="L36">
        <v>12.53</v>
      </c>
      <c r="M36">
        <v>11.48</v>
      </c>
      <c r="N36">
        <v>1.0918000000000001</v>
      </c>
      <c r="O36">
        <v>85.783299999999997</v>
      </c>
      <c r="P36">
        <v>38.066200000000002</v>
      </c>
      <c r="Q36">
        <v>2.3109000000000002</v>
      </c>
      <c r="R36">
        <v>8.1882000000000001</v>
      </c>
      <c r="S36">
        <v>3.15</v>
      </c>
      <c r="T36">
        <v>19.565200000000001</v>
      </c>
      <c r="U36">
        <v>61.933799999999998</v>
      </c>
      <c r="V36">
        <v>19.565200000000001</v>
      </c>
      <c r="W36">
        <v>61.933799999999998</v>
      </c>
      <c r="X36">
        <v>0</v>
      </c>
      <c r="Y36">
        <v>0</v>
      </c>
      <c r="Z36">
        <v>82.590999999999994</v>
      </c>
      <c r="AA36">
        <v>29.878</v>
      </c>
      <c r="AB36">
        <v>106.6074</v>
      </c>
      <c r="AC36">
        <v>19.565200000000001</v>
      </c>
      <c r="AD36">
        <v>61.933799999999998</v>
      </c>
      <c r="AE36">
        <v>0</v>
      </c>
      <c r="AF36">
        <v>0</v>
      </c>
      <c r="AG36">
        <v>0</v>
      </c>
      <c r="AH36">
        <v>0</v>
      </c>
    </row>
    <row r="37" spans="1:34" x14ac:dyDescent="0.4">
      <c r="A37">
        <v>455</v>
      </c>
      <c r="B37">
        <v>2004</v>
      </c>
      <c r="C37" s="1" t="s">
        <v>71</v>
      </c>
      <c r="D37" s="1" t="str" cm="1">
        <f t="array" ref="D37">_xlfn.XLOOKUP(FACT_energy[[#This Row],[iso_code]],DIM_country[[#All],[iso_code]],DIM_country[[#All],[country]])</f>
        <v>Ecuador</v>
      </c>
      <c r="E37">
        <v>13608700</v>
      </c>
      <c r="F37">
        <v>106393261231</v>
      </c>
      <c r="G37">
        <v>0</v>
      </c>
      <c r="H37">
        <v>0</v>
      </c>
      <c r="I37">
        <v>303.91000000000003</v>
      </c>
      <c r="J37">
        <v>2.1000000000000001E-2</v>
      </c>
      <c r="K37">
        <v>0</v>
      </c>
      <c r="L37">
        <v>14.41</v>
      </c>
      <c r="M37">
        <v>12.8</v>
      </c>
      <c r="N37">
        <v>1.0720000000000001</v>
      </c>
      <c r="O37">
        <v>92.687700000000007</v>
      </c>
      <c r="P37">
        <v>42.656199999999998</v>
      </c>
      <c r="Q37">
        <v>5.3788999999999998</v>
      </c>
      <c r="R37">
        <v>9.6875</v>
      </c>
      <c r="S37">
        <v>3.89</v>
      </c>
      <c r="T37">
        <v>20.085899999999999</v>
      </c>
      <c r="U37">
        <v>57.343800000000002</v>
      </c>
      <c r="V37">
        <v>20.096</v>
      </c>
      <c r="W37">
        <v>57.343800000000002</v>
      </c>
      <c r="X37">
        <v>0</v>
      </c>
      <c r="Y37">
        <v>0</v>
      </c>
      <c r="Z37">
        <v>87.287800000000004</v>
      </c>
      <c r="AA37">
        <v>32.968699999999998</v>
      </c>
      <c r="AB37">
        <v>114.05589999999999</v>
      </c>
      <c r="AC37">
        <v>20.096</v>
      </c>
      <c r="AD37">
        <v>57.343800000000002</v>
      </c>
      <c r="AE37">
        <v>0</v>
      </c>
      <c r="AF37">
        <v>0</v>
      </c>
      <c r="AG37">
        <v>0</v>
      </c>
      <c r="AH37">
        <v>0</v>
      </c>
    </row>
    <row r="38" spans="1:34" x14ac:dyDescent="0.4">
      <c r="A38">
        <v>676</v>
      </c>
      <c r="B38">
        <v>2000</v>
      </c>
      <c r="C38" s="1" t="s">
        <v>89</v>
      </c>
      <c r="D38" s="1" t="str" cm="1">
        <f t="array" ref="D38">_xlfn.XLOOKUP(FACT_energy[[#This Row],[iso_code]],DIM_country[[#All],[iso_code]],DIM_country[[#All],[country]])</f>
        <v>Iceland</v>
      </c>
      <c r="E38">
        <v>281293</v>
      </c>
      <c r="F38">
        <v>9307402059</v>
      </c>
      <c r="G38">
        <v>0</v>
      </c>
      <c r="H38">
        <v>0</v>
      </c>
      <c r="I38">
        <v>26.28</v>
      </c>
      <c r="J38">
        <v>1.0996999999999999</v>
      </c>
      <c r="K38">
        <v>0</v>
      </c>
      <c r="L38">
        <v>7.61</v>
      </c>
      <c r="M38">
        <v>7.61</v>
      </c>
      <c r="N38">
        <v>3.5701999999999998</v>
      </c>
      <c r="O38">
        <v>10.6982</v>
      </c>
      <c r="P38">
        <v>0</v>
      </c>
      <c r="Q38">
        <v>0</v>
      </c>
      <c r="R38">
        <v>0</v>
      </c>
      <c r="S38">
        <v>0.2</v>
      </c>
      <c r="T38">
        <v>17.6402</v>
      </c>
      <c r="U38">
        <v>82.654399999999995</v>
      </c>
      <c r="V38">
        <v>21.773599999999998</v>
      </c>
      <c r="W38">
        <v>100</v>
      </c>
      <c r="X38">
        <v>0</v>
      </c>
      <c r="Y38">
        <v>0</v>
      </c>
      <c r="Z38">
        <v>9.5984999999999996</v>
      </c>
      <c r="AA38">
        <v>0</v>
      </c>
      <c r="AB38">
        <v>33.229599999999998</v>
      </c>
      <c r="AC38">
        <v>21.773599999999998</v>
      </c>
      <c r="AD38">
        <v>100</v>
      </c>
      <c r="AE38">
        <v>0</v>
      </c>
      <c r="AF38">
        <v>0</v>
      </c>
      <c r="AG38">
        <v>0</v>
      </c>
      <c r="AH38">
        <v>0</v>
      </c>
    </row>
    <row r="39" spans="1:34" x14ac:dyDescent="0.4">
      <c r="A39">
        <v>677</v>
      </c>
      <c r="B39">
        <v>2001</v>
      </c>
      <c r="C39" s="1" t="s">
        <v>89</v>
      </c>
      <c r="D39" s="1" t="str" cm="1">
        <f t="array" ref="D39">_xlfn.XLOOKUP(FACT_energy[[#This Row],[iso_code]],DIM_country[[#All],[iso_code]],DIM_country[[#All],[country]])</f>
        <v>Iceland</v>
      </c>
      <c r="E39">
        <v>285058</v>
      </c>
      <c r="F39">
        <v>9632094658</v>
      </c>
      <c r="G39">
        <v>0</v>
      </c>
      <c r="H39">
        <v>0</v>
      </c>
      <c r="I39">
        <v>25.13</v>
      </c>
      <c r="J39">
        <v>1.1930000000000001</v>
      </c>
      <c r="K39">
        <v>0</v>
      </c>
      <c r="L39">
        <v>7.96</v>
      </c>
      <c r="M39">
        <v>7.96</v>
      </c>
      <c r="N39">
        <v>3.4883000000000002</v>
      </c>
      <c r="O39">
        <v>10.200799999999999</v>
      </c>
      <c r="P39">
        <v>0</v>
      </c>
      <c r="Q39">
        <v>0</v>
      </c>
      <c r="R39">
        <v>0</v>
      </c>
      <c r="S39">
        <v>0.2</v>
      </c>
      <c r="T39">
        <v>18.156300000000002</v>
      </c>
      <c r="U39">
        <v>81.783900000000003</v>
      </c>
      <c r="V39">
        <v>22.690300000000001</v>
      </c>
      <c r="W39">
        <v>100</v>
      </c>
      <c r="X39">
        <v>0</v>
      </c>
      <c r="Y39">
        <v>0</v>
      </c>
      <c r="Z39">
        <v>9.0078999999999994</v>
      </c>
      <c r="AA39">
        <v>0</v>
      </c>
      <c r="AB39">
        <v>33.599800000000002</v>
      </c>
      <c r="AC39">
        <v>22.690300000000001</v>
      </c>
      <c r="AD39">
        <v>100</v>
      </c>
      <c r="AE39">
        <v>0</v>
      </c>
      <c r="AF39">
        <v>0</v>
      </c>
      <c r="AG39">
        <v>0</v>
      </c>
      <c r="AH39">
        <v>0</v>
      </c>
    </row>
    <row r="40" spans="1:34" x14ac:dyDescent="0.4">
      <c r="A40">
        <v>678</v>
      </c>
      <c r="B40">
        <v>2002</v>
      </c>
      <c r="C40" s="1" t="s">
        <v>89</v>
      </c>
      <c r="D40" s="1" t="str" cm="1">
        <f t="array" ref="D40">_xlfn.XLOOKUP(FACT_energy[[#This Row],[iso_code]],DIM_country[[#All],[iso_code]],DIM_country[[#All],[country]])</f>
        <v>Iceland</v>
      </c>
      <c r="E40">
        <v>287609</v>
      </c>
      <c r="F40">
        <v>9623436669</v>
      </c>
      <c r="G40">
        <v>0</v>
      </c>
      <c r="H40">
        <v>0</v>
      </c>
      <c r="I40">
        <v>26.35</v>
      </c>
      <c r="J40">
        <v>1.1882999999999999</v>
      </c>
      <c r="K40">
        <v>0</v>
      </c>
      <c r="L40">
        <v>8.35</v>
      </c>
      <c r="M40">
        <v>8.35</v>
      </c>
      <c r="N40">
        <v>3.6276999999999999</v>
      </c>
      <c r="O40">
        <v>10.5586</v>
      </c>
      <c r="P40">
        <v>0.1198</v>
      </c>
      <c r="Q40">
        <v>0</v>
      </c>
      <c r="R40">
        <v>0</v>
      </c>
      <c r="S40">
        <v>0.22</v>
      </c>
      <c r="T40">
        <v>19.097799999999999</v>
      </c>
      <c r="U40">
        <v>82.754499999999993</v>
      </c>
      <c r="V40">
        <v>23.567799999999998</v>
      </c>
      <c r="W40">
        <v>99.880200000000002</v>
      </c>
      <c r="X40">
        <v>0</v>
      </c>
      <c r="Y40">
        <v>0</v>
      </c>
      <c r="Z40">
        <v>9.3703000000000003</v>
      </c>
      <c r="AA40">
        <v>0.1198</v>
      </c>
      <c r="AB40">
        <v>34.9114</v>
      </c>
      <c r="AC40">
        <v>23.567799999999998</v>
      </c>
      <c r="AD40">
        <v>99.880200000000002</v>
      </c>
      <c r="AE40">
        <v>0</v>
      </c>
      <c r="AF40">
        <v>0</v>
      </c>
      <c r="AG40">
        <v>0</v>
      </c>
      <c r="AH40">
        <v>0</v>
      </c>
    </row>
    <row r="41" spans="1:34" x14ac:dyDescent="0.4">
      <c r="A41">
        <v>679</v>
      </c>
      <c r="B41">
        <v>2003</v>
      </c>
      <c r="C41" s="1" t="s">
        <v>89</v>
      </c>
      <c r="D41" s="1" t="str" cm="1">
        <f t="array" ref="D41">_xlfn.XLOOKUP(FACT_energy[[#This Row],[iso_code]],DIM_country[[#All],[iso_code]],DIM_country[[#All],[country]])</f>
        <v>Iceland</v>
      </c>
      <c r="E41">
        <v>289616</v>
      </c>
      <c r="F41">
        <v>9810546928</v>
      </c>
      <c r="G41">
        <v>0</v>
      </c>
      <c r="H41">
        <v>0</v>
      </c>
      <c r="I41">
        <v>27.25</v>
      </c>
      <c r="J41">
        <v>1.1667000000000001</v>
      </c>
      <c r="K41">
        <v>0</v>
      </c>
      <c r="L41">
        <v>8.44</v>
      </c>
      <c r="M41">
        <v>8.44</v>
      </c>
      <c r="N41">
        <v>3.5764</v>
      </c>
      <c r="O41">
        <v>10.637600000000001</v>
      </c>
      <c r="P41">
        <v>0.11849999999999999</v>
      </c>
      <c r="Q41">
        <v>0</v>
      </c>
      <c r="R41">
        <v>0</v>
      </c>
      <c r="S41">
        <v>0.23</v>
      </c>
      <c r="T41">
        <v>19.297899999999998</v>
      </c>
      <c r="U41">
        <v>83.175399999999996</v>
      </c>
      <c r="V41">
        <v>23.6875</v>
      </c>
      <c r="W41">
        <v>99.881500000000003</v>
      </c>
      <c r="X41">
        <v>0</v>
      </c>
      <c r="Y41">
        <v>0</v>
      </c>
      <c r="Z41">
        <v>9.4710000000000001</v>
      </c>
      <c r="AA41">
        <v>0.11849999999999999</v>
      </c>
      <c r="AB41">
        <v>35.086399999999998</v>
      </c>
      <c r="AC41">
        <v>23.6875</v>
      </c>
      <c r="AD41">
        <v>99.881500000000003</v>
      </c>
      <c r="AE41">
        <v>0</v>
      </c>
      <c r="AF41">
        <v>0</v>
      </c>
      <c r="AG41">
        <v>0</v>
      </c>
      <c r="AH41">
        <v>0</v>
      </c>
    </row>
    <row r="42" spans="1:34" x14ac:dyDescent="0.4">
      <c r="A42">
        <v>680</v>
      </c>
      <c r="B42">
        <v>2004</v>
      </c>
      <c r="C42" s="1" t="s">
        <v>89</v>
      </c>
      <c r="D42" s="1" t="str" cm="1">
        <f t="array" ref="D42">_xlfn.XLOOKUP(FACT_energy[[#This Row],[iso_code]],DIM_country[[#All],[iso_code]],DIM_country[[#All],[country]])</f>
        <v>Iceland</v>
      </c>
      <c r="E42">
        <v>292172</v>
      </c>
      <c r="F42">
        <v>10591927126</v>
      </c>
      <c r="G42">
        <v>0</v>
      </c>
      <c r="H42">
        <v>0</v>
      </c>
      <c r="I42">
        <v>26.93</v>
      </c>
      <c r="J42">
        <v>1.2222</v>
      </c>
      <c r="K42">
        <v>0</v>
      </c>
      <c r="L42">
        <v>8.5399999999999991</v>
      </c>
      <c r="M42">
        <v>8.5399999999999991</v>
      </c>
      <c r="N42">
        <v>3.3780999999999999</v>
      </c>
      <c r="O42">
        <v>11.129200000000001</v>
      </c>
      <c r="P42">
        <v>0</v>
      </c>
      <c r="Q42">
        <v>0</v>
      </c>
      <c r="R42">
        <v>0</v>
      </c>
      <c r="S42">
        <v>0.23</v>
      </c>
      <c r="T42">
        <v>19.3276</v>
      </c>
      <c r="U42">
        <v>82.669799999999995</v>
      </c>
      <c r="V42">
        <v>23.960100000000001</v>
      </c>
      <c r="W42">
        <v>100</v>
      </c>
      <c r="X42">
        <v>0</v>
      </c>
      <c r="Y42">
        <v>0</v>
      </c>
      <c r="Z42">
        <v>9.907</v>
      </c>
      <c r="AA42">
        <v>0</v>
      </c>
      <c r="AB42">
        <v>35.780799999999999</v>
      </c>
      <c r="AC42">
        <v>23.960100000000001</v>
      </c>
      <c r="AD42">
        <v>100</v>
      </c>
      <c r="AE42">
        <v>0</v>
      </c>
      <c r="AF42">
        <v>0</v>
      </c>
      <c r="AG42">
        <v>0</v>
      </c>
      <c r="AH42">
        <v>0</v>
      </c>
    </row>
    <row r="43" spans="1:34" x14ac:dyDescent="0.4">
      <c r="A43">
        <v>681</v>
      </c>
      <c r="B43">
        <v>2005</v>
      </c>
      <c r="C43" s="1" t="s">
        <v>89</v>
      </c>
      <c r="D43" s="1" t="str" cm="1">
        <f t="array" ref="D43">_xlfn.XLOOKUP(FACT_energy[[#This Row],[iso_code]],DIM_country[[#All],[iso_code]],DIM_country[[#All],[country]])</f>
        <v>Iceland</v>
      </c>
      <c r="E43">
        <v>296852</v>
      </c>
      <c r="F43">
        <v>11206862490</v>
      </c>
      <c r="G43">
        <v>0</v>
      </c>
      <c r="H43">
        <v>0</v>
      </c>
      <c r="I43">
        <v>26.71</v>
      </c>
      <c r="J43">
        <v>1.1667000000000001</v>
      </c>
      <c r="K43">
        <v>0</v>
      </c>
      <c r="L43">
        <v>8.61</v>
      </c>
      <c r="M43">
        <v>8.61</v>
      </c>
      <c r="N43">
        <v>3.2038000000000002</v>
      </c>
      <c r="O43">
        <v>11.2562</v>
      </c>
      <c r="P43">
        <v>0</v>
      </c>
      <c r="Q43">
        <v>0</v>
      </c>
      <c r="R43">
        <v>0</v>
      </c>
      <c r="S43">
        <v>0.23</v>
      </c>
      <c r="T43">
        <v>18.8583</v>
      </c>
      <c r="U43">
        <v>80.720100000000002</v>
      </c>
      <c r="V43">
        <v>24.0428</v>
      </c>
      <c r="W43">
        <v>100</v>
      </c>
      <c r="X43">
        <v>0</v>
      </c>
      <c r="Y43">
        <v>0</v>
      </c>
      <c r="Z43">
        <v>10.089499999999999</v>
      </c>
      <c r="AA43">
        <v>0</v>
      </c>
      <c r="AB43">
        <v>35.904200000000003</v>
      </c>
      <c r="AC43">
        <v>24.0428</v>
      </c>
      <c r="AD43">
        <v>100</v>
      </c>
      <c r="AE43">
        <v>0</v>
      </c>
      <c r="AF43">
        <v>0</v>
      </c>
      <c r="AG43">
        <v>0</v>
      </c>
      <c r="AH43">
        <v>0</v>
      </c>
    </row>
    <row r="44" spans="1:34" x14ac:dyDescent="0.4">
      <c r="A44">
        <v>682</v>
      </c>
      <c r="B44">
        <v>2006</v>
      </c>
      <c r="C44" s="1" t="s">
        <v>89</v>
      </c>
      <c r="D44" s="1" t="str" cm="1">
        <f t="array" ref="D44">_xlfn.XLOOKUP(FACT_energy[[#This Row],[iso_code]],DIM_country[[#All],[iso_code]],DIM_country[[#All],[country]])</f>
        <v>Iceland</v>
      </c>
      <c r="E44">
        <v>303883</v>
      </c>
      <c r="F44">
        <v>11775508947</v>
      </c>
      <c r="G44">
        <v>0</v>
      </c>
      <c r="H44">
        <v>0</v>
      </c>
      <c r="I44">
        <v>27.41</v>
      </c>
      <c r="J44">
        <v>1.1943999999999999</v>
      </c>
      <c r="K44">
        <v>0</v>
      </c>
      <c r="L44">
        <v>9.85</v>
      </c>
      <c r="M44">
        <v>9.85</v>
      </c>
      <c r="N44">
        <v>3.3443999999999998</v>
      </c>
      <c r="O44">
        <v>11.452999999999999</v>
      </c>
      <c r="P44">
        <v>0</v>
      </c>
      <c r="Q44">
        <v>0</v>
      </c>
      <c r="R44">
        <v>0</v>
      </c>
      <c r="S44">
        <v>0.27</v>
      </c>
      <c r="T44">
        <v>19.4893</v>
      </c>
      <c r="U44">
        <v>73.299499999999995</v>
      </c>
      <c r="V44">
        <v>27.716200000000001</v>
      </c>
      <c r="W44">
        <v>100</v>
      </c>
      <c r="X44">
        <v>0</v>
      </c>
      <c r="Y44">
        <v>0</v>
      </c>
      <c r="Z44">
        <v>10.258599999999999</v>
      </c>
      <c r="AA44">
        <v>0</v>
      </c>
      <c r="AB44">
        <v>39.382300000000001</v>
      </c>
      <c r="AC44">
        <v>27.716200000000001</v>
      </c>
      <c r="AD44">
        <v>100</v>
      </c>
      <c r="AE44">
        <v>0</v>
      </c>
      <c r="AF44">
        <v>0</v>
      </c>
      <c r="AG44">
        <v>0</v>
      </c>
      <c r="AH44">
        <v>0</v>
      </c>
    </row>
    <row r="45" spans="1:34" x14ac:dyDescent="0.4">
      <c r="A45">
        <v>683</v>
      </c>
      <c r="B45">
        <v>2007</v>
      </c>
      <c r="C45" s="1" t="s">
        <v>89</v>
      </c>
      <c r="D45" s="1" t="str" cm="1">
        <f t="array" ref="D45">_xlfn.XLOOKUP(FACT_energy[[#This Row],[iso_code]],DIM_country[[#All],[iso_code]],DIM_country[[#All],[country]])</f>
        <v>Iceland</v>
      </c>
      <c r="E45">
        <v>311662</v>
      </c>
      <c r="F45">
        <v>12798725464</v>
      </c>
      <c r="G45">
        <v>0</v>
      </c>
      <c r="H45">
        <v>0</v>
      </c>
      <c r="I45">
        <v>27.75</v>
      </c>
      <c r="J45">
        <v>1.2778</v>
      </c>
      <c r="K45">
        <v>0</v>
      </c>
      <c r="L45">
        <v>11.89</v>
      </c>
      <c r="M45">
        <v>11.89</v>
      </c>
      <c r="N45">
        <v>3.5175999999999998</v>
      </c>
      <c r="O45">
        <v>11.5695</v>
      </c>
      <c r="P45">
        <v>0</v>
      </c>
      <c r="Q45">
        <v>0</v>
      </c>
      <c r="R45">
        <v>0</v>
      </c>
      <c r="S45">
        <v>0.33</v>
      </c>
      <c r="T45">
        <v>22.323799999999999</v>
      </c>
      <c r="U45">
        <v>69.890699999999995</v>
      </c>
      <c r="V45">
        <v>33.513300000000001</v>
      </c>
      <c r="W45">
        <v>100</v>
      </c>
      <c r="X45">
        <v>0</v>
      </c>
      <c r="Y45">
        <v>0</v>
      </c>
      <c r="Z45">
        <v>10.291700000000001</v>
      </c>
      <c r="AA45">
        <v>0</v>
      </c>
      <c r="AB45">
        <v>45.020499999999998</v>
      </c>
      <c r="AC45">
        <v>33.513300000000001</v>
      </c>
      <c r="AD45">
        <v>100</v>
      </c>
      <c r="AE45">
        <v>0</v>
      </c>
      <c r="AF45">
        <v>0</v>
      </c>
      <c r="AG45">
        <v>0</v>
      </c>
      <c r="AH45">
        <v>0</v>
      </c>
    </row>
    <row r="46" spans="1:34" x14ac:dyDescent="0.4">
      <c r="A46">
        <v>684</v>
      </c>
      <c r="B46">
        <v>2008</v>
      </c>
      <c r="C46" s="1" t="s">
        <v>89</v>
      </c>
      <c r="D46" s="1" t="str" cm="1">
        <f t="array" ref="D46">_xlfn.XLOOKUP(FACT_energy[[#This Row],[iso_code]],DIM_country[[#All],[iso_code]],DIM_country[[#All],[country]])</f>
        <v>Iceland</v>
      </c>
      <c r="E46">
        <v>317519</v>
      </c>
      <c r="F46">
        <v>13031114591</v>
      </c>
      <c r="G46">
        <v>0</v>
      </c>
      <c r="H46">
        <v>0</v>
      </c>
      <c r="I46">
        <v>26.93</v>
      </c>
      <c r="J46">
        <v>1.1111</v>
      </c>
      <c r="K46">
        <v>0</v>
      </c>
      <c r="L46">
        <v>16.34</v>
      </c>
      <c r="M46">
        <v>16.34</v>
      </c>
      <c r="N46">
        <v>4.3319999999999999</v>
      </c>
      <c r="O46">
        <v>10.6401</v>
      </c>
      <c r="P46">
        <v>0</v>
      </c>
      <c r="Q46">
        <v>0</v>
      </c>
      <c r="R46">
        <v>0</v>
      </c>
      <c r="S46">
        <v>0.44</v>
      </c>
      <c r="T46">
        <v>32.790100000000002</v>
      </c>
      <c r="U46">
        <v>75.275400000000005</v>
      </c>
      <c r="V46">
        <v>45.4086</v>
      </c>
      <c r="W46">
        <v>100</v>
      </c>
      <c r="X46">
        <v>0</v>
      </c>
      <c r="Y46">
        <v>0</v>
      </c>
      <c r="Z46">
        <v>9.5289000000000001</v>
      </c>
      <c r="AA46">
        <v>0</v>
      </c>
      <c r="AB46">
        <v>56.450800000000001</v>
      </c>
      <c r="AC46">
        <v>45.4086</v>
      </c>
      <c r="AD46">
        <v>100</v>
      </c>
      <c r="AE46">
        <v>0</v>
      </c>
      <c r="AF46">
        <v>0</v>
      </c>
      <c r="AG46">
        <v>0</v>
      </c>
      <c r="AH46">
        <v>0</v>
      </c>
    </row>
    <row r="47" spans="1:34" x14ac:dyDescent="0.4">
      <c r="A47">
        <v>685</v>
      </c>
      <c r="B47">
        <v>2009</v>
      </c>
      <c r="C47" s="1" t="s">
        <v>89</v>
      </c>
      <c r="D47" s="1" t="str" cm="1">
        <f t="array" ref="D47">_xlfn.XLOOKUP(FACT_energy[[#This Row],[iso_code]],DIM_country[[#All],[iso_code]],DIM_country[[#All],[country]])</f>
        <v>Iceland</v>
      </c>
      <c r="E47">
        <v>318619</v>
      </c>
      <c r="F47">
        <v>12031037299</v>
      </c>
      <c r="G47">
        <v>0</v>
      </c>
      <c r="H47">
        <v>0</v>
      </c>
      <c r="I47">
        <v>27.53</v>
      </c>
      <c r="J47">
        <v>1.0278</v>
      </c>
      <c r="K47">
        <v>0</v>
      </c>
      <c r="L47">
        <v>16.71</v>
      </c>
      <c r="M47">
        <v>16.71</v>
      </c>
      <c r="N47">
        <v>4.6840999999999999</v>
      </c>
      <c r="O47">
        <v>9.8606999999999996</v>
      </c>
      <c r="P47">
        <v>0</v>
      </c>
      <c r="Q47">
        <v>0</v>
      </c>
      <c r="R47">
        <v>0</v>
      </c>
      <c r="S47">
        <v>0.46</v>
      </c>
      <c r="T47">
        <v>32.229199999999999</v>
      </c>
      <c r="U47">
        <v>72.770799999999994</v>
      </c>
      <c r="V47">
        <v>46.457599999999999</v>
      </c>
      <c r="W47">
        <v>100</v>
      </c>
      <c r="X47">
        <v>0</v>
      </c>
      <c r="Y47">
        <v>0</v>
      </c>
      <c r="Z47">
        <v>8.8329000000000004</v>
      </c>
      <c r="AA47">
        <v>0</v>
      </c>
      <c r="AB47">
        <v>56.354999999999997</v>
      </c>
      <c r="AC47">
        <v>46.457599999999999</v>
      </c>
      <c r="AD47">
        <v>100</v>
      </c>
      <c r="AE47">
        <v>0</v>
      </c>
      <c r="AF47">
        <v>0</v>
      </c>
      <c r="AG47">
        <v>0</v>
      </c>
      <c r="AH47">
        <v>0</v>
      </c>
    </row>
    <row r="48" spans="1:34" x14ac:dyDescent="0.4">
      <c r="A48">
        <v>686</v>
      </c>
      <c r="B48">
        <v>2010</v>
      </c>
      <c r="C48" s="1" t="s">
        <v>89</v>
      </c>
      <c r="D48" s="1" t="str" cm="1">
        <f t="array" ref="D48">_xlfn.XLOOKUP(FACT_energy[[#This Row],[iso_code]],DIM_country[[#All],[iso_code]],DIM_country[[#All],[country]])</f>
        <v>Iceland</v>
      </c>
      <c r="E48">
        <v>318163</v>
      </c>
      <c r="F48">
        <v>11531450215</v>
      </c>
      <c r="G48">
        <v>0</v>
      </c>
      <c r="H48">
        <v>0</v>
      </c>
      <c r="I48">
        <v>27.48</v>
      </c>
      <c r="J48">
        <v>1.0832999999999999</v>
      </c>
      <c r="K48">
        <v>0</v>
      </c>
      <c r="L48">
        <v>16.739999999999998</v>
      </c>
      <c r="M48">
        <v>16.739999999999998</v>
      </c>
      <c r="N48">
        <v>4.8898000000000001</v>
      </c>
      <c r="O48">
        <v>9.5426000000000002</v>
      </c>
      <c r="P48">
        <v>0</v>
      </c>
      <c r="Q48">
        <v>0</v>
      </c>
      <c r="R48">
        <v>0</v>
      </c>
      <c r="S48">
        <v>0.46</v>
      </c>
      <c r="T48">
        <v>32.791899999999998</v>
      </c>
      <c r="U48">
        <v>74.731200000000001</v>
      </c>
      <c r="V48">
        <v>46.746000000000002</v>
      </c>
      <c r="W48">
        <v>100</v>
      </c>
      <c r="X48">
        <v>0</v>
      </c>
      <c r="Y48">
        <v>0</v>
      </c>
      <c r="Z48">
        <v>8.4593000000000007</v>
      </c>
      <c r="AA48">
        <v>0</v>
      </c>
      <c r="AB48">
        <v>56.386000000000003</v>
      </c>
      <c r="AC48">
        <v>46.746000000000002</v>
      </c>
      <c r="AD48">
        <v>100</v>
      </c>
      <c r="AE48">
        <v>0</v>
      </c>
      <c r="AF48">
        <v>0</v>
      </c>
      <c r="AG48">
        <v>0</v>
      </c>
      <c r="AH48">
        <v>0</v>
      </c>
    </row>
    <row r="49" spans="1:34" x14ac:dyDescent="0.4">
      <c r="A49">
        <v>776</v>
      </c>
      <c r="B49">
        <v>2000</v>
      </c>
      <c r="C49" s="1" t="s">
        <v>97</v>
      </c>
      <c r="D49" s="1" t="str" cm="1">
        <f t="array" ref="D49">_xlfn.XLOOKUP(FACT_energy[[#This Row],[iso_code]],DIM_country[[#All],[iso_code]],DIM_country[[#All],[country]])</f>
        <v>Iraq</v>
      </c>
      <c r="E49">
        <v>24424060</v>
      </c>
      <c r="F49">
        <v>83019213791</v>
      </c>
      <c r="G49">
        <v>0</v>
      </c>
      <c r="H49">
        <v>0</v>
      </c>
      <c r="I49">
        <v>658.31</v>
      </c>
      <c r="J49">
        <v>0</v>
      </c>
      <c r="K49">
        <v>0</v>
      </c>
      <c r="L49">
        <v>31.9</v>
      </c>
      <c r="M49">
        <v>31.9</v>
      </c>
      <c r="N49">
        <v>3.8860000000000001</v>
      </c>
      <c r="O49">
        <v>313.16059999999999</v>
      </c>
      <c r="P49">
        <v>98.087800000000001</v>
      </c>
      <c r="Q49">
        <v>29.925000000000001</v>
      </c>
      <c r="R49">
        <v>18.7774</v>
      </c>
      <c r="S49">
        <v>21</v>
      </c>
      <c r="T49">
        <v>8.8794000000000004</v>
      </c>
      <c r="U49">
        <v>1.9121999999999999</v>
      </c>
      <c r="V49">
        <v>8.8794000000000004</v>
      </c>
      <c r="W49">
        <v>1.9121999999999999</v>
      </c>
      <c r="X49">
        <v>0</v>
      </c>
      <c r="Y49">
        <v>0</v>
      </c>
      <c r="Z49">
        <v>283.23559999999998</v>
      </c>
      <c r="AA49">
        <v>79.310299999999998</v>
      </c>
      <c r="AB49">
        <v>322.61290000000002</v>
      </c>
      <c r="AC49">
        <v>8.8794000000000004</v>
      </c>
      <c r="AD49">
        <v>1.9121999999999999</v>
      </c>
      <c r="AE49">
        <v>0</v>
      </c>
      <c r="AF49">
        <v>0</v>
      </c>
      <c r="AG49">
        <v>0</v>
      </c>
      <c r="AH49">
        <v>0</v>
      </c>
    </row>
    <row r="50" spans="1:34" x14ac:dyDescent="0.4">
      <c r="A50">
        <v>777</v>
      </c>
      <c r="B50">
        <v>2001</v>
      </c>
      <c r="C50" s="1" t="s">
        <v>97</v>
      </c>
      <c r="D50" s="1" t="str" cm="1">
        <f t="array" ref="D50">_xlfn.XLOOKUP(FACT_energy[[#This Row],[iso_code]],DIM_country[[#All],[iso_code]],DIM_country[[#All],[country]])</f>
        <v>Iraq</v>
      </c>
      <c r="E50">
        <v>25197842</v>
      </c>
      <c r="F50">
        <v>97219510326</v>
      </c>
      <c r="G50">
        <v>0</v>
      </c>
      <c r="H50">
        <v>0</v>
      </c>
      <c r="I50">
        <v>656.43</v>
      </c>
      <c r="J50">
        <v>0</v>
      </c>
      <c r="K50">
        <v>0</v>
      </c>
      <c r="L50">
        <v>32.25</v>
      </c>
      <c r="M50">
        <v>32.25</v>
      </c>
      <c r="N50">
        <v>3.7069999999999999</v>
      </c>
      <c r="O50">
        <v>349.52170000000001</v>
      </c>
      <c r="P50">
        <v>98.077500000000001</v>
      </c>
      <c r="Q50">
        <v>26.22</v>
      </c>
      <c r="R50">
        <v>16.248100000000001</v>
      </c>
      <c r="S50">
        <v>21.17</v>
      </c>
      <c r="T50">
        <v>10.223800000000001</v>
      </c>
      <c r="U50">
        <v>1.9225000000000001</v>
      </c>
      <c r="V50">
        <v>10.223800000000001</v>
      </c>
      <c r="W50">
        <v>1.9225000000000001</v>
      </c>
      <c r="X50">
        <v>0</v>
      </c>
      <c r="Y50">
        <v>0</v>
      </c>
      <c r="Z50">
        <v>323.30169999999998</v>
      </c>
      <c r="AA50">
        <v>81.829499999999996</v>
      </c>
      <c r="AB50">
        <v>360.39449999999999</v>
      </c>
      <c r="AC50">
        <v>10.223800000000001</v>
      </c>
      <c r="AD50">
        <v>1.9225000000000001</v>
      </c>
      <c r="AE50">
        <v>0</v>
      </c>
      <c r="AF50">
        <v>0</v>
      </c>
      <c r="AG50">
        <v>0</v>
      </c>
      <c r="AH50">
        <v>0</v>
      </c>
    </row>
    <row r="51" spans="1:34" x14ac:dyDescent="0.4">
      <c r="A51">
        <v>778</v>
      </c>
      <c r="B51">
        <v>2002</v>
      </c>
      <c r="C51" s="1" t="s">
        <v>97</v>
      </c>
      <c r="D51" s="1" t="str" cm="1">
        <f t="array" ref="D51">_xlfn.XLOOKUP(FACT_energy[[#This Row],[iso_code]],DIM_country[[#All],[iso_code]],DIM_country[[#All],[country]])</f>
        <v>Iraq</v>
      </c>
      <c r="E51">
        <v>26006558</v>
      </c>
      <c r="F51">
        <v>112141846978</v>
      </c>
      <c r="G51">
        <v>0</v>
      </c>
      <c r="H51">
        <v>0</v>
      </c>
      <c r="I51">
        <v>657.12</v>
      </c>
      <c r="J51">
        <v>0</v>
      </c>
      <c r="K51">
        <v>0</v>
      </c>
      <c r="L51">
        <v>33.86</v>
      </c>
      <c r="M51">
        <v>33.86</v>
      </c>
      <c r="N51">
        <v>3.0545</v>
      </c>
      <c r="O51">
        <v>329.22899999999998</v>
      </c>
      <c r="P51">
        <v>98.464299999999994</v>
      </c>
      <c r="Q51">
        <v>22.42</v>
      </c>
      <c r="R51">
        <v>13.231</v>
      </c>
      <c r="S51">
        <v>22.25</v>
      </c>
      <c r="T51">
        <v>12.4933</v>
      </c>
      <c r="U51">
        <v>1.5357000000000001</v>
      </c>
      <c r="V51">
        <v>12.4933</v>
      </c>
      <c r="W51">
        <v>1.5357000000000001</v>
      </c>
      <c r="X51">
        <v>0</v>
      </c>
      <c r="Y51">
        <v>0</v>
      </c>
      <c r="Z51">
        <v>306.80900000000003</v>
      </c>
      <c r="AA51">
        <v>85.2333</v>
      </c>
      <c r="AB51">
        <v>342.53899999999999</v>
      </c>
      <c r="AC51">
        <v>12.4933</v>
      </c>
      <c r="AD51">
        <v>1.5357000000000001</v>
      </c>
      <c r="AE51">
        <v>0</v>
      </c>
      <c r="AF51">
        <v>0</v>
      </c>
      <c r="AG51">
        <v>0</v>
      </c>
      <c r="AH51">
        <v>0</v>
      </c>
    </row>
    <row r="52" spans="1:34" x14ac:dyDescent="0.4">
      <c r="A52">
        <v>779</v>
      </c>
      <c r="B52">
        <v>2003</v>
      </c>
      <c r="C52" s="1" t="s">
        <v>97</v>
      </c>
      <c r="D52" s="1" t="str" cm="1">
        <f t="array" ref="D52">_xlfn.XLOOKUP(FACT_energy[[#This Row],[iso_code]],DIM_country[[#All],[iso_code]],DIM_country[[#All],[country]])</f>
        <v>Iraq</v>
      </c>
      <c r="E52">
        <v>26802660</v>
      </c>
      <c r="F52">
        <v>94480598969</v>
      </c>
      <c r="G52">
        <v>0</v>
      </c>
      <c r="H52">
        <v>0</v>
      </c>
      <c r="I52">
        <v>655.49</v>
      </c>
      <c r="J52">
        <v>0</v>
      </c>
      <c r="K52">
        <v>0</v>
      </c>
      <c r="L52">
        <v>28.33</v>
      </c>
      <c r="M52">
        <v>28.33</v>
      </c>
      <c r="N52">
        <v>3.2178</v>
      </c>
      <c r="O52">
        <v>290.22969999999998</v>
      </c>
      <c r="P52">
        <v>98.482200000000006</v>
      </c>
      <c r="Q52">
        <v>14.82</v>
      </c>
      <c r="R52">
        <v>10.4483</v>
      </c>
      <c r="S52">
        <v>18.57</v>
      </c>
      <c r="T52">
        <v>12.9589</v>
      </c>
      <c r="U52">
        <v>1.5178</v>
      </c>
      <c r="V52">
        <v>12.9589</v>
      </c>
      <c r="W52">
        <v>1.5178</v>
      </c>
      <c r="X52">
        <v>0</v>
      </c>
      <c r="Y52">
        <v>0</v>
      </c>
      <c r="Z52">
        <v>275.40969999999999</v>
      </c>
      <c r="AA52">
        <v>88.033900000000003</v>
      </c>
      <c r="AB52">
        <v>304.0224</v>
      </c>
      <c r="AC52">
        <v>12.9589</v>
      </c>
      <c r="AD52">
        <v>1.5178</v>
      </c>
      <c r="AE52">
        <v>0</v>
      </c>
      <c r="AF52">
        <v>0</v>
      </c>
      <c r="AG52">
        <v>0</v>
      </c>
      <c r="AH52">
        <v>0</v>
      </c>
    </row>
    <row r="53" spans="1:34" x14ac:dyDescent="0.4">
      <c r="A53">
        <v>780</v>
      </c>
      <c r="B53">
        <v>2004</v>
      </c>
      <c r="C53" s="1" t="s">
        <v>97</v>
      </c>
      <c r="D53" s="1" t="str" cm="1">
        <f t="array" ref="D53">_xlfn.XLOOKUP(FACT_energy[[#This Row],[iso_code]],DIM_country[[#All],[iso_code]],DIM_country[[#All],[country]])</f>
        <v>Iraq</v>
      </c>
      <c r="E53">
        <v>27577876</v>
      </c>
      <c r="F53">
        <v>155937247290</v>
      </c>
      <c r="G53">
        <v>0</v>
      </c>
      <c r="H53">
        <v>0</v>
      </c>
      <c r="I53">
        <v>652.21</v>
      </c>
      <c r="J53">
        <v>0</v>
      </c>
      <c r="K53">
        <v>0</v>
      </c>
      <c r="L53">
        <v>33.61</v>
      </c>
      <c r="M53">
        <v>32.29</v>
      </c>
      <c r="N53">
        <v>2.0905999999999998</v>
      </c>
      <c r="O53">
        <v>309.44009999999997</v>
      </c>
      <c r="P53">
        <v>98.482500000000002</v>
      </c>
      <c r="Q53">
        <v>9.5</v>
      </c>
      <c r="R53">
        <v>5.8841999999999999</v>
      </c>
      <c r="S53">
        <v>21.06</v>
      </c>
      <c r="T53">
        <v>15.5824</v>
      </c>
      <c r="U53">
        <v>1.5175000000000001</v>
      </c>
      <c r="V53">
        <v>15.5824</v>
      </c>
      <c r="W53">
        <v>1.5175000000000001</v>
      </c>
      <c r="X53">
        <v>0</v>
      </c>
      <c r="Y53">
        <v>0</v>
      </c>
      <c r="Z53">
        <v>299.94009999999997</v>
      </c>
      <c r="AA53">
        <v>92.598299999999995</v>
      </c>
      <c r="AB53">
        <v>326.00940000000003</v>
      </c>
      <c r="AC53">
        <v>15.5824</v>
      </c>
      <c r="AD53">
        <v>1.5175000000000001</v>
      </c>
      <c r="AE53">
        <v>0</v>
      </c>
      <c r="AF53">
        <v>0</v>
      </c>
      <c r="AG53">
        <v>0</v>
      </c>
      <c r="AH53">
        <v>0</v>
      </c>
    </row>
    <row r="54" spans="1:34" x14ac:dyDescent="0.4">
      <c r="A54">
        <v>781</v>
      </c>
      <c r="B54">
        <v>2005</v>
      </c>
      <c r="C54" s="1" t="s">
        <v>97</v>
      </c>
      <c r="D54" s="1" t="str" cm="1">
        <f t="array" ref="D54">_xlfn.XLOOKUP(FACT_energy[[#This Row],[iso_code]],DIM_country[[#All],[iso_code]],DIM_country[[#All],[country]])</f>
        <v>Iraq</v>
      </c>
      <c r="E54">
        <v>28407450</v>
      </c>
      <c r="F54">
        <v>170895694120</v>
      </c>
      <c r="G54">
        <v>0</v>
      </c>
      <c r="H54">
        <v>0</v>
      </c>
      <c r="I54">
        <v>554.92999999999995</v>
      </c>
      <c r="J54">
        <v>0</v>
      </c>
      <c r="K54">
        <v>0</v>
      </c>
      <c r="L54">
        <v>31.64</v>
      </c>
      <c r="M54">
        <v>30.4</v>
      </c>
      <c r="N54">
        <v>1.8038000000000001</v>
      </c>
      <c r="O54">
        <v>294.25450000000001</v>
      </c>
      <c r="P54">
        <v>80.263199999999998</v>
      </c>
      <c r="Q54">
        <v>13.775</v>
      </c>
      <c r="R54">
        <v>32.8947</v>
      </c>
      <c r="S54">
        <v>16.87</v>
      </c>
      <c r="T54">
        <v>13.1554</v>
      </c>
      <c r="U54">
        <v>19.736799999999999</v>
      </c>
      <c r="V54">
        <v>13.1554</v>
      </c>
      <c r="W54">
        <v>19.736799999999999</v>
      </c>
      <c r="X54">
        <v>0</v>
      </c>
      <c r="Y54">
        <v>0</v>
      </c>
      <c r="Z54">
        <v>280.47949999999997</v>
      </c>
      <c r="AA54">
        <v>47.368400000000001</v>
      </c>
      <c r="AB54">
        <v>308.26749999999998</v>
      </c>
      <c r="AC54">
        <v>13.1554</v>
      </c>
      <c r="AD54">
        <v>19.736799999999999</v>
      </c>
      <c r="AE54">
        <v>0</v>
      </c>
      <c r="AF54">
        <v>0</v>
      </c>
      <c r="AG54">
        <v>0</v>
      </c>
      <c r="AH54">
        <v>0</v>
      </c>
    </row>
    <row r="55" spans="1:34" x14ac:dyDescent="0.4">
      <c r="A55">
        <v>782</v>
      </c>
      <c r="B55">
        <v>2006</v>
      </c>
      <c r="C55" s="1" t="s">
        <v>97</v>
      </c>
      <c r="D55" s="1" t="str" cm="1">
        <f t="array" ref="D55">_xlfn.XLOOKUP(FACT_energy[[#This Row],[iso_code]],DIM_country[[#All],[iso_code]],DIM_country[[#All],[country]])</f>
        <v>Iraq</v>
      </c>
      <c r="E55">
        <v>28616518</v>
      </c>
      <c r="F55">
        <v>190082841273</v>
      </c>
      <c r="G55">
        <v>0</v>
      </c>
      <c r="H55">
        <v>0</v>
      </c>
      <c r="I55">
        <v>571.67999999999995</v>
      </c>
      <c r="J55">
        <v>0</v>
      </c>
      <c r="K55">
        <v>0</v>
      </c>
      <c r="L55">
        <v>36.520000000000003</v>
      </c>
      <c r="M55">
        <v>33.83</v>
      </c>
      <c r="N55">
        <v>1.5763</v>
      </c>
      <c r="O55">
        <v>285.4314</v>
      </c>
      <c r="P55">
        <v>81.968699999999998</v>
      </c>
      <c r="Q55">
        <v>13.775</v>
      </c>
      <c r="R55">
        <v>41.915500000000002</v>
      </c>
      <c r="S55">
        <v>19.34</v>
      </c>
      <c r="T55">
        <v>13.3443</v>
      </c>
      <c r="U55">
        <v>18.031300000000002</v>
      </c>
      <c r="V55">
        <v>13.3443</v>
      </c>
      <c r="W55">
        <v>18.031300000000002</v>
      </c>
      <c r="X55">
        <v>0</v>
      </c>
      <c r="Y55">
        <v>0</v>
      </c>
      <c r="Z55">
        <v>271.65640000000002</v>
      </c>
      <c r="AA55">
        <v>40.053199999999997</v>
      </c>
      <c r="AB55">
        <v>299.63220000000001</v>
      </c>
      <c r="AC55">
        <v>13.3443</v>
      </c>
      <c r="AD55">
        <v>18.031300000000002</v>
      </c>
      <c r="AE55">
        <v>0</v>
      </c>
      <c r="AF55">
        <v>0</v>
      </c>
      <c r="AG55">
        <v>0</v>
      </c>
      <c r="AH55">
        <v>0</v>
      </c>
    </row>
    <row r="56" spans="1:34" x14ac:dyDescent="0.4">
      <c r="A56">
        <v>783</v>
      </c>
      <c r="B56">
        <v>2007</v>
      </c>
      <c r="C56" s="1" t="s">
        <v>97</v>
      </c>
      <c r="D56" s="1" t="str" cm="1">
        <f t="array" ref="D56">_xlfn.XLOOKUP(FACT_energy[[#This Row],[iso_code]],DIM_country[[#All],[iso_code]],DIM_country[[#All],[country]])</f>
        <v>Iraq</v>
      </c>
      <c r="E56">
        <v>28391606</v>
      </c>
      <c r="F56">
        <v>200529416438</v>
      </c>
      <c r="G56">
        <v>0</v>
      </c>
      <c r="H56">
        <v>0</v>
      </c>
      <c r="I56">
        <v>574.61</v>
      </c>
      <c r="J56">
        <v>0</v>
      </c>
      <c r="K56">
        <v>0</v>
      </c>
      <c r="L56">
        <v>35.44</v>
      </c>
      <c r="M56">
        <v>33.24</v>
      </c>
      <c r="N56">
        <v>1.5067999999999999</v>
      </c>
      <c r="O56">
        <v>289.24900000000002</v>
      </c>
      <c r="P56">
        <v>82.7316</v>
      </c>
      <c r="Q56">
        <v>45.429600000000001</v>
      </c>
      <c r="R56">
        <v>38.929000000000002</v>
      </c>
      <c r="S56">
        <v>19.100000000000001</v>
      </c>
      <c r="T56">
        <v>12.144399999999999</v>
      </c>
      <c r="U56">
        <v>17.2684</v>
      </c>
      <c r="V56">
        <v>12.144399999999999</v>
      </c>
      <c r="W56">
        <v>17.2684</v>
      </c>
      <c r="X56">
        <v>0</v>
      </c>
      <c r="Y56">
        <v>0</v>
      </c>
      <c r="Z56">
        <v>243.8194</v>
      </c>
      <c r="AA56">
        <v>43.802599999999998</v>
      </c>
      <c r="AB56">
        <v>302.16079999999999</v>
      </c>
      <c r="AC56">
        <v>12.144399999999999</v>
      </c>
      <c r="AD56">
        <v>17.2684</v>
      </c>
      <c r="AE56">
        <v>0</v>
      </c>
      <c r="AF56">
        <v>0</v>
      </c>
      <c r="AG56">
        <v>0</v>
      </c>
      <c r="AH56">
        <v>0</v>
      </c>
    </row>
    <row r="57" spans="1:34" x14ac:dyDescent="0.4">
      <c r="A57">
        <v>784</v>
      </c>
      <c r="B57">
        <v>2008</v>
      </c>
      <c r="C57" s="1" t="s">
        <v>97</v>
      </c>
      <c r="D57" s="1" t="str" cm="1">
        <f t="array" ref="D57">_xlfn.XLOOKUP(FACT_energy[[#This Row],[iso_code]],DIM_country[[#All],[iso_code]],DIM_country[[#All],[country]])</f>
        <v>Iraq</v>
      </c>
      <c r="E57">
        <v>28971042</v>
      </c>
      <c r="F57">
        <v>231588128927</v>
      </c>
      <c r="G57">
        <v>0</v>
      </c>
      <c r="H57">
        <v>0</v>
      </c>
      <c r="I57">
        <v>631.24</v>
      </c>
      <c r="J57">
        <v>0</v>
      </c>
      <c r="K57">
        <v>0</v>
      </c>
      <c r="L57">
        <v>39.85</v>
      </c>
      <c r="M57">
        <v>36.880000000000003</v>
      </c>
      <c r="N57">
        <v>1.4935</v>
      </c>
      <c r="O57">
        <v>337.64010000000002</v>
      </c>
      <c r="P57">
        <v>90.563999999999993</v>
      </c>
      <c r="Q57">
        <v>64.5762</v>
      </c>
      <c r="R57">
        <v>49.4848</v>
      </c>
      <c r="S57">
        <v>23.28</v>
      </c>
      <c r="T57">
        <v>7.7362000000000002</v>
      </c>
      <c r="U57">
        <v>9.4359999999999999</v>
      </c>
      <c r="V57">
        <v>7.7362000000000002</v>
      </c>
      <c r="W57">
        <v>9.4359999999999999</v>
      </c>
      <c r="X57">
        <v>0</v>
      </c>
      <c r="Y57">
        <v>0</v>
      </c>
      <c r="Z57">
        <v>273.06380000000001</v>
      </c>
      <c r="AA57">
        <v>41.0792</v>
      </c>
      <c r="AB57">
        <v>345.8793</v>
      </c>
      <c r="AC57">
        <v>7.7362000000000002</v>
      </c>
      <c r="AD57">
        <v>9.4359999999999999</v>
      </c>
      <c r="AE57">
        <v>0</v>
      </c>
      <c r="AF57">
        <v>0</v>
      </c>
      <c r="AG57">
        <v>0</v>
      </c>
      <c r="AH57">
        <v>0</v>
      </c>
    </row>
    <row r="58" spans="1:34" x14ac:dyDescent="0.4">
      <c r="A58">
        <v>785</v>
      </c>
      <c r="B58">
        <v>2009</v>
      </c>
      <c r="C58" s="1" t="s">
        <v>97</v>
      </c>
      <c r="D58" s="1" t="str" cm="1">
        <f t="array" ref="D58">_xlfn.XLOOKUP(FACT_energy[[#This Row],[iso_code]],DIM_country[[#All],[iso_code]],DIM_country[[#All],[country]])</f>
        <v>Iraq</v>
      </c>
      <c r="E58">
        <v>30058207</v>
      </c>
      <c r="F58">
        <v>259745648872</v>
      </c>
      <c r="G58">
        <v>0</v>
      </c>
      <c r="H58">
        <v>0</v>
      </c>
      <c r="I58">
        <v>635.92999999999995</v>
      </c>
      <c r="J58">
        <v>0</v>
      </c>
      <c r="K58">
        <v>0</v>
      </c>
      <c r="L58">
        <v>43.44</v>
      </c>
      <c r="M58">
        <v>37.85</v>
      </c>
      <c r="N58">
        <v>1.3069999999999999</v>
      </c>
      <c r="O58">
        <v>331.57659999999998</v>
      </c>
      <c r="P58">
        <v>91.466300000000004</v>
      </c>
      <c r="Q58">
        <v>68.527299999999997</v>
      </c>
      <c r="R58">
        <v>48.084499999999998</v>
      </c>
      <c r="S58">
        <v>24.07</v>
      </c>
      <c r="T58">
        <v>7.4283999999999999</v>
      </c>
      <c r="U58">
        <v>8.5336999999999996</v>
      </c>
      <c r="V58">
        <v>7.4283999999999999</v>
      </c>
      <c r="W58">
        <v>8.5336999999999996</v>
      </c>
      <c r="X58">
        <v>0</v>
      </c>
      <c r="Y58">
        <v>0</v>
      </c>
      <c r="Z58">
        <v>263.04930000000002</v>
      </c>
      <c r="AA58">
        <v>43.381799999999998</v>
      </c>
      <c r="AB58">
        <v>339.48059999999998</v>
      </c>
      <c r="AC58">
        <v>7.4283999999999999</v>
      </c>
      <c r="AD58">
        <v>8.5336999999999996</v>
      </c>
      <c r="AE58">
        <v>0</v>
      </c>
      <c r="AF58">
        <v>0</v>
      </c>
      <c r="AG58">
        <v>0</v>
      </c>
      <c r="AH58">
        <v>0</v>
      </c>
    </row>
    <row r="59" spans="1:34" x14ac:dyDescent="0.4">
      <c r="A59">
        <v>786</v>
      </c>
      <c r="B59">
        <v>2010</v>
      </c>
      <c r="C59" s="1" t="s">
        <v>97</v>
      </c>
      <c r="D59" s="1" t="str" cm="1">
        <f t="array" ref="D59">_xlfn.XLOOKUP(FACT_energy[[#This Row],[iso_code]],DIM_country[[#All],[iso_code]],DIM_country[[#All],[country]])</f>
        <v>Iraq</v>
      </c>
      <c r="E59">
        <v>31045367</v>
      </c>
      <c r="F59">
        <v>297507194079</v>
      </c>
      <c r="G59">
        <v>0</v>
      </c>
      <c r="H59">
        <v>0</v>
      </c>
      <c r="I59">
        <v>616.64</v>
      </c>
      <c r="J59">
        <v>0</v>
      </c>
      <c r="K59">
        <v>0</v>
      </c>
      <c r="L59">
        <v>55.63</v>
      </c>
      <c r="M59">
        <v>48.91</v>
      </c>
      <c r="N59">
        <v>1.3185</v>
      </c>
      <c r="O59">
        <v>382.23219999999998</v>
      </c>
      <c r="P59">
        <v>90.247399999999999</v>
      </c>
      <c r="Q59">
        <v>71.352599999999995</v>
      </c>
      <c r="R59">
        <v>30.811699999999998</v>
      </c>
      <c r="S59">
        <v>30.16</v>
      </c>
      <c r="T59">
        <v>9.4143000000000008</v>
      </c>
      <c r="U59">
        <v>9.7525999999999993</v>
      </c>
      <c r="V59">
        <v>9.4143000000000008</v>
      </c>
      <c r="W59">
        <v>9.7525999999999993</v>
      </c>
      <c r="X59">
        <v>0</v>
      </c>
      <c r="Y59">
        <v>0</v>
      </c>
      <c r="Z59">
        <v>310.87959999999998</v>
      </c>
      <c r="AA59">
        <v>59.435699999999997</v>
      </c>
      <c r="AB59">
        <v>392.26609999999999</v>
      </c>
      <c r="AC59">
        <v>9.4143000000000008</v>
      </c>
      <c r="AD59">
        <v>9.7525999999999993</v>
      </c>
      <c r="AE59">
        <v>0</v>
      </c>
      <c r="AF59">
        <v>0</v>
      </c>
      <c r="AG59">
        <v>0</v>
      </c>
      <c r="AH59">
        <v>0</v>
      </c>
    </row>
    <row r="60" spans="1:34" x14ac:dyDescent="0.4">
      <c r="A60">
        <v>787</v>
      </c>
      <c r="B60">
        <v>2011</v>
      </c>
      <c r="C60" s="1" t="s">
        <v>97</v>
      </c>
      <c r="D60" s="1" t="str" cm="1">
        <f t="array" ref="D60">_xlfn.XLOOKUP(FACT_energy[[#This Row],[iso_code]],DIM_country[[#All],[iso_code]],DIM_country[[#All],[country]])</f>
        <v>Iraq</v>
      </c>
      <c r="E60">
        <v>32161425</v>
      </c>
      <c r="F60">
        <v>344220720679</v>
      </c>
      <c r="G60">
        <v>0</v>
      </c>
      <c r="H60">
        <v>0</v>
      </c>
      <c r="I60">
        <v>640.26</v>
      </c>
      <c r="J60">
        <v>0</v>
      </c>
      <c r="K60">
        <v>0</v>
      </c>
      <c r="L60">
        <v>61.13</v>
      </c>
      <c r="M60">
        <v>53.9</v>
      </c>
      <c r="N60">
        <v>1.1769000000000001</v>
      </c>
      <c r="O60">
        <v>395.72230000000002</v>
      </c>
      <c r="P60">
        <v>93.691999999999993</v>
      </c>
      <c r="Q60">
        <v>63.019199999999998</v>
      </c>
      <c r="R60">
        <v>33.395200000000003</v>
      </c>
      <c r="S60">
        <v>34.51</v>
      </c>
      <c r="T60">
        <v>8.8070000000000004</v>
      </c>
      <c r="U60">
        <v>6.3079999999999998</v>
      </c>
      <c r="V60">
        <v>8.8070000000000004</v>
      </c>
      <c r="W60">
        <v>6.3079999999999998</v>
      </c>
      <c r="X60">
        <v>0</v>
      </c>
      <c r="Y60">
        <v>0</v>
      </c>
      <c r="Z60">
        <v>332.70310000000001</v>
      </c>
      <c r="AA60">
        <v>60.296799999999998</v>
      </c>
      <c r="AB60">
        <v>405.10039999999998</v>
      </c>
      <c r="AC60">
        <v>8.8070000000000004</v>
      </c>
      <c r="AD60">
        <v>6.3079999999999998</v>
      </c>
      <c r="AE60">
        <v>0</v>
      </c>
      <c r="AF60">
        <v>0</v>
      </c>
      <c r="AG60">
        <v>0</v>
      </c>
      <c r="AH60">
        <v>0</v>
      </c>
    </row>
    <row r="61" spans="1:34" x14ac:dyDescent="0.4">
      <c r="A61">
        <v>788</v>
      </c>
      <c r="B61">
        <v>2012</v>
      </c>
      <c r="C61" s="1" t="s">
        <v>97</v>
      </c>
      <c r="D61" s="1" t="str" cm="1">
        <f t="array" ref="D61">_xlfn.XLOOKUP(FACT_energy[[#This Row],[iso_code]],DIM_country[[#All],[iso_code]],DIM_country[[#All],[country]])</f>
        <v>Iraq</v>
      </c>
      <c r="E61">
        <v>33654843</v>
      </c>
      <c r="F61">
        <v>392191319237</v>
      </c>
      <c r="G61">
        <v>0</v>
      </c>
      <c r="H61">
        <v>0</v>
      </c>
      <c r="I61">
        <v>612.34</v>
      </c>
      <c r="J61">
        <v>0</v>
      </c>
      <c r="K61">
        <v>0</v>
      </c>
      <c r="L61">
        <v>56.19</v>
      </c>
      <c r="M61">
        <v>46.02</v>
      </c>
      <c r="N61">
        <v>1.1252</v>
      </c>
      <c r="O61">
        <v>429.24770000000001</v>
      </c>
      <c r="P61">
        <v>90.460700000000003</v>
      </c>
      <c r="Q61">
        <v>63.413499999999999</v>
      </c>
      <c r="R61">
        <v>22.338100000000001</v>
      </c>
      <c r="S61">
        <v>28.18</v>
      </c>
      <c r="T61">
        <v>11.3322</v>
      </c>
      <c r="U61">
        <v>9.5393000000000008</v>
      </c>
      <c r="V61">
        <v>11.3322</v>
      </c>
      <c r="W61">
        <v>9.5393000000000008</v>
      </c>
      <c r="X61">
        <v>0</v>
      </c>
      <c r="Y61">
        <v>0</v>
      </c>
      <c r="Z61">
        <v>365.83420000000001</v>
      </c>
      <c r="AA61">
        <v>68.122600000000006</v>
      </c>
      <c r="AB61">
        <v>441.30369999999999</v>
      </c>
      <c r="AC61">
        <v>11.3322</v>
      </c>
      <c r="AD61">
        <v>9.5393000000000008</v>
      </c>
      <c r="AE61">
        <v>0</v>
      </c>
      <c r="AF61">
        <v>0</v>
      </c>
      <c r="AG61">
        <v>0</v>
      </c>
      <c r="AH61">
        <v>0</v>
      </c>
    </row>
    <row r="62" spans="1:34" x14ac:dyDescent="0.4">
      <c r="A62">
        <v>926</v>
      </c>
      <c r="B62">
        <v>2000</v>
      </c>
      <c r="C62" s="1" t="s">
        <v>109</v>
      </c>
      <c r="D62" s="1" t="str" cm="1">
        <f t="array" ref="D62">_xlfn.XLOOKUP(FACT_energy[[#This Row],[iso_code]],DIM_country[[#All],[iso_code]],DIM_country[[#All],[country]])</f>
        <v>Kuwait</v>
      </c>
      <c r="E62">
        <v>1954713</v>
      </c>
      <c r="F62">
        <v>71053965539</v>
      </c>
      <c r="G62">
        <v>0</v>
      </c>
      <c r="H62">
        <v>0</v>
      </c>
      <c r="I62">
        <v>653.88</v>
      </c>
      <c r="J62">
        <v>2.9999999999999997E-4</v>
      </c>
      <c r="K62">
        <v>0</v>
      </c>
      <c r="L62">
        <v>32.33</v>
      </c>
      <c r="M62">
        <v>32.33</v>
      </c>
      <c r="N62">
        <v>3.0703999999999998</v>
      </c>
      <c r="O62">
        <v>218.1619</v>
      </c>
      <c r="P62">
        <v>100</v>
      </c>
      <c r="Q62">
        <v>91.2</v>
      </c>
      <c r="R62">
        <v>32.941499999999998</v>
      </c>
      <c r="S62">
        <v>21.14</v>
      </c>
      <c r="T62">
        <v>0</v>
      </c>
      <c r="U62">
        <v>0</v>
      </c>
      <c r="V62">
        <v>0</v>
      </c>
      <c r="W62">
        <v>0</v>
      </c>
      <c r="X62">
        <v>0</v>
      </c>
      <c r="Y62">
        <v>0</v>
      </c>
      <c r="Z62">
        <v>126.9616</v>
      </c>
      <c r="AA62">
        <v>67.058499999999995</v>
      </c>
      <c r="AB62">
        <v>218.1619</v>
      </c>
      <c r="AC62">
        <v>0</v>
      </c>
      <c r="AD62">
        <v>0</v>
      </c>
      <c r="AE62">
        <v>0</v>
      </c>
      <c r="AF62">
        <v>0</v>
      </c>
      <c r="AG62">
        <v>0</v>
      </c>
      <c r="AH62">
        <v>0</v>
      </c>
    </row>
    <row r="63" spans="1:34" x14ac:dyDescent="0.4">
      <c r="A63">
        <v>927</v>
      </c>
      <c r="B63">
        <v>2001</v>
      </c>
      <c r="C63" s="1" t="s">
        <v>109</v>
      </c>
      <c r="D63" s="1" t="str" cm="1">
        <f t="array" ref="D63">_xlfn.XLOOKUP(FACT_energy[[#This Row],[iso_code]],DIM_country[[#All],[iso_code]],DIM_country[[#All],[country]])</f>
        <v>Kuwait</v>
      </c>
      <c r="E63">
        <v>2008127</v>
      </c>
      <c r="F63">
        <v>75867443155</v>
      </c>
      <c r="G63">
        <v>0</v>
      </c>
      <c r="H63">
        <v>0</v>
      </c>
      <c r="I63">
        <v>653.94000000000005</v>
      </c>
      <c r="J63">
        <v>8.0000000000000004E-4</v>
      </c>
      <c r="K63">
        <v>0</v>
      </c>
      <c r="L63">
        <v>34.299999999999997</v>
      </c>
      <c r="M63">
        <v>34.299999999999997</v>
      </c>
      <c r="N63">
        <v>2.8974000000000002</v>
      </c>
      <c r="O63">
        <v>219.82069999999999</v>
      </c>
      <c r="P63">
        <v>100</v>
      </c>
      <c r="Q63">
        <v>90.25</v>
      </c>
      <c r="R63">
        <v>30.6997</v>
      </c>
      <c r="S63">
        <v>22.43</v>
      </c>
      <c r="T63">
        <v>0</v>
      </c>
      <c r="U63">
        <v>0</v>
      </c>
      <c r="V63">
        <v>0</v>
      </c>
      <c r="W63">
        <v>0</v>
      </c>
      <c r="X63">
        <v>0</v>
      </c>
      <c r="Y63">
        <v>0</v>
      </c>
      <c r="Z63">
        <v>129.56989999999999</v>
      </c>
      <c r="AA63">
        <v>69.300299999999993</v>
      </c>
      <c r="AB63">
        <v>219.82069999999999</v>
      </c>
      <c r="AC63">
        <v>0</v>
      </c>
      <c r="AD63">
        <v>0</v>
      </c>
      <c r="AE63">
        <v>0</v>
      </c>
      <c r="AF63">
        <v>0</v>
      </c>
      <c r="AG63">
        <v>0</v>
      </c>
      <c r="AH63">
        <v>0</v>
      </c>
    </row>
    <row r="64" spans="1:34" x14ac:dyDescent="0.4">
      <c r="A64">
        <v>928</v>
      </c>
      <c r="B64">
        <v>2002</v>
      </c>
      <c r="C64" s="1" t="s">
        <v>109</v>
      </c>
      <c r="D64" s="1" t="str" cm="1">
        <f t="array" ref="D64">_xlfn.XLOOKUP(FACT_energy[[#This Row],[iso_code]],DIM_country[[#All],[iso_code]],DIM_country[[#All],[country]])</f>
        <v>Kuwait</v>
      </c>
      <c r="E64">
        <v>2059983</v>
      </c>
      <c r="F64">
        <v>83636154969</v>
      </c>
      <c r="G64">
        <v>0</v>
      </c>
      <c r="H64">
        <v>0</v>
      </c>
      <c r="I64">
        <v>655.21</v>
      </c>
      <c r="J64">
        <v>3.3E-3</v>
      </c>
      <c r="K64">
        <v>0</v>
      </c>
      <c r="L64">
        <v>36.369999999999997</v>
      </c>
      <c r="M64">
        <v>36.369999999999997</v>
      </c>
      <c r="N64">
        <v>2.7843</v>
      </c>
      <c r="O64">
        <v>232.8699</v>
      </c>
      <c r="P64">
        <v>100</v>
      </c>
      <c r="Q64">
        <v>82.745000000000005</v>
      </c>
      <c r="R64">
        <v>21.996200000000002</v>
      </c>
      <c r="S64">
        <v>23.83</v>
      </c>
      <c r="T64">
        <v>0</v>
      </c>
      <c r="U64">
        <v>0</v>
      </c>
      <c r="V64">
        <v>0</v>
      </c>
      <c r="W64">
        <v>0</v>
      </c>
      <c r="X64">
        <v>0</v>
      </c>
      <c r="Y64">
        <v>0</v>
      </c>
      <c r="Z64">
        <v>150.1216</v>
      </c>
      <c r="AA64">
        <v>78.003900000000002</v>
      </c>
      <c r="AB64">
        <v>232.8699</v>
      </c>
      <c r="AC64">
        <v>0</v>
      </c>
      <c r="AD64">
        <v>0</v>
      </c>
      <c r="AE64">
        <v>0</v>
      </c>
      <c r="AF64">
        <v>0</v>
      </c>
      <c r="AG64">
        <v>0</v>
      </c>
      <c r="AH64">
        <v>0</v>
      </c>
    </row>
    <row r="65" spans="1:34" x14ac:dyDescent="0.4">
      <c r="A65">
        <v>929</v>
      </c>
      <c r="B65">
        <v>2003</v>
      </c>
      <c r="C65" s="1" t="s">
        <v>109</v>
      </c>
      <c r="D65" s="1" t="str" cm="1">
        <f t="array" ref="D65">_xlfn.XLOOKUP(FACT_energy[[#This Row],[iso_code]],DIM_country[[#All],[iso_code]],DIM_country[[#All],[country]])</f>
        <v>Kuwait</v>
      </c>
      <c r="E65">
        <v>2109886</v>
      </c>
      <c r="F65">
        <v>104974065782</v>
      </c>
      <c r="G65">
        <v>0</v>
      </c>
      <c r="H65">
        <v>0</v>
      </c>
      <c r="I65">
        <v>654.77</v>
      </c>
      <c r="J65">
        <v>1.1000000000000001E-3</v>
      </c>
      <c r="K65">
        <v>0</v>
      </c>
      <c r="L65">
        <v>39.799999999999997</v>
      </c>
      <c r="M65">
        <v>39.799999999999997</v>
      </c>
      <c r="N65">
        <v>2.6494</v>
      </c>
      <c r="O65">
        <v>278.11329999999998</v>
      </c>
      <c r="P65">
        <v>100</v>
      </c>
      <c r="Q65">
        <v>95</v>
      </c>
      <c r="R65">
        <v>24.623100000000001</v>
      </c>
      <c r="S65">
        <v>26.06</v>
      </c>
      <c r="T65">
        <v>0</v>
      </c>
      <c r="U65">
        <v>0</v>
      </c>
      <c r="V65">
        <v>0</v>
      </c>
      <c r="W65">
        <v>0</v>
      </c>
      <c r="X65">
        <v>0</v>
      </c>
      <c r="Y65">
        <v>0</v>
      </c>
      <c r="Z65">
        <v>183.1122</v>
      </c>
      <c r="AA65">
        <v>75.376900000000006</v>
      </c>
      <c r="AB65">
        <v>278.11329999999998</v>
      </c>
      <c r="AC65">
        <v>0</v>
      </c>
      <c r="AD65">
        <v>0</v>
      </c>
      <c r="AE65">
        <v>0</v>
      </c>
      <c r="AF65">
        <v>0</v>
      </c>
      <c r="AG65">
        <v>0</v>
      </c>
      <c r="AH65">
        <v>0</v>
      </c>
    </row>
    <row r="66" spans="1:34" x14ac:dyDescent="0.4">
      <c r="A66">
        <v>930</v>
      </c>
      <c r="B66">
        <v>2004</v>
      </c>
      <c r="C66" s="1" t="s">
        <v>109</v>
      </c>
      <c r="D66" s="1" t="str" cm="1">
        <f t="array" ref="D66">_xlfn.XLOOKUP(FACT_energy[[#This Row],[iso_code]],DIM_country[[#All],[iso_code]],DIM_country[[#All],[country]])</f>
        <v>Kuwait</v>
      </c>
      <c r="E66">
        <v>2157329</v>
      </c>
      <c r="F66">
        <v>123477836787</v>
      </c>
      <c r="G66">
        <v>0</v>
      </c>
      <c r="H66">
        <v>0</v>
      </c>
      <c r="I66">
        <v>654.39</v>
      </c>
      <c r="J66">
        <v>1E-3</v>
      </c>
      <c r="K66">
        <v>0</v>
      </c>
      <c r="L66">
        <v>41.26</v>
      </c>
      <c r="M66">
        <v>41.26</v>
      </c>
      <c r="N66">
        <v>2.5097</v>
      </c>
      <c r="O66">
        <v>309.89479999999998</v>
      </c>
      <c r="P66">
        <v>100</v>
      </c>
      <c r="Q66">
        <v>103.55</v>
      </c>
      <c r="R66">
        <v>27.702400000000001</v>
      </c>
      <c r="S66">
        <v>27</v>
      </c>
      <c r="T66">
        <v>0</v>
      </c>
      <c r="U66">
        <v>0</v>
      </c>
      <c r="V66">
        <v>0</v>
      </c>
      <c r="W66">
        <v>0</v>
      </c>
      <c r="X66">
        <v>0</v>
      </c>
      <c r="Y66">
        <v>0</v>
      </c>
      <c r="Z66">
        <v>206.34379999999999</v>
      </c>
      <c r="AA66">
        <v>72.297600000000003</v>
      </c>
      <c r="AB66">
        <v>309.89479999999998</v>
      </c>
      <c r="AC66">
        <v>0</v>
      </c>
      <c r="AD66">
        <v>0</v>
      </c>
      <c r="AE66">
        <v>0</v>
      </c>
      <c r="AF66">
        <v>0</v>
      </c>
      <c r="AG66">
        <v>0</v>
      </c>
      <c r="AH66">
        <v>0</v>
      </c>
    </row>
    <row r="67" spans="1:34" x14ac:dyDescent="0.4">
      <c r="A67">
        <v>931</v>
      </c>
      <c r="B67">
        <v>2005</v>
      </c>
      <c r="C67" s="1" t="s">
        <v>109</v>
      </c>
      <c r="D67" s="1" t="str" cm="1">
        <f t="array" ref="D67">_xlfn.XLOOKUP(FACT_energy[[#This Row],[iso_code]],DIM_country[[#All],[iso_code]],DIM_country[[#All],[country]])</f>
        <v>Kuwait</v>
      </c>
      <c r="E67">
        <v>2236797</v>
      </c>
      <c r="F67">
        <v>142799938874</v>
      </c>
      <c r="G67">
        <v>0</v>
      </c>
      <c r="H67">
        <v>0</v>
      </c>
      <c r="I67">
        <v>654.70000000000005</v>
      </c>
      <c r="J67">
        <v>0</v>
      </c>
      <c r="K67">
        <v>0</v>
      </c>
      <c r="L67">
        <v>43.73</v>
      </c>
      <c r="M67">
        <v>43.73</v>
      </c>
      <c r="N67">
        <v>2.3904999999999998</v>
      </c>
      <c r="O67">
        <v>341.36130000000003</v>
      </c>
      <c r="P67">
        <v>100</v>
      </c>
      <c r="Q67">
        <v>116.85</v>
      </c>
      <c r="R67">
        <v>25.085799999999999</v>
      </c>
      <c r="S67">
        <v>28.63</v>
      </c>
      <c r="T67">
        <v>0</v>
      </c>
      <c r="U67">
        <v>0</v>
      </c>
      <c r="V67">
        <v>0</v>
      </c>
      <c r="W67">
        <v>0</v>
      </c>
      <c r="X67">
        <v>0</v>
      </c>
      <c r="Y67">
        <v>0</v>
      </c>
      <c r="Z67">
        <v>224.51130000000001</v>
      </c>
      <c r="AA67">
        <v>74.914199999999994</v>
      </c>
      <c r="AB67">
        <v>341.36130000000003</v>
      </c>
      <c r="AC67">
        <v>0</v>
      </c>
      <c r="AD67">
        <v>0</v>
      </c>
      <c r="AE67">
        <v>0</v>
      </c>
      <c r="AF67">
        <v>0</v>
      </c>
      <c r="AG67">
        <v>0</v>
      </c>
      <c r="AH67">
        <v>0</v>
      </c>
    </row>
    <row r="68" spans="1:34" x14ac:dyDescent="0.4">
      <c r="A68">
        <v>932</v>
      </c>
      <c r="B68">
        <v>2006</v>
      </c>
      <c r="C68" s="1" t="s">
        <v>109</v>
      </c>
      <c r="D68" s="1" t="str" cm="1">
        <f t="array" ref="D68">_xlfn.XLOOKUP(FACT_energy[[#This Row],[iso_code]],DIM_country[[#All],[iso_code]],DIM_country[[#All],[country]])</f>
        <v>Kuwait</v>
      </c>
      <c r="E68">
        <v>2364741</v>
      </c>
      <c r="F68">
        <v>159619963672</v>
      </c>
      <c r="G68">
        <v>0</v>
      </c>
      <c r="H68">
        <v>0</v>
      </c>
      <c r="I68">
        <v>653.78</v>
      </c>
      <c r="J68">
        <v>2.7099999999999999E-2</v>
      </c>
      <c r="K68">
        <v>0</v>
      </c>
      <c r="L68">
        <v>47.6</v>
      </c>
      <c r="M68">
        <v>47.6</v>
      </c>
      <c r="N68">
        <v>2.0588000000000002</v>
      </c>
      <c r="O68">
        <v>328.63319999999999</v>
      </c>
      <c r="P68">
        <v>100</v>
      </c>
      <c r="Q68">
        <v>117.895</v>
      </c>
      <c r="R68">
        <v>31.407599999999999</v>
      </c>
      <c r="S68">
        <v>31.12</v>
      </c>
      <c r="T68">
        <v>0</v>
      </c>
      <c r="U68">
        <v>0</v>
      </c>
      <c r="V68">
        <v>0</v>
      </c>
      <c r="W68">
        <v>0</v>
      </c>
      <c r="X68">
        <v>0</v>
      </c>
      <c r="Y68">
        <v>0</v>
      </c>
      <c r="Z68">
        <v>210.71109999999999</v>
      </c>
      <c r="AA68">
        <v>68.592399999999998</v>
      </c>
      <c r="AB68">
        <v>328.63330000000002</v>
      </c>
      <c r="AC68">
        <v>0</v>
      </c>
      <c r="AD68">
        <v>0</v>
      </c>
      <c r="AE68">
        <v>0</v>
      </c>
      <c r="AF68">
        <v>0</v>
      </c>
      <c r="AG68">
        <v>0</v>
      </c>
      <c r="AH68">
        <v>0</v>
      </c>
    </row>
    <row r="69" spans="1:34" x14ac:dyDescent="0.4">
      <c r="A69">
        <v>933</v>
      </c>
      <c r="B69">
        <v>2007</v>
      </c>
      <c r="C69" s="1" t="s">
        <v>109</v>
      </c>
      <c r="D69" s="1" t="str" cm="1">
        <f t="array" ref="D69">_xlfn.XLOOKUP(FACT_energy[[#This Row],[iso_code]],DIM_country[[#All],[iso_code]],DIM_country[[#All],[country]])</f>
        <v>Kuwait</v>
      </c>
      <c r="E69">
        <v>2507890</v>
      </c>
      <c r="F69">
        <v>174545824817</v>
      </c>
      <c r="G69">
        <v>0</v>
      </c>
      <c r="H69">
        <v>0</v>
      </c>
      <c r="I69">
        <v>653.74</v>
      </c>
      <c r="J69">
        <v>4.5999999999999999E-3</v>
      </c>
      <c r="K69">
        <v>0</v>
      </c>
      <c r="L69">
        <v>48.75</v>
      </c>
      <c r="M69">
        <v>48.75</v>
      </c>
      <c r="N69">
        <v>1.8313999999999999</v>
      </c>
      <c r="O69">
        <v>319.6644</v>
      </c>
      <c r="P69">
        <v>100</v>
      </c>
      <c r="Q69">
        <v>106.97</v>
      </c>
      <c r="R69">
        <v>31.897400000000001</v>
      </c>
      <c r="S69">
        <v>31.87</v>
      </c>
      <c r="T69">
        <v>0</v>
      </c>
      <c r="U69">
        <v>0</v>
      </c>
      <c r="V69">
        <v>0</v>
      </c>
      <c r="W69">
        <v>0</v>
      </c>
      <c r="X69">
        <v>0</v>
      </c>
      <c r="Y69">
        <v>0</v>
      </c>
      <c r="Z69">
        <v>212.68979999999999</v>
      </c>
      <c r="AA69">
        <v>68.102599999999995</v>
      </c>
      <c r="AB69">
        <v>319.6644</v>
      </c>
      <c r="AC69">
        <v>0</v>
      </c>
      <c r="AD69">
        <v>0</v>
      </c>
      <c r="AE69">
        <v>0</v>
      </c>
      <c r="AF69">
        <v>0</v>
      </c>
      <c r="AG69">
        <v>0</v>
      </c>
      <c r="AH69">
        <v>0</v>
      </c>
    </row>
    <row r="70" spans="1:34" x14ac:dyDescent="0.4">
      <c r="A70">
        <v>934</v>
      </c>
      <c r="B70">
        <v>2008</v>
      </c>
      <c r="C70" s="1" t="s">
        <v>109</v>
      </c>
      <c r="D70" s="1" t="str" cm="1">
        <f t="array" ref="D70">_xlfn.XLOOKUP(FACT_energy[[#This Row],[iso_code]],DIM_country[[#All],[iso_code]],DIM_country[[#All],[country]])</f>
        <v>Kuwait</v>
      </c>
      <c r="E70">
        <v>2651433</v>
      </c>
      <c r="F70">
        <v>183755530386</v>
      </c>
      <c r="G70">
        <v>0</v>
      </c>
      <c r="H70">
        <v>0</v>
      </c>
      <c r="I70">
        <v>653.14</v>
      </c>
      <c r="J70">
        <v>7.7999999999999996E-3</v>
      </c>
      <c r="K70">
        <v>0</v>
      </c>
      <c r="L70">
        <v>51.75</v>
      </c>
      <c r="M70">
        <v>51.75</v>
      </c>
      <c r="N70">
        <v>1.8792</v>
      </c>
      <c r="O70">
        <v>345.30610000000001</v>
      </c>
      <c r="P70">
        <v>100</v>
      </c>
      <c r="Q70">
        <v>120.65</v>
      </c>
      <c r="R70">
        <v>35.671500000000002</v>
      </c>
      <c r="S70">
        <v>33.799999999999997</v>
      </c>
      <c r="T70">
        <v>0</v>
      </c>
      <c r="U70">
        <v>0</v>
      </c>
      <c r="V70">
        <v>0</v>
      </c>
      <c r="W70">
        <v>0</v>
      </c>
      <c r="X70">
        <v>0</v>
      </c>
      <c r="Y70">
        <v>0</v>
      </c>
      <c r="Z70">
        <v>224.64830000000001</v>
      </c>
      <c r="AA70">
        <v>64.328500000000005</v>
      </c>
      <c r="AB70">
        <v>345.30610000000001</v>
      </c>
      <c r="AC70">
        <v>0</v>
      </c>
      <c r="AD70">
        <v>0</v>
      </c>
      <c r="AE70">
        <v>0</v>
      </c>
      <c r="AF70">
        <v>0</v>
      </c>
      <c r="AG70">
        <v>0</v>
      </c>
      <c r="AH70">
        <v>0</v>
      </c>
    </row>
    <row r="71" spans="1:34" x14ac:dyDescent="0.4">
      <c r="A71">
        <v>935</v>
      </c>
      <c r="B71">
        <v>2009</v>
      </c>
      <c r="C71" s="1" t="s">
        <v>109</v>
      </c>
      <c r="D71" s="1" t="str" cm="1">
        <f t="array" ref="D71">_xlfn.XLOOKUP(FACT_energy[[#This Row],[iso_code]],DIM_country[[#All],[iso_code]],DIM_country[[#All],[country]])</f>
        <v>Kuwait</v>
      </c>
      <c r="E71">
        <v>2795489</v>
      </c>
      <c r="F71">
        <v>175302339443</v>
      </c>
      <c r="G71">
        <v>0</v>
      </c>
      <c r="H71">
        <v>0</v>
      </c>
      <c r="I71">
        <v>654.27</v>
      </c>
      <c r="J71">
        <v>0</v>
      </c>
      <c r="K71">
        <v>0</v>
      </c>
      <c r="L71">
        <v>53.22</v>
      </c>
      <c r="M71">
        <v>53.22</v>
      </c>
      <c r="N71">
        <v>1.9975000000000001</v>
      </c>
      <c r="O71">
        <v>350.16129999999998</v>
      </c>
      <c r="P71">
        <v>100</v>
      </c>
      <c r="Q71">
        <v>118.4611</v>
      </c>
      <c r="R71">
        <v>28.842500000000001</v>
      </c>
      <c r="S71">
        <v>34.82</v>
      </c>
      <c r="T71">
        <v>0</v>
      </c>
      <c r="U71">
        <v>0</v>
      </c>
      <c r="V71">
        <v>0</v>
      </c>
      <c r="W71">
        <v>0</v>
      </c>
      <c r="X71">
        <v>0</v>
      </c>
      <c r="Y71">
        <v>0</v>
      </c>
      <c r="Z71">
        <v>231.70009999999999</v>
      </c>
      <c r="AA71">
        <v>71.157499999999999</v>
      </c>
      <c r="AB71">
        <v>350.16129999999998</v>
      </c>
      <c r="AC71">
        <v>0</v>
      </c>
      <c r="AD71">
        <v>0</v>
      </c>
      <c r="AE71">
        <v>0</v>
      </c>
      <c r="AF71">
        <v>0</v>
      </c>
      <c r="AG71">
        <v>0</v>
      </c>
      <c r="AH71">
        <v>0</v>
      </c>
    </row>
    <row r="72" spans="1:34" x14ac:dyDescent="0.4">
      <c r="A72">
        <v>936</v>
      </c>
      <c r="B72">
        <v>2010</v>
      </c>
      <c r="C72" s="1" t="s">
        <v>109</v>
      </c>
      <c r="D72" s="1" t="str" cm="1">
        <f t="array" ref="D72">_xlfn.XLOOKUP(FACT_energy[[#This Row],[iso_code]],DIM_country[[#All],[iso_code]],DIM_country[[#All],[country]])</f>
        <v>Kuwait</v>
      </c>
      <c r="E72">
        <v>2943374</v>
      </c>
      <c r="F72">
        <v>176036955078</v>
      </c>
      <c r="G72">
        <v>0</v>
      </c>
      <c r="H72">
        <v>0</v>
      </c>
      <c r="I72">
        <v>653.34</v>
      </c>
      <c r="J72">
        <v>4.4699999999999997E-2</v>
      </c>
      <c r="K72">
        <v>0</v>
      </c>
      <c r="L72">
        <v>57.03</v>
      </c>
      <c r="M72">
        <v>57.03</v>
      </c>
      <c r="N72">
        <v>2.3008000000000002</v>
      </c>
      <c r="O72">
        <v>405.0188</v>
      </c>
      <c r="P72">
        <v>100</v>
      </c>
      <c r="Q72">
        <v>139.75540000000001</v>
      </c>
      <c r="R72">
        <v>34.630899999999997</v>
      </c>
      <c r="S72">
        <v>37.26</v>
      </c>
      <c r="T72">
        <v>0</v>
      </c>
      <c r="U72">
        <v>0</v>
      </c>
      <c r="V72">
        <v>0</v>
      </c>
      <c r="W72">
        <v>0</v>
      </c>
      <c r="X72">
        <v>0</v>
      </c>
      <c r="Y72">
        <v>0</v>
      </c>
      <c r="Z72">
        <v>265.21870000000001</v>
      </c>
      <c r="AA72">
        <v>65.369100000000003</v>
      </c>
      <c r="AB72">
        <v>405.0188</v>
      </c>
      <c r="AC72">
        <v>0</v>
      </c>
      <c r="AD72">
        <v>0</v>
      </c>
      <c r="AE72">
        <v>0</v>
      </c>
      <c r="AF72">
        <v>0</v>
      </c>
      <c r="AG72">
        <v>0</v>
      </c>
      <c r="AH72">
        <v>0</v>
      </c>
    </row>
    <row r="73" spans="1:34" x14ac:dyDescent="0.4">
      <c r="A73">
        <v>937</v>
      </c>
      <c r="B73">
        <v>2011</v>
      </c>
      <c r="C73" s="1" t="s">
        <v>109</v>
      </c>
      <c r="D73" s="1" t="str" cm="1">
        <f t="array" ref="D73">_xlfn.XLOOKUP(FACT_energy[[#This Row],[iso_code]],DIM_country[[#All],[iso_code]],DIM_country[[#All],[country]])</f>
        <v>Kuwait</v>
      </c>
      <c r="E73">
        <v>3132815</v>
      </c>
      <c r="F73">
        <v>201228682118</v>
      </c>
      <c r="G73">
        <v>0</v>
      </c>
      <c r="H73">
        <v>0</v>
      </c>
      <c r="I73">
        <v>652.63</v>
      </c>
      <c r="J73">
        <v>0.1575</v>
      </c>
      <c r="K73">
        <v>0</v>
      </c>
      <c r="L73">
        <v>57.46</v>
      </c>
      <c r="M73">
        <v>57.46</v>
      </c>
      <c r="N73">
        <v>2.0369999999999999</v>
      </c>
      <c r="O73">
        <v>409.91109999999998</v>
      </c>
      <c r="P73">
        <v>100</v>
      </c>
      <c r="Q73">
        <v>158.57929999999999</v>
      </c>
      <c r="R73">
        <v>39.157699999999998</v>
      </c>
      <c r="S73">
        <v>37.5</v>
      </c>
      <c r="T73">
        <v>0</v>
      </c>
      <c r="U73">
        <v>0</v>
      </c>
      <c r="V73">
        <v>0</v>
      </c>
      <c r="W73">
        <v>0</v>
      </c>
      <c r="X73">
        <v>0</v>
      </c>
      <c r="Y73">
        <v>0</v>
      </c>
      <c r="Z73">
        <v>251.17429999999999</v>
      </c>
      <c r="AA73">
        <v>60.842300000000002</v>
      </c>
      <c r="AB73">
        <v>409.91109999999998</v>
      </c>
      <c r="AC73">
        <v>0</v>
      </c>
      <c r="AD73">
        <v>0</v>
      </c>
      <c r="AE73">
        <v>0</v>
      </c>
      <c r="AF73">
        <v>0</v>
      </c>
      <c r="AG73">
        <v>0</v>
      </c>
      <c r="AH73">
        <v>0</v>
      </c>
    </row>
    <row r="74" spans="1:34" x14ac:dyDescent="0.4">
      <c r="A74">
        <v>938</v>
      </c>
      <c r="B74">
        <v>2012</v>
      </c>
      <c r="C74" s="1" t="s">
        <v>109</v>
      </c>
      <c r="D74" s="1" t="str" cm="1">
        <f t="array" ref="D74">_xlfn.XLOOKUP(FACT_energy[[#This Row],[iso_code]],DIM_country[[#All],[iso_code]],DIM_country[[#All],[country]])</f>
        <v>Kuwait</v>
      </c>
      <c r="E74">
        <v>3337025</v>
      </c>
      <c r="F74">
        <v>214560063974</v>
      </c>
      <c r="G74">
        <v>0</v>
      </c>
      <c r="H74">
        <v>0</v>
      </c>
      <c r="I74">
        <v>651.01</v>
      </c>
      <c r="J74">
        <v>0.75600000000000001</v>
      </c>
      <c r="K74">
        <v>0</v>
      </c>
      <c r="L74">
        <v>61.12</v>
      </c>
      <c r="M74">
        <v>61.12</v>
      </c>
      <c r="N74">
        <v>1.9704999999999999</v>
      </c>
      <c r="O74">
        <v>422.80009999999999</v>
      </c>
      <c r="P74">
        <v>100</v>
      </c>
      <c r="Q74">
        <v>175.3184</v>
      </c>
      <c r="R74">
        <v>51.2271</v>
      </c>
      <c r="S74">
        <v>39.79</v>
      </c>
      <c r="T74">
        <v>0</v>
      </c>
      <c r="U74">
        <v>0</v>
      </c>
      <c r="V74">
        <v>0</v>
      </c>
      <c r="W74">
        <v>0</v>
      </c>
      <c r="X74">
        <v>0</v>
      </c>
      <c r="Y74">
        <v>0</v>
      </c>
      <c r="Z74">
        <v>246.72569999999999</v>
      </c>
      <c r="AA74">
        <v>48.7729</v>
      </c>
      <c r="AB74">
        <v>422.80009999999999</v>
      </c>
      <c r="AC74">
        <v>0</v>
      </c>
      <c r="AD74">
        <v>0</v>
      </c>
      <c r="AE74">
        <v>0</v>
      </c>
      <c r="AF74">
        <v>0</v>
      </c>
      <c r="AG74">
        <v>0</v>
      </c>
      <c r="AH74">
        <v>0</v>
      </c>
    </row>
    <row r="75" spans="1:34" x14ac:dyDescent="0.4">
      <c r="A75">
        <v>1201</v>
      </c>
      <c r="B75">
        <v>2000</v>
      </c>
      <c r="C75" s="1" t="s">
        <v>131</v>
      </c>
      <c r="D75" s="1" t="str" cm="1">
        <f t="array" ref="D75">_xlfn.XLOOKUP(FACT_energy[[#This Row],[iso_code]],DIM_country[[#All],[iso_code]],DIM_country[[#All],[country]])</f>
        <v>Oman</v>
      </c>
      <c r="E75">
        <v>2282139</v>
      </c>
      <c r="F75">
        <v>58124187550</v>
      </c>
      <c r="G75">
        <v>0</v>
      </c>
      <c r="H75">
        <v>0</v>
      </c>
      <c r="I75">
        <v>580.67999999999995</v>
      </c>
      <c r="J75">
        <v>2.8999999999999998E-3</v>
      </c>
      <c r="K75">
        <v>0</v>
      </c>
      <c r="L75">
        <v>9.11</v>
      </c>
      <c r="M75">
        <v>9.11</v>
      </c>
      <c r="N75">
        <v>1.909</v>
      </c>
      <c r="O75">
        <v>110.95959999999999</v>
      </c>
      <c r="P75">
        <v>100</v>
      </c>
      <c r="Q75">
        <v>76.751499999999993</v>
      </c>
      <c r="R75">
        <v>82.876000000000005</v>
      </c>
      <c r="S75">
        <v>5.29</v>
      </c>
      <c r="T75">
        <v>0</v>
      </c>
      <c r="U75">
        <v>0</v>
      </c>
      <c r="V75">
        <v>0</v>
      </c>
      <c r="W75">
        <v>0</v>
      </c>
      <c r="X75">
        <v>0</v>
      </c>
      <c r="Y75">
        <v>0</v>
      </c>
      <c r="Z75">
        <v>34.205199999999998</v>
      </c>
      <c r="AA75">
        <v>17.123999999999999</v>
      </c>
      <c r="AB75">
        <v>110.95959999999999</v>
      </c>
      <c r="AC75">
        <v>0</v>
      </c>
      <c r="AD75">
        <v>0</v>
      </c>
      <c r="AE75">
        <v>0</v>
      </c>
      <c r="AF75">
        <v>0</v>
      </c>
      <c r="AG75">
        <v>0</v>
      </c>
      <c r="AH75">
        <v>0</v>
      </c>
    </row>
    <row r="76" spans="1:34" x14ac:dyDescent="0.4">
      <c r="A76">
        <v>1202</v>
      </c>
      <c r="B76">
        <v>2001</v>
      </c>
      <c r="C76" s="1" t="s">
        <v>131</v>
      </c>
      <c r="D76" s="1" t="str" cm="1">
        <f t="array" ref="D76">_xlfn.XLOOKUP(FACT_energy[[#This Row],[iso_code]],DIM_country[[#All],[iso_code]],DIM_country[[#All],[country]])</f>
        <v>Oman</v>
      </c>
      <c r="E76">
        <v>2310223</v>
      </c>
      <c r="F76">
        <v>64949142360</v>
      </c>
      <c r="G76">
        <v>0</v>
      </c>
      <c r="H76">
        <v>0</v>
      </c>
      <c r="I76">
        <v>581.11</v>
      </c>
      <c r="J76">
        <v>1.6000000000000001E-3</v>
      </c>
      <c r="K76">
        <v>0</v>
      </c>
      <c r="L76">
        <v>9.74</v>
      </c>
      <c r="M76">
        <v>9.74</v>
      </c>
      <c r="N76">
        <v>1.8967000000000001</v>
      </c>
      <c r="O76">
        <v>123.1922</v>
      </c>
      <c r="P76">
        <v>100</v>
      </c>
      <c r="Q76">
        <v>84.276200000000003</v>
      </c>
      <c r="R76">
        <v>82.340900000000005</v>
      </c>
      <c r="S76">
        <v>5.66</v>
      </c>
      <c r="T76">
        <v>0</v>
      </c>
      <c r="U76">
        <v>0</v>
      </c>
      <c r="V76">
        <v>0</v>
      </c>
      <c r="W76">
        <v>0</v>
      </c>
      <c r="X76">
        <v>0</v>
      </c>
      <c r="Y76">
        <v>0</v>
      </c>
      <c r="Z76">
        <v>38.914299999999997</v>
      </c>
      <c r="AA76">
        <v>17.659099999999999</v>
      </c>
      <c r="AB76">
        <v>123.1922</v>
      </c>
      <c r="AC76">
        <v>0</v>
      </c>
      <c r="AD76">
        <v>0</v>
      </c>
      <c r="AE76">
        <v>0</v>
      </c>
      <c r="AF76">
        <v>0</v>
      </c>
      <c r="AG76">
        <v>0</v>
      </c>
      <c r="AH76">
        <v>0</v>
      </c>
    </row>
    <row r="77" spans="1:34" x14ac:dyDescent="0.4">
      <c r="A77">
        <v>1203</v>
      </c>
      <c r="B77">
        <v>2002</v>
      </c>
      <c r="C77" s="1" t="s">
        <v>131</v>
      </c>
      <c r="D77" s="1" t="str" cm="1">
        <f t="array" ref="D77">_xlfn.XLOOKUP(FACT_energy[[#This Row],[iso_code]],DIM_country[[#All],[iso_code]],DIM_country[[#All],[country]])</f>
        <v>Oman</v>
      </c>
      <c r="E77">
        <v>2337144</v>
      </c>
      <c r="F77">
        <v>68131998222</v>
      </c>
      <c r="G77">
        <v>0</v>
      </c>
      <c r="H77">
        <v>0</v>
      </c>
      <c r="I77">
        <v>580.83000000000004</v>
      </c>
      <c r="J77">
        <v>3.8999999999999998E-3</v>
      </c>
      <c r="K77">
        <v>0</v>
      </c>
      <c r="L77">
        <v>10.33</v>
      </c>
      <c r="M77">
        <v>10.33</v>
      </c>
      <c r="N77">
        <v>1.9251</v>
      </c>
      <c r="O77">
        <v>131.1611</v>
      </c>
      <c r="P77">
        <v>100</v>
      </c>
      <c r="Q77">
        <v>86.396799999999999</v>
      </c>
      <c r="R77">
        <v>81.994200000000006</v>
      </c>
      <c r="S77">
        <v>6</v>
      </c>
      <c r="T77">
        <v>0</v>
      </c>
      <c r="U77">
        <v>0</v>
      </c>
      <c r="V77">
        <v>0</v>
      </c>
      <c r="W77">
        <v>0</v>
      </c>
      <c r="X77">
        <v>0</v>
      </c>
      <c r="Y77">
        <v>0</v>
      </c>
      <c r="Z77">
        <v>44.760399999999997</v>
      </c>
      <c r="AA77">
        <v>18.005800000000001</v>
      </c>
      <c r="AB77">
        <v>131.1611</v>
      </c>
      <c r="AC77">
        <v>0</v>
      </c>
      <c r="AD77">
        <v>0</v>
      </c>
      <c r="AE77">
        <v>0</v>
      </c>
      <c r="AF77">
        <v>0</v>
      </c>
      <c r="AG77">
        <v>0</v>
      </c>
      <c r="AH77">
        <v>0</v>
      </c>
    </row>
    <row r="78" spans="1:34" x14ac:dyDescent="0.4">
      <c r="A78">
        <v>1204</v>
      </c>
      <c r="B78">
        <v>2003</v>
      </c>
      <c r="C78" s="1" t="s">
        <v>131</v>
      </c>
      <c r="D78" s="1" t="str" cm="1">
        <f t="array" ref="D78">_xlfn.XLOOKUP(FACT_energy[[#This Row],[iso_code]],DIM_country[[#All],[iso_code]],DIM_country[[#All],[country]])</f>
        <v>Oman</v>
      </c>
      <c r="E78">
        <v>2363801</v>
      </c>
      <c r="F78">
        <v>69978417960</v>
      </c>
      <c r="G78">
        <v>0</v>
      </c>
      <c r="H78">
        <v>0</v>
      </c>
      <c r="I78">
        <v>581.70000000000005</v>
      </c>
      <c r="J78">
        <v>0</v>
      </c>
      <c r="K78">
        <v>0</v>
      </c>
      <c r="L78">
        <v>10.71</v>
      </c>
      <c r="M78">
        <v>10.71</v>
      </c>
      <c r="N78">
        <v>1.9453</v>
      </c>
      <c r="O78">
        <v>136.12860000000001</v>
      </c>
      <c r="P78">
        <v>100</v>
      </c>
      <c r="Q78">
        <v>93.360900000000001</v>
      </c>
      <c r="R78">
        <v>81.979500000000002</v>
      </c>
      <c r="S78">
        <v>6.23</v>
      </c>
      <c r="T78">
        <v>0</v>
      </c>
      <c r="U78">
        <v>0</v>
      </c>
      <c r="V78">
        <v>0</v>
      </c>
      <c r="W78">
        <v>0</v>
      </c>
      <c r="X78">
        <v>0</v>
      </c>
      <c r="Y78">
        <v>0</v>
      </c>
      <c r="Z78">
        <v>42.767699999999998</v>
      </c>
      <c r="AA78">
        <v>18.020499999999998</v>
      </c>
      <c r="AB78">
        <v>136.12860000000001</v>
      </c>
      <c r="AC78">
        <v>0</v>
      </c>
      <c r="AD78">
        <v>0</v>
      </c>
      <c r="AE78">
        <v>0</v>
      </c>
      <c r="AF78">
        <v>0</v>
      </c>
      <c r="AG78">
        <v>0</v>
      </c>
      <c r="AH78">
        <v>0</v>
      </c>
    </row>
    <row r="79" spans="1:34" x14ac:dyDescent="0.4">
      <c r="A79">
        <v>1205</v>
      </c>
      <c r="B79">
        <v>2004</v>
      </c>
      <c r="C79" s="1" t="s">
        <v>131</v>
      </c>
      <c r="D79" s="1" t="str" cm="1">
        <f t="array" ref="D79">_xlfn.XLOOKUP(FACT_energy[[#This Row],[iso_code]],DIM_country[[#All],[iso_code]],DIM_country[[#All],[country]])</f>
        <v>Oman</v>
      </c>
      <c r="E79">
        <v>2404822</v>
      </c>
      <c r="F79">
        <v>74745449481</v>
      </c>
      <c r="G79">
        <v>0</v>
      </c>
      <c r="H79">
        <v>0</v>
      </c>
      <c r="I79">
        <v>580.87</v>
      </c>
      <c r="J79">
        <v>9.2999999999999992E-3</v>
      </c>
      <c r="K79">
        <v>0</v>
      </c>
      <c r="L79">
        <v>11.5</v>
      </c>
      <c r="M79">
        <v>11.5</v>
      </c>
      <c r="N79">
        <v>1.8924000000000001</v>
      </c>
      <c r="O79">
        <v>141.45140000000001</v>
      </c>
      <c r="P79">
        <v>100</v>
      </c>
      <c r="Q79">
        <v>99.670400000000001</v>
      </c>
      <c r="R79">
        <v>82</v>
      </c>
      <c r="S79">
        <v>6.68</v>
      </c>
      <c r="T79">
        <v>0</v>
      </c>
      <c r="U79">
        <v>0</v>
      </c>
      <c r="V79">
        <v>0</v>
      </c>
      <c r="W79">
        <v>0</v>
      </c>
      <c r="X79">
        <v>0</v>
      </c>
      <c r="Y79">
        <v>0</v>
      </c>
      <c r="Z79">
        <v>41.771799999999999</v>
      </c>
      <c r="AA79">
        <v>18</v>
      </c>
      <c r="AB79">
        <v>141.45140000000001</v>
      </c>
      <c r="AC79">
        <v>0</v>
      </c>
      <c r="AD79">
        <v>0</v>
      </c>
      <c r="AE79">
        <v>0</v>
      </c>
      <c r="AF79">
        <v>0</v>
      </c>
      <c r="AG79">
        <v>0</v>
      </c>
      <c r="AH79">
        <v>0</v>
      </c>
    </row>
    <row r="80" spans="1:34" x14ac:dyDescent="0.4">
      <c r="A80">
        <v>1206</v>
      </c>
      <c r="B80">
        <v>2005</v>
      </c>
      <c r="C80" s="1" t="s">
        <v>131</v>
      </c>
      <c r="D80" s="1" t="str" cm="1">
        <f t="array" ref="D80">_xlfn.XLOOKUP(FACT_energy[[#This Row],[iso_code]],DIM_country[[#All],[iso_code]],DIM_country[[#All],[country]])</f>
        <v>Oman</v>
      </c>
      <c r="E80">
        <v>2459808</v>
      </c>
      <c r="F80">
        <v>80936605625</v>
      </c>
      <c r="G80">
        <v>0</v>
      </c>
      <c r="H80">
        <v>0</v>
      </c>
      <c r="I80">
        <v>579.45000000000005</v>
      </c>
      <c r="J80">
        <v>3.7000000000000002E-3</v>
      </c>
      <c r="K80">
        <v>0</v>
      </c>
      <c r="L80">
        <v>12.65</v>
      </c>
      <c r="M80">
        <v>12.65</v>
      </c>
      <c r="N80">
        <v>1.929</v>
      </c>
      <c r="O80">
        <v>156.12289999999999</v>
      </c>
      <c r="P80">
        <v>100</v>
      </c>
      <c r="Q80">
        <v>108.6223</v>
      </c>
      <c r="R80">
        <v>84.189700000000002</v>
      </c>
      <c r="S80">
        <v>7.33</v>
      </c>
      <c r="T80">
        <v>0</v>
      </c>
      <c r="U80">
        <v>0</v>
      </c>
      <c r="V80">
        <v>0</v>
      </c>
      <c r="W80">
        <v>0</v>
      </c>
      <c r="X80">
        <v>0</v>
      </c>
      <c r="Y80">
        <v>0</v>
      </c>
      <c r="Z80">
        <v>47.496899999999997</v>
      </c>
      <c r="AA80">
        <v>15.8103</v>
      </c>
      <c r="AB80">
        <v>156.12289999999999</v>
      </c>
      <c r="AC80">
        <v>0</v>
      </c>
      <c r="AD80">
        <v>0</v>
      </c>
      <c r="AE80">
        <v>0</v>
      </c>
      <c r="AF80">
        <v>0</v>
      </c>
      <c r="AG80">
        <v>0</v>
      </c>
      <c r="AH80">
        <v>0</v>
      </c>
    </row>
    <row r="81" spans="1:34" x14ac:dyDescent="0.4">
      <c r="A81">
        <v>1207</v>
      </c>
      <c r="B81">
        <v>2006</v>
      </c>
      <c r="C81" s="1" t="s">
        <v>131</v>
      </c>
      <c r="D81" s="1" t="str" cm="1">
        <f t="array" ref="D81">_xlfn.XLOOKUP(FACT_energy[[#This Row],[iso_code]],DIM_country[[#All],[iso_code]],DIM_country[[#All],[country]])</f>
        <v>Oman</v>
      </c>
      <c r="E81">
        <v>2514794</v>
      </c>
      <c r="F81">
        <v>90553430362</v>
      </c>
      <c r="G81">
        <v>0</v>
      </c>
      <c r="H81">
        <v>0</v>
      </c>
      <c r="I81">
        <v>578.63</v>
      </c>
      <c r="J81">
        <v>3.5799999999999998E-2</v>
      </c>
      <c r="K81">
        <v>0</v>
      </c>
      <c r="L81">
        <v>13.29</v>
      </c>
      <c r="M81">
        <v>13.29</v>
      </c>
      <c r="N81">
        <v>1.8837999999999999</v>
      </c>
      <c r="O81">
        <v>170.58690000000001</v>
      </c>
      <c r="P81">
        <v>100</v>
      </c>
      <c r="Q81">
        <v>120.52930000000001</v>
      </c>
      <c r="R81">
        <v>84.951099999999997</v>
      </c>
      <c r="S81">
        <v>7.69</v>
      </c>
      <c r="T81">
        <v>0</v>
      </c>
      <c r="U81">
        <v>0</v>
      </c>
      <c r="V81">
        <v>0</v>
      </c>
      <c r="W81">
        <v>0</v>
      </c>
      <c r="X81">
        <v>0</v>
      </c>
      <c r="Y81">
        <v>0</v>
      </c>
      <c r="Z81">
        <v>50.021900000000002</v>
      </c>
      <c r="AA81">
        <v>15.0489</v>
      </c>
      <c r="AB81">
        <v>170.58699999999999</v>
      </c>
      <c r="AC81">
        <v>0</v>
      </c>
      <c r="AD81">
        <v>0</v>
      </c>
      <c r="AE81">
        <v>0</v>
      </c>
      <c r="AF81">
        <v>0</v>
      </c>
      <c r="AG81">
        <v>0</v>
      </c>
      <c r="AH81">
        <v>0</v>
      </c>
    </row>
    <row r="82" spans="1:34" x14ac:dyDescent="0.4">
      <c r="A82">
        <v>1208</v>
      </c>
      <c r="B82">
        <v>2007</v>
      </c>
      <c r="C82" s="1" t="s">
        <v>131</v>
      </c>
      <c r="D82" s="1" t="str" cm="1">
        <f t="array" ref="D82">_xlfn.XLOOKUP(FACT_energy[[#This Row],[iso_code]],DIM_country[[#All],[iso_code]],DIM_country[[#All],[country]])</f>
        <v>Oman</v>
      </c>
      <c r="E82">
        <v>2570175</v>
      </c>
      <c r="F82">
        <v>100681198254</v>
      </c>
      <c r="G82">
        <v>0</v>
      </c>
      <c r="H82">
        <v>0</v>
      </c>
      <c r="I82">
        <v>565.98</v>
      </c>
      <c r="J82">
        <v>8.2000000000000007E-3</v>
      </c>
      <c r="K82">
        <v>0</v>
      </c>
      <c r="L82">
        <v>14.17</v>
      </c>
      <c r="M82">
        <v>14.17</v>
      </c>
      <c r="N82">
        <v>1.7089000000000001</v>
      </c>
      <c r="O82">
        <v>172.05459999999999</v>
      </c>
      <c r="P82">
        <v>100</v>
      </c>
      <c r="Q82">
        <v>120.9485</v>
      </c>
      <c r="R82">
        <v>98.235699999999994</v>
      </c>
      <c r="S82">
        <v>8.02</v>
      </c>
      <c r="T82">
        <v>0</v>
      </c>
      <c r="U82">
        <v>0</v>
      </c>
      <c r="V82">
        <v>0</v>
      </c>
      <c r="W82">
        <v>0</v>
      </c>
      <c r="X82">
        <v>0</v>
      </c>
      <c r="Y82">
        <v>0</v>
      </c>
      <c r="Z82">
        <v>51.097900000000003</v>
      </c>
      <c r="AA82">
        <v>1.7643</v>
      </c>
      <c r="AB82">
        <v>172.05459999999999</v>
      </c>
      <c r="AC82">
        <v>0</v>
      </c>
      <c r="AD82">
        <v>0</v>
      </c>
      <c r="AE82">
        <v>0</v>
      </c>
      <c r="AF82">
        <v>0</v>
      </c>
      <c r="AG82">
        <v>0</v>
      </c>
      <c r="AH82">
        <v>0</v>
      </c>
    </row>
    <row r="83" spans="1:34" x14ac:dyDescent="0.4">
      <c r="A83">
        <v>1209</v>
      </c>
      <c r="B83">
        <v>2008</v>
      </c>
      <c r="C83" s="1" t="s">
        <v>131</v>
      </c>
      <c r="D83" s="1" t="str" cm="1">
        <f t="array" ref="D83">_xlfn.XLOOKUP(FACT_energy[[#This Row],[iso_code]],DIM_country[[#All],[iso_code]],DIM_country[[#All],[country]])</f>
        <v>Oman</v>
      </c>
      <c r="E83">
        <v>2626536</v>
      </c>
      <c r="F83">
        <v>115217924982</v>
      </c>
      <c r="G83">
        <v>0</v>
      </c>
      <c r="H83">
        <v>0</v>
      </c>
      <c r="I83">
        <v>566.36</v>
      </c>
      <c r="J83">
        <v>1.4E-2</v>
      </c>
      <c r="K83">
        <v>0</v>
      </c>
      <c r="L83">
        <v>16.05</v>
      </c>
      <c r="M83">
        <v>16.05</v>
      </c>
      <c r="N83">
        <v>1.7445999999999999</v>
      </c>
      <c r="O83">
        <v>201.00540000000001</v>
      </c>
      <c r="P83">
        <v>100</v>
      </c>
      <c r="Q83">
        <v>133.80410000000001</v>
      </c>
      <c r="R83">
        <v>97.819299999999998</v>
      </c>
      <c r="S83">
        <v>9.09</v>
      </c>
      <c r="T83">
        <v>0</v>
      </c>
      <c r="U83">
        <v>0</v>
      </c>
      <c r="V83">
        <v>0</v>
      </c>
      <c r="W83">
        <v>0</v>
      </c>
      <c r="X83">
        <v>0</v>
      </c>
      <c r="Y83">
        <v>0</v>
      </c>
      <c r="Z83">
        <v>67.187399999999997</v>
      </c>
      <c r="AA83">
        <v>2.1806999999999999</v>
      </c>
      <c r="AB83">
        <v>201.00550000000001</v>
      </c>
      <c r="AC83">
        <v>0</v>
      </c>
      <c r="AD83">
        <v>0</v>
      </c>
      <c r="AE83">
        <v>0</v>
      </c>
      <c r="AF83">
        <v>0</v>
      </c>
      <c r="AG83">
        <v>0</v>
      </c>
      <c r="AH83">
        <v>0</v>
      </c>
    </row>
    <row r="84" spans="1:34" x14ac:dyDescent="0.4">
      <c r="A84">
        <v>1210</v>
      </c>
      <c r="B84">
        <v>2009</v>
      </c>
      <c r="C84" s="1" t="s">
        <v>131</v>
      </c>
      <c r="D84" s="1" t="str" cm="1">
        <f t="array" ref="D84">_xlfn.XLOOKUP(FACT_energy[[#This Row],[iso_code]],DIM_country[[#All],[iso_code]],DIM_country[[#All],[country]])</f>
        <v>Oman</v>
      </c>
      <c r="E84">
        <v>2684665</v>
      </c>
      <c r="F84">
        <v>127016653137</v>
      </c>
      <c r="G84">
        <v>0</v>
      </c>
      <c r="H84">
        <v>0</v>
      </c>
      <c r="I84">
        <v>566.4</v>
      </c>
      <c r="J84">
        <v>1.6299999999999999E-2</v>
      </c>
      <c r="K84">
        <v>0</v>
      </c>
      <c r="L84">
        <v>18.45</v>
      </c>
      <c r="M84">
        <v>18.45</v>
      </c>
      <c r="N84">
        <v>1.57</v>
      </c>
      <c r="O84">
        <v>199.422</v>
      </c>
      <c r="P84">
        <v>100</v>
      </c>
      <c r="Q84">
        <v>135.47409999999999</v>
      </c>
      <c r="R84">
        <v>97.831999999999994</v>
      </c>
      <c r="S84">
        <v>10.45</v>
      </c>
      <c r="T84">
        <v>0</v>
      </c>
      <c r="U84">
        <v>0</v>
      </c>
      <c r="V84">
        <v>0</v>
      </c>
      <c r="W84">
        <v>0</v>
      </c>
      <c r="X84">
        <v>0</v>
      </c>
      <c r="Y84">
        <v>0</v>
      </c>
      <c r="Z84">
        <v>63.931699999999999</v>
      </c>
      <c r="AA84">
        <v>2.1680000000000001</v>
      </c>
      <c r="AB84">
        <v>199.422</v>
      </c>
      <c r="AC84">
        <v>0</v>
      </c>
      <c r="AD84">
        <v>0</v>
      </c>
      <c r="AE84">
        <v>0</v>
      </c>
      <c r="AF84">
        <v>0</v>
      </c>
      <c r="AG84">
        <v>0</v>
      </c>
      <c r="AH84">
        <v>0</v>
      </c>
    </row>
    <row r="85" spans="1:34" x14ac:dyDescent="0.4">
      <c r="A85">
        <v>1211</v>
      </c>
      <c r="B85">
        <v>2010</v>
      </c>
      <c r="C85" s="1" t="s">
        <v>131</v>
      </c>
      <c r="D85" s="1" t="str" cm="1">
        <f t="array" ref="D85">_xlfn.XLOOKUP(FACT_energy[[#This Row],[iso_code]],DIM_country[[#All],[iso_code]],DIM_country[[#All],[country]])</f>
        <v>Oman</v>
      </c>
      <c r="E85">
        <v>2757450</v>
      </c>
      <c r="F85">
        <v>135198273857</v>
      </c>
      <c r="G85">
        <v>0</v>
      </c>
      <c r="H85">
        <v>0</v>
      </c>
      <c r="I85">
        <v>566.89</v>
      </c>
      <c r="J85">
        <v>0.34460000000000002</v>
      </c>
      <c r="K85">
        <v>0</v>
      </c>
      <c r="L85">
        <v>19.809999999999999</v>
      </c>
      <c r="M85">
        <v>19.809999999999999</v>
      </c>
      <c r="N85">
        <v>1.7536</v>
      </c>
      <c r="O85">
        <v>237.08279999999999</v>
      </c>
      <c r="P85">
        <v>100</v>
      </c>
      <c r="Q85">
        <v>163.80840000000001</v>
      </c>
      <c r="R85">
        <v>97.778899999999993</v>
      </c>
      <c r="S85">
        <v>11.23</v>
      </c>
      <c r="T85">
        <v>0</v>
      </c>
      <c r="U85">
        <v>0</v>
      </c>
      <c r="V85">
        <v>0</v>
      </c>
      <c r="W85">
        <v>0</v>
      </c>
      <c r="X85">
        <v>0</v>
      </c>
      <c r="Y85">
        <v>0</v>
      </c>
      <c r="Z85">
        <v>72.9298</v>
      </c>
      <c r="AA85">
        <v>2.2210999999999999</v>
      </c>
      <c r="AB85">
        <v>237.08279999999999</v>
      </c>
      <c r="AC85">
        <v>0</v>
      </c>
      <c r="AD85">
        <v>0</v>
      </c>
      <c r="AE85">
        <v>0</v>
      </c>
      <c r="AF85">
        <v>0</v>
      </c>
      <c r="AG85">
        <v>0</v>
      </c>
      <c r="AH85">
        <v>0</v>
      </c>
    </row>
    <row r="86" spans="1:34" x14ac:dyDescent="0.4">
      <c r="A86">
        <v>1212</v>
      </c>
      <c r="B86">
        <v>2011</v>
      </c>
      <c r="C86" s="1" t="s">
        <v>131</v>
      </c>
      <c r="D86" s="1" t="str" cm="1">
        <f t="array" ref="D86">_xlfn.XLOOKUP(FACT_energy[[#This Row],[iso_code]],DIM_country[[#All],[iso_code]],DIM_country[[#All],[country]])</f>
        <v>Oman</v>
      </c>
      <c r="E86">
        <v>3076762</v>
      </c>
      <c r="F86">
        <v>132756531310</v>
      </c>
      <c r="G86">
        <v>0</v>
      </c>
      <c r="H86">
        <v>0</v>
      </c>
      <c r="I86">
        <v>566.99</v>
      </c>
      <c r="J86">
        <v>0.11840000000000001</v>
      </c>
      <c r="K86">
        <v>0</v>
      </c>
      <c r="L86">
        <v>21.87</v>
      </c>
      <c r="M86">
        <v>21.87</v>
      </c>
      <c r="N86">
        <v>1.9574</v>
      </c>
      <c r="O86">
        <v>259.86410000000001</v>
      </c>
      <c r="P86">
        <v>100</v>
      </c>
      <c r="Q86">
        <v>180.82380000000001</v>
      </c>
      <c r="R86">
        <v>97.668000000000006</v>
      </c>
      <c r="S86">
        <v>12.4</v>
      </c>
      <c r="T86">
        <v>0</v>
      </c>
      <c r="U86">
        <v>0</v>
      </c>
      <c r="V86">
        <v>0</v>
      </c>
      <c r="W86">
        <v>0</v>
      </c>
      <c r="X86">
        <v>0</v>
      </c>
      <c r="Y86">
        <v>0</v>
      </c>
      <c r="Z86">
        <v>78.921999999999997</v>
      </c>
      <c r="AA86">
        <v>2.3319999999999999</v>
      </c>
      <c r="AB86">
        <v>259.86410000000001</v>
      </c>
      <c r="AC86">
        <v>0</v>
      </c>
      <c r="AD86">
        <v>0</v>
      </c>
      <c r="AE86">
        <v>0</v>
      </c>
      <c r="AF86">
        <v>0</v>
      </c>
      <c r="AG86">
        <v>0</v>
      </c>
      <c r="AH86">
        <v>0</v>
      </c>
    </row>
    <row r="87" spans="1:34" x14ac:dyDescent="0.4">
      <c r="A87">
        <v>1213</v>
      </c>
      <c r="B87">
        <v>2012</v>
      </c>
      <c r="C87" s="1" t="s">
        <v>131</v>
      </c>
      <c r="D87" s="1" t="str" cm="1">
        <f t="array" ref="D87">_xlfn.XLOOKUP(FACT_energy[[#This Row],[iso_code]],DIM_country[[#All],[iso_code]],DIM_country[[#All],[country]])</f>
        <v>Oman</v>
      </c>
      <c r="E87">
        <v>3547104</v>
      </c>
      <c r="F87">
        <v>144522749866</v>
      </c>
      <c r="G87">
        <v>0</v>
      </c>
      <c r="H87">
        <v>0</v>
      </c>
      <c r="I87">
        <v>566.75</v>
      </c>
      <c r="J87">
        <v>0.35909999999999997</v>
      </c>
      <c r="K87">
        <v>0</v>
      </c>
      <c r="L87">
        <v>25.02</v>
      </c>
      <c r="M87">
        <v>25.02</v>
      </c>
      <c r="N87">
        <v>1.9613</v>
      </c>
      <c r="O87">
        <v>283.45049999999998</v>
      </c>
      <c r="P87">
        <v>100</v>
      </c>
      <c r="Q87">
        <v>197.1559</v>
      </c>
      <c r="R87">
        <v>97.561999999999998</v>
      </c>
      <c r="S87">
        <v>14.18</v>
      </c>
      <c r="T87">
        <v>0</v>
      </c>
      <c r="U87">
        <v>0</v>
      </c>
      <c r="V87">
        <v>0</v>
      </c>
      <c r="W87">
        <v>0</v>
      </c>
      <c r="X87">
        <v>0</v>
      </c>
      <c r="Y87">
        <v>0</v>
      </c>
      <c r="Z87">
        <v>85.935400000000001</v>
      </c>
      <c r="AA87">
        <v>2.4380000000000002</v>
      </c>
      <c r="AB87">
        <v>283.45049999999998</v>
      </c>
      <c r="AC87">
        <v>0</v>
      </c>
      <c r="AD87">
        <v>0</v>
      </c>
      <c r="AE87">
        <v>0</v>
      </c>
      <c r="AF87">
        <v>0</v>
      </c>
      <c r="AG87">
        <v>0</v>
      </c>
      <c r="AH87">
        <v>0</v>
      </c>
    </row>
    <row r="88" spans="1:34" x14ac:dyDescent="0.4">
      <c r="A88">
        <v>1351</v>
      </c>
      <c r="B88">
        <v>2000</v>
      </c>
      <c r="C88" s="1" t="s">
        <v>143</v>
      </c>
      <c r="D88" s="1" t="str" cm="1">
        <f t="array" ref="D88">_xlfn.XLOOKUP(FACT_energy[[#This Row],[iso_code]],DIM_country[[#All],[iso_code]],DIM_country[[#All],[country]])</f>
        <v>Qatar</v>
      </c>
      <c r="E88">
        <v>644993</v>
      </c>
      <c r="F88">
        <v>30159719266</v>
      </c>
      <c r="G88">
        <v>0</v>
      </c>
      <c r="H88">
        <v>0</v>
      </c>
      <c r="I88">
        <v>603.51</v>
      </c>
      <c r="J88">
        <v>0</v>
      </c>
      <c r="K88">
        <v>0</v>
      </c>
      <c r="L88">
        <v>9.1300000000000008</v>
      </c>
      <c r="M88">
        <v>9.1300000000000008</v>
      </c>
      <c r="N88">
        <v>4.4710000000000001</v>
      </c>
      <c r="O88">
        <v>134.84450000000001</v>
      </c>
      <c r="P88">
        <v>100</v>
      </c>
      <c r="Q88">
        <v>112.97239999999999</v>
      </c>
      <c r="R88">
        <v>100</v>
      </c>
      <c r="S88">
        <v>5.51</v>
      </c>
      <c r="T88">
        <v>0</v>
      </c>
      <c r="U88">
        <v>0</v>
      </c>
      <c r="V88">
        <v>0</v>
      </c>
      <c r="W88">
        <v>0</v>
      </c>
      <c r="X88">
        <v>0</v>
      </c>
      <c r="Y88">
        <v>0</v>
      </c>
      <c r="Z88">
        <v>21.8721</v>
      </c>
      <c r="AA88">
        <v>0</v>
      </c>
      <c r="AB88">
        <v>134.84450000000001</v>
      </c>
      <c r="AC88">
        <v>0</v>
      </c>
      <c r="AD88">
        <v>0</v>
      </c>
      <c r="AE88">
        <v>0</v>
      </c>
      <c r="AF88">
        <v>0</v>
      </c>
      <c r="AG88">
        <v>0</v>
      </c>
      <c r="AH88">
        <v>0</v>
      </c>
    </row>
    <row r="89" spans="1:34" x14ac:dyDescent="0.4">
      <c r="A89">
        <v>1352</v>
      </c>
      <c r="B89">
        <v>2001</v>
      </c>
      <c r="C89" s="1" t="s">
        <v>143</v>
      </c>
      <c r="D89" s="1" t="str" cm="1">
        <f t="array" ref="D89">_xlfn.XLOOKUP(FACT_energy[[#This Row],[iso_code]],DIM_country[[#All],[iso_code]],DIM_country[[#All],[country]])</f>
        <v>Qatar</v>
      </c>
      <c r="E89">
        <v>677934</v>
      </c>
      <c r="F89">
        <v>34920337897</v>
      </c>
      <c r="G89">
        <v>0</v>
      </c>
      <c r="H89">
        <v>0</v>
      </c>
      <c r="I89">
        <v>604.02</v>
      </c>
      <c r="J89">
        <v>0</v>
      </c>
      <c r="K89">
        <v>0</v>
      </c>
      <c r="L89">
        <v>9.9499999999999993</v>
      </c>
      <c r="M89">
        <v>9.9499999999999993</v>
      </c>
      <c r="N89">
        <v>3.7121</v>
      </c>
      <c r="O89">
        <v>129.62799999999999</v>
      </c>
      <c r="P89">
        <v>100</v>
      </c>
      <c r="Q89">
        <v>104.7188</v>
      </c>
      <c r="R89">
        <v>100</v>
      </c>
      <c r="S89">
        <v>6.01</v>
      </c>
      <c r="T89">
        <v>0</v>
      </c>
      <c r="U89">
        <v>0</v>
      </c>
      <c r="V89">
        <v>0</v>
      </c>
      <c r="W89">
        <v>0</v>
      </c>
      <c r="X89">
        <v>0</v>
      </c>
      <c r="Y89">
        <v>0</v>
      </c>
      <c r="Z89">
        <v>24.909199999999998</v>
      </c>
      <c r="AA89">
        <v>0</v>
      </c>
      <c r="AB89">
        <v>129.62799999999999</v>
      </c>
      <c r="AC89">
        <v>0</v>
      </c>
      <c r="AD89">
        <v>0</v>
      </c>
      <c r="AE89">
        <v>0</v>
      </c>
      <c r="AF89">
        <v>0</v>
      </c>
      <c r="AG89">
        <v>0</v>
      </c>
      <c r="AH89">
        <v>0</v>
      </c>
    </row>
    <row r="90" spans="1:34" x14ac:dyDescent="0.4">
      <c r="A90">
        <v>1353</v>
      </c>
      <c r="B90">
        <v>2002</v>
      </c>
      <c r="C90" s="1" t="s">
        <v>143</v>
      </c>
      <c r="D90" s="1" t="str" cm="1">
        <f t="array" ref="D90">_xlfn.XLOOKUP(FACT_energy[[#This Row],[iso_code]],DIM_country[[#All],[iso_code]],DIM_country[[#All],[country]])</f>
        <v>Qatar</v>
      </c>
      <c r="E90">
        <v>711215</v>
      </c>
      <c r="F90">
        <v>41661485450</v>
      </c>
      <c r="G90">
        <v>0</v>
      </c>
      <c r="H90">
        <v>0</v>
      </c>
      <c r="I90">
        <v>603.29</v>
      </c>
      <c r="J90">
        <v>0</v>
      </c>
      <c r="K90">
        <v>0</v>
      </c>
      <c r="L90">
        <v>10.94</v>
      </c>
      <c r="M90">
        <v>10.94</v>
      </c>
      <c r="N90">
        <v>3.8860999999999999</v>
      </c>
      <c r="O90">
        <v>161.89940000000001</v>
      </c>
      <c r="P90">
        <v>100</v>
      </c>
      <c r="Q90">
        <v>133.73910000000001</v>
      </c>
      <c r="R90">
        <v>100</v>
      </c>
      <c r="S90">
        <v>6.6</v>
      </c>
      <c r="T90">
        <v>0</v>
      </c>
      <c r="U90">
        <v>0</v>
      </c>
      <c r="V90">
        <v>0</v>
      </c>
      <c r="W90">
        <v>0</v>
      </c>
      <c r="X90">
        <v>0</v>
      </c>
      <c r="Y90">
        <v>0</v>
      </c>
      <c r="Z90">
        <v>28.160299999999999</v>
      </c>
      <c r="AA90">
        <v>0</v>
      </c>
      <c r="AB90">
        <v>161.89940000000001</v>
      </c>
      <c r="AC90">
        <v>0</v>
      </c>
      <c r="AD90">
        <v>0</v>
      </c>
      <c r="AE90">
        <v>0</v>
      </c>
      <c r="AF90">
        <v>0</v>
      </c>
      <c r="AG90">
        <v>0</v>
      </c>
      <c r="AH90">
        <v>0</v>
      </c>
    </row>
    <row r="91" spans="1:34" x14ac:dyDescent="0.4">
      <c r="A91">
        <v>1354</v>
      </c>
      <c r="B91">
        <v>2003</v>
      </c>
      <c r="C91" s="1" t="s">
        <v>143</v>
      </c>
      <c r="D91" s="1" t="str" cm="1">
        <f t="array" ref="D91">_xlfn.XLOOKUP(FACT_energy[[#This Row],[iso_code]],DIM_country[[#All],[iso_code]],DIM_country[[#All],[country]])</f>
        <v>Qatar</v>
      </c>
      <c r="E91">
        <v>744690</v>
      </c>
      <c r="F91">
        <v>47126236240</v>
      </c>
      <c r="G91">
        <v>0</v>
      </c>
      <c r="H91">
        <v>0</v>
      </c>
      <c r="I91">
        <v>603.66</v>
      </c>
      <c r="J91">
        <v>0</v>
      </c>
      <c r="K91">
        <v>0</v>
      </c>
      <c r="L91">
        <v>12.01</v>
      </c>
      <c r="M91">
        <v>12.01</v>
      </c>
      <c r="N91">
        <v>3.4719000000000002</v>
      </c>
      <c r="O91">
        <v>163.6198</v>
      </c>
      <c r="P91">
        <v>100</v>
      </c>
      <c r="Q91">
        <v>130.73179999999999</v>
      </c>
      <c r="R91">
        <v>100</v>
      </c>
      <c r="S91">
        <v>7.25</v>
      </c>
      <c r="T91">
        <v>0</v>
      </c>
      <c r="U91">
        <v>0</v>
      </c>
      <c r="V91">
        <v>0</v>
      </c>
      <c r="W91">
        <v>0</v>
      </c>
      <c r="X91">
        <v>0</v>
      </c>
      <c r="Y91">
        <v>0</v>
      </c>
      <c r="Z91">
        <v>32.888100000000001</v>
      </c>
      <c r="AA91">
        <v>0</v>
      </c>
      <c r="AB91">
        <v>163.6198</v>
      </c>
      <c r="AC91">
        <v>0</v>
      </c>
      <c r="AD91">
        <v>0</v>
      </c>
      <c r="AE91">
        <v>0</v>
      </c>
      <c r="AF91">
        <v>0</v>
      </c>
      <c r="AG91">
        <v>0</v>
      </c>
      <c r="AH91">
        <v>0</v>
      </c>
    </row>
    <row r="92" spans="1:34" x14ac:dyDescent="0.4">
      <c r="A92">
        <v>1355</v>
      </c>
      <c r="B92">
        <v>2004</v>
      </c>
      <c r="C92" s="1" t="s">
        <v>143</v>
      </c>
      <c r="D92" s="1" t="str" cm="1">
        <f t="array" ref="D92">_xlfn.XLOOKUP(FACT_energy[[#This Row],[iso_code]],DIM_country[[#All],[iso_code]],DIM_country[[#All],[country]])</f>
        <v>Qatar</v>
      </c>
      <c r="E92">
        <v>773341</v>
      </c>
      <c r="F92">
        <v>63193934807</v>
      </c>
      <c r="G92">
        <v>0</v>
      </c>
      <c r="H92">
        <v>0</v>
      </c>
      <c r="I92">
        <v>603.92999999999995</v>
      </c>
      <c r="J92">
        <v>0</v>
      </c>
      <c r="K92">
        <v>0</v>
      </c>
      <c r="L92">
        <v>13.23</v>
      </c>
      <c r="M92">
        <v>13.23</v>
      </c>
      <c r="N92">
        <v>3.1263999999999998</v>
      </c>
      <c r="O92">
        <v>197.57</v>
      </c>
      <c r="P92">
        <v>100</v>
      </c>
      <c r="Q92">
        <v>157.1242</v>
      </c>
      <c r="R92">
        <v>100</v>
      </c>
      <c r="S92">
        <v>7.99</v>
      </c>
      <c r="T92">
        <v>0</v>
      </c>
      <c r="U92">
        <v>0</v>
      </c>
      <c r="V92">
        <v>0</v>
      </c>
      <c r="W92">
        <v>0</v>
      </c>
      <c r="X92">
        <v>0</v>
      </c>
      <c r="Y92">
        <v>0</v>
      </c>
      <c r="Z92">
        <v>40.445799999999998</v>
      </c>
      <c r="AA92">
        <v>0</v>
      </c>
      <c r="AB92">
        <v>197.57</v>
      </c>
      <c r="AC92">
        <v>0</v>
      </c>
      <c r="AD92">
        <v>0</v>
      </c>
      <c r="AE92">
        <v>0</v>
      </c>
      <c r="AF92">
        <v>0</v>
      </c>
      <c r="AG92">
        <v>0</v>
      </c>
      <c r="AH92">
        <v>0</v>
      </c>
    </row>
    <row r="93" spans="1:34" x14ac:dyDescent="0.4">
      <c r="A93">
        <v>1356</v>
      </c>
      <c r="B93">
        <v>2005</v>
      </c>
      <c r="C93" s="1" t="s">
        <v>143</v>
      </c>
      <c r="D93" s="1" t="str" cm="1">
        <f t="array" ref="D93">_xlfn.XLOOKUP(FACT_energy[[#This Row],[iso_code]],DIM_country[[#All],[iso_code]],DIM_country[[#All],[country]])</f>
        <v>Qatar</v>
      </c>
      <c r="E93">
        <v>825419</v>
      </c>
      <c r="F93">
        <v>76893678098</v>
      </c>
      <c r="G93">
        <v>0</v>
      </c>
      <c r="H93">
        <v>0</v>
      </c>
      <c r="I93">
        <v>603.47</v>
      </c>
      <c r="J93">
        <v>0</v>
      </c>
      <c r="K93">
        <v>0</v>
      </c>
      <c r="L93">
        <v>14.4</v>
      </c>
      <c r="M93">
        <v>14.4</v>
      </c>
      <c r="N93">
        <v>2.9089</v>
      </c>
      <c r="O93">
        <v>223.67250000000001</v>
      </c>
      <c r="P93">
        <v>100</v>
      </c>
      <c r="Q93">
        <v>178.92509999999999</v>
      </c>
      <c r="R93">
        <v>100</v>
      </c>
      <c r="S93">
        <v>8.69</v>
      </c>
      <c r="T93">
        <v>0</v>
      </c>
      <c r="U93">
        <v>0</v>
      </c>
      <c r="V93">
        <v>0</v>
      </c>
      <c r="W93">
        <v>0</v>
      </c>
      <c r="X93">
        <v>0</v>
      </c>
      <c r="Y93">
        <v>0</v>
      </c>
      <c r="Z93">
        <v>44.747500000000002</v>
      </c>
      <c r="AA93">
        <v>0</v>
      </c>
      <c r="AB93">
        <v>223.67250000000001</v>
      </c>
      <c r="AC93">
        <v>0</v>
      </c>
      <c r="AD93">
        <v>0</v>
      </c>
      <c r="AE93">
        <v>0</v>
      </c>
      <c r="AF93">
        <v>0</v>
      </c>
      <c r="AG93">
        <v>0</v>
      </c>
      <c r="AH93">
        <v>0</v>
      </c>
    </row>
    <row r="94" spans="1:34" x14ac:dyDescent="0.4">
      <c r="A94">
        <v>1357</v>
      </c>
      <c r="B94">
        <v>2006</v>
      </c>
      <c r="C94" s="1" t="s">
        <v>143</v>
      </c>
      <c r="D94" s="1" t="str" cm="1">
        <f t="array" ref="D94">_xlfn.XLOOKUP(FACT_energy[[#This Row],[iso_code]],DIM_country[[#All],[iso_code]],DIM_country[[#All],[country]])</f>
        <v>Qatar</v>
      </c>
      <c r="E94">
        <v>972841</v>
      </c>
      <c r="F94">
        <v>103895902583</v>
      </c>
      <c r="G94">
        <v>0</v>
      </c>
      <c r="H94">
        <v>0</v>
      </c>
      <c r="I94">
        <v>603.63</v>
      </c>
      <c r="J94">
        <v>0</v>
      </c>
      <c r="K94">
        <v>0</v>
      </c>
      <c r="L94">
        <v>17.079999999999998</v>
      </c>
      <c r="M94">
        <v>17.079999999999998</v>
      </c>
      <c r="N94">
        <v>2.3616000000000001</v>
      </c>
      <c r="O94">
        <v>245.3648</v>
      </c>
      <c r="P94">
        <v>100</v>
      </c>
      <c r="Q94">
        <v>187.79920000000001</v>
      </c>
      <c r="R94">
        <v>100</v>
      </c>
      <c r="S94">
        <v>10.31</v>
      </c>
      <c r="T94">
        <v>0</v>
      </c>
      <c r="U94">
        <v>0</v>
      </c>
      <c r="V94">
        <v>0</v>
      </c>
      <c r="W94">
        <v>0</v>
      </c>
      <c r="X94">
        <v>0</v>
      </c>
      <c r="Y94">
        <v>0</v>
      </c>
      <c r="Z94">
        <v>57.565600000000003</v>
      </c>
      <c r="AA94">
        <v>0</v>
      </c>
      <c r="AB94">
        <v>245.3648</v>
      </c>
      <c r="AC94">
        <v>0</v>
      </c>
      <c r="AD94">
        <v>0</v>
      </c>
      <c r="AE94">
        <v>0</v>
      </c>
      <c r="AF94">
        <v>0</v>
      </c>
      <c r="AG94">
        <v>0</v>
      </c>
      <c r="AH94">
        <v>0</v>
      </c>
    </row>
    <row r="95" spans="1:34" x14ac:dyDescent="0.4">
      <c r="A95">
        <v>1358</v>
      </c>
      <c r="B95">
        <v>2007</v>
      </c>
      <c r="C95" s="1" t="s">
        <v>143</v>
      </c>
      <c r="D95" s="1" t="str" cm="1">
        <f t="array" ref="D95">_xlfn.XLOOKUP(FACT_energy[[#This Row],[iso_code]],DIM_country[[#All],[iso_code]],DIM_country[[#All],[country]])</f>
        <v>Qatar</v>
      </c>
      <c r="E95">
        <v>1208601</v>
      </c>
      <c r="F95">
        <v>127834802409</v>
      </c>
      <c r="G95">
        <v>0</v>
      </c>
      <c r="H95">
        <v>0</v>
      </c>
      <c r="I95">
        <v>603.79999999999995</v>
      </c>
      <c r="J95">
        <v>0</v>
      </c>
      <c r="K95">
        <v>0</v>
      </c>
      <c r="L95">
        <v>19.46</v>
      </c>
      <c r="M95">
        <v>19.46</v>
      </c>
      <c r="N95">
        <v>2.1892</v>
      </c>
      <c r="O95">
        <v>279.86009999999999</v>
      </c>
      <c r="P95">
        <v>100</v>
      </c>
      <c r="Q95">
        <v>216.17509999999999</v>
      </c>
      <c r="R95">
        <v>100</v>
      </c>
      <c r="S95">
        <v>11.75</v>
      </c>
      <c r="T95">
        <v>0</v>
      </c>
      <c r="U95">
        <v>0</v>
      </c>
      <c r="V95">
        <v>0</v>
      </c>
      <c r="W95">
        <v>0</v>
      </c>
      <c r="X95">
        <v>0</v>
      </c>
      <c r="Y95">
        <v>0</v>
      </c>
      <c r="Z95">
        <v>63.685000000000002</v>
      </c>
      <c r="AA95">
        <v>0</v>
      </c>
      <c r="AB95">
        <v>279.86009999999999</v>
      </c>
      <c r="AC95">
        <v>0</v>
      </c>
      <c r="AD95">
        <v>0</v>
      </c>
      <c r="AE95">
        <v>0</v>
      </c>
      <c r="AF95">
        <v>0</v>
      </c>
      <c r="AG95">
        <v>0</v>
      </c>
      <c r="AH95">
        <v>0</v>
      </c>
    </row>
    <row r="96" spans="1:34" x14ac:dyDescent="0.4">
      <c r="A96">
        <v>1359</v>
      </c>
      <c r="B96">
        <v>2008</v>
      </c>
      <c r="C96" s="1" t="s">
        <v>143</v>
      </c>
      <c r="D96" s="1" t="str" cm="1">
        <f t="array" ref="D96">_xlfn.XLOOKUP(FACT_energy[[#This Row],[iso_code]],DIM_country[[#All],[iso_code]],DIM_country[[#All],[country]])</f>
        <v>Qatar</v>
      </c>
      <c r="E96">
        <v>1426942</v>
      </c>
      <c r="F96">
        <v>156781224399</v>
      </c>
      <c r="G96">
        <v>0</v>
      </c>
      <c r="H96">
        <v>0</v>
      </c>
      <c r="I96">
        <v>603.61</v>
      </c>
      <c r="J96">
        <v>0</v>
      </c>
      <c r="K96">
        <v>0</v>
      </c>
      <c r="L96">
        <v>21.62</v>
      </c>
      <c r="M96">
        <v>21.62</v>
      </c>
      <c r="N96">
        <v>1.8405</v>
      </c>
      <c r="O96">
        <v>288.5573</v>
      </c>
      <c r="P96">
        <v>100</v>
      </c>
      <c r="Q96">
        <v>211.3955</v>
      </c>
      <c r="R96">
        <v>100</v>
      </c>
      <c r="S96">
        <v>13.05</v>
      </c>
      <c r="T96">
        <v>0</v>
      </c>
      <c r="U96">
        <v>0</v>
      </c>
      <c r="V96">
        <v>0</v>
      </c>
      <c r="W96">
        <v>0</v>
      </c>
      <c r="X96">
        <v>0</v>
      </c>
      <c r="Y96">
        <v>0</v>
      </c>
      <c r="Z96">
        <v>77.161699999999996</v>
      </c>
      <c r="AA96">
        <v>0</v>
      </c>
      <c r="AB96">
        <v>288.5573</v>
      </c>
      <c r="AC96">
        <v>0</v>
      </c>
      <c r="AD96">
        <v>0</v>
      </c>
      <c r="AE96">
        <v>0</v>
      </c>
      <c r="AF96">
        <v>0</v>
      </c>
      <c r="AG96">
        <v>0</v>
      </c>
      <c r="AH96">
        <v>0</v>
      </c>
    </row>
    <row r="97" spans="1:34" x14ac:dyDescent="0.4">
      <c r="A97">
        <v>1360</v>
      </c>
      <c r="B97">
        <v>2009</v>
      </c>
      <c r="C97" s="1" t="s">
        <v>143</v>
      </c>
      <c r="D97" s="1" t="str" cm="1">
        <f t="array" ref="D97">_xlfn.XLOOKUP(FACT_energy[[#This Row],[iso_code]],DIM_country[[#All],[iso_code]],DIM_country[[#All],[country]])</f>
        <v>Qatar</v>
      </c>
      <c r="E97">
        <v>1586052</v>
      </c>
      <c r="F97">
        <v>186164264424</v>
      </c>
      <c r="G97">
        <v>0</v>
      </c>
      <c r="H97">
        <v>0</v>
      </c>
      <c r="I97">
        <v>603.48</v>
      </c>
      <c r="J97">
        <v>0</v>
      </c>
      <c r="K97">
        <v>0</v>
      </c>
      <c r="L97">
        <v>24.16</v>
      </c>
      <c r="M97">
        <v>24.16</v>
      </c>
      <c r="N97">
        <v>1.5489999999999999</v>
      </c>
      <c r="O97">
        <v>288.3623</v>
      </c>
      <c r="P97">
        <v>100</v>
      </c>
      <c r="Q97">
        <v>212.88839999999999</v>
      </c>
      <c r="R97">
        <v>100</v>
      </c>
      <c r="S97">
        <v>14.58</v>
      </c>
      <c r="T97">
        <v>0</v>
      </c>
      <c r="U97">
        <v>0</v>
      </c>
      <c r="V97">
        <v>0</v>
      </c>
      <c r="W97">
        <v>0</v>
      </c>
      <c r="X97">
        <v>0</v>
      </c>
      <c r="Y97">
        <v>0</v>
      </c>
      <c r="Z97">
        <v>75.4739</v>
      </c>
      <c r="AA97">
        <v>0</v>
      </c>
      <c r="AB97">
        <v>288.3623</v>
      </c>
      <c r="AC97">
        <v>0</v>
      </c>
      <c r="AD97">
        <v>0</v>
      </c>
      <c r="AE97">
        <v>0</v>
      </c>
      <c r="AF97">
        <v>0</v>
      </c>
      <c r="AG97">
        <v>0</v>
      </c>
      <c r="AH97">
        <v>0</v>
      </c>
    </row>
    <row r="98" spans="1:34" x14ac:dyDescent="0.4">
      <c r="A98">
        <v>1361</v>
      </c>
      <c r="B98">
        <v>2010</v>
      </c>
      <c r="C98" s="1" t="s">
        <v>143</v>
      </c>
      <c r="D98" s="1" t="str" cm="1">
        <f t="array" ref="D98">_xlfn.XLOOKUP(FACT_energy[[#This Row],[iso_code]],DIM_country[[#All],[iso_code]],DIM_country[[#All],[country]])</f>
        <v>Qatar</v>
      </c>
      <c r="E98">
        <v>1709238</v>
      </c>
      <c r="F98">
        <v>238648100494</v>
      </c>
      <c r="G98">
        <v>0</v>
      </c>
      <c r="H98">
        <v>0</v>
      </c>
      <c r="I98">
        <v>603.77</v>
      </c>
      <c r="J98">
        <v>0</v>
      </c>
      <c r="K98">
        <v>0</v>
      </c>
      <c r="L98">
        <v>28.14</v>
      </c>
      <c r="M98">
        <v>28.14</v>
      </c>
      <c r="N98">
        <v>1.4054</v>
      </c>
      <c r="O98">
        <v>335.39580000000001</v>
      </c>
      <c r="P98">
        <v>100</v>
      </c>
      <c r="Q98">
        <v>254.3126</v>
      </c>
      <c r="R98">
        <v>100</v>
      </c>
      <c r="S98">
        <v>16.989999999999998</v>
      </c>
      <c r="T98">
        <v>0</v>
      </c>
      <c r="U98">
        <v>0</v>
      </c>
      <c r="V98">
        <v>0</v>
      </c>
      <c r="W98">
        <v>0</v>
      </c>
      <c r="X98">
        <v>0</v>
      </c>
      <c r="Y98">
        <v>0</v>
      </c>
      <c r="Z98">
        <v>81.083200000000005</v>
      </c>
      <c r="AA98">
        <v>0</v>
      </c>
      <c r="AB98">
        <v>335.39580000000001</v>
      </c>
      <c r="AC98">
        <v>0</v>
      </c>
      <c r="AD98">
        <v>0</v>
      </c>
      <c r="AE98">
        <v>0</v>
      </c>
      <c r="AF98">
        <v>0</v>
      </c>
      <c r="AG98">
        <v>0</v>
      </c>
      <c r="AH98">
        <v>0</v>
      </c>
    </row>
    <row r="99" spans="1:34" x14ac:dyDescent="0.4">
      <c r="A99">
        <v>1426</v>
      </c>
      <c r="B99">
        <v>2000</v>
      </c>
      <c r="C99" s="1" t="s">
        <v>149</v>
      </c>
      <c r="D99" s="1" t="str" cm="1">
        <f t="array" ref="D99">_xlfn.XLOOKUP(FACT_energy[[#This Row],[iso_code]],DIM_country[[#All],[iso_code]],DIM_country[[#All],[country]])</f>
        <v>Saudi Arabia</v>
      </c>
      <c r="E99">
        <v>16177733</v>
      </c>
      <c r="F99">
        <v>488272422255</v>
      </c>
      <c r="G99">
        <v>0</v>
      </c>
      <c r="H99">
        <v>0</v>
      </c>
      <c r="I99">
        <v>692.34</v>
      </c>
      <c r="J99">
        <v>0</v>
      </c>
      <c r="K99">
        <v>0</v>
      </c>
      <c r="L99">
        <v>138.69</v>
      </c>
      <c r="M99">
        <v>138.69</v>
      </c>
      <c r="N99">
        <v>2.7339000000000002</v>
      </c>
      <c r="O99">
        <v>1334.8796</v>
      </c>
      <c r="P99">
        <v>100</v>
      </c>
      <c r="Q99">
        <v>473.19499999999999</v>
      </c>
      <c r="R99">
        <v>46.030700000000003</v>
      </c>
      <c r="S99">
        <v>96.02</v>
      </c>
      <c r="T99">
        <v>0</v>
      </c>
      <c r="U99">
        <v>0</v>
      </c>
      <c r="V99">
        <v>0</v>
      </c>
      <c r="W99">
        <v>0</v>
      </c>
      <c r="X99">
        <v>0</v>
      </c>
      <c r="Y99">
        <v>0</v>
      </c>
      <c r="Z99">
        <v>861.68460000000005</v>
      </c>
      <c r="AA99">
        <v>53.969299999999997</v>
      </c>
      <c r="AB99">
        <v>1334.8796</v>
      </c>
      <c r="AC99">
        <v>0</v>
      </c>
      <c r="AD99">
        <v>0</v>
      </c>
      <c r="AE99">
        <v>0</v>
      </c>
      <c r="AF99">
        <v>0</v>
      </c>
      <c r="AG99">
        <v>0</v>
      </c>
      <c r="AH99">
        <v>0</v>
      </c>
    </row>
    <row r="100" spans="1:34" x14ac:dyDescent="0.4">
      <c r="A100">
        <v>1427</v>
      </c>
      <c r="B100">
        <v>2001</v>
      </c>
      <c r="C100" s="1" t="s">
        <v>149</v>
      </c>
      <c r="D100" s="1" t="str" cm="1">
        <f t="array" ref="D100">_xlfn.XLOOKUP(FACT_energy[[#This Row],[iso_code]],DIM_country[[#All],[iso_code]],DIM_country[[#All],[country]])</f>
        <v>Saudi Arabia</v>
      </c>
      <c r="E100">
        <v>17041405</v>
      </c>
      <c r="F100">
        <v>506978101388</v>
      </c>
      <c r="G100">
        <v>0</v>
      </c>
      <c r="H100">
        <v>0</v>
      </c>
      <c r="I100">
        <v>697.17</v>
      </c>
      <c r="J100">
        <v>9.1800000000000007E-2</v>
      </c>
      <c r="K100">
        <v>0</v>
      </c>
      <c r="L100">
        <v>146.09</v>
      </c>
      <c r="M100">
        <v>146.09</v>
      </c>
      <c r="N100">
        <v>2.8054999999999999</v>
      </c>
      <c r="O100">
        <v>1422.3324</v>
      </c>
      <c r="P100">
        <v>100</v>
      </c>
      <c r="Q100">
        <v>510.05500000000001</v>
      </c>
      <c r="R100">
        <v>52.467700000000001</v>
      </c>
      <c r="S100">
        <v>101.85</v>
      </c>
      <c r="T100">
        <v>0</v>
      </c>
      <c r="U100">
        <v>0</v>
      </c>
      <c r="V100">
        <v>0</v>
      </c>
      <c r="W100">
        <v>0</v>
      </c>
      <c r="X100">
        <v>0</v>
      </c>
      <c r="Y100">
        <v>0</v>
      </c>
      <c r="Z100">
        <v>912.1857</v>
      </c>
      <c r="AA100">
        <v>47.532299999999999</v>
      </c>
      <c r="AB100">
        <v>1422.3324</v>
      </c>
      <c r="AC100">
        <v>0</v>
      </c>
      <c r="AD100">
        <v>0</v>
      </c>
      <c r="AE100">
        <v>0</v>
      </c>
      <c r="AF100">
        <v>0</v>
      </c>
      <c r="AG100">
        <v>0</v>
      </c>
      <c r="AH100">
        <v>0</v>
      </c>
    </row>
    <row r="101" spans="1:34" x14ac:dyDescent="0.4">
      <c r="A101">
        <v>1428</v>
      </c>
      <c r="B101">
        <v>2002</v>
      </c>
      <c r="C101" s="1" t="s">
        <v>149</v>
      </c>
      <c r="D101" s="1" t="str" cm="1">
        <f t="array" ref="D101">_xlfn.XLOOKUP(FACT_energy[[#This Row],[iso_code]],DIM_country[[#All],[iso_code]],DIM_country[[#All],[country]])</f>
        <v>Saudi Arabia</v>
      </c>
      <c r="E101">
        <v>17910909</v>
      </c>
      <c r="F101">
        <v>518347038548</v>
      </c>
      <c r="G101">
        <v>0</v>
      </c>
      <c r="H101">
        <v>0</v>
      </c>
      <c r="I101">
        <v>699.7</v>
      </c>
      <c r="J101">
        <v>0.14419999999999999</v>
      </c>
      <c r="K101">
        <v>0</v>
      </c>
      <c r="L101">
        <v>154.91</v>
      </c>
      <c r="M101">
        <v>154.91</v>
      </c>
      <c r="N101">
        <v>2.8578999999999999</v>
      </c>
      <c r="O101">
        <v>1481.3827000000001</v>
      </c>
      <c r="P101">
        <v>100</v>
      </c>
      <c r="Q101">
        <v>538.65</v>
      </c>
      <c r="R101">
        <v>55.845300000000002</v>
      </c>
      <c r="S101">
        <v>108.39</v>
      </c>
      <c r="T101">
        <v>0</v>
      </c>
      <c r="U101">
        <v>0</v>
      </c>
      <c r="V101">
        <v>0</v>
      </c>
      <c r="W101">
        <v>0</v>
      </c>
      <c r="X101">
        <v>0</v>
      </c>
      <c r="Y101">
        <v>0</v>
      </c>
      <c r="Z101">
        <v>942.58849999999995</v>
      </c>
      <c r="AA101">
        <v>44.154699999999998</v>
      </c>
      <c r="AB101">
        <v>1481.3827000000001</v>
      </c>
      <c r="AC101">
        <v>0</v>
      </c>
      <c r="AD101">
        <v>0</v>
      </c>
      <c r="AE101">
        <v>0</v>
      </c>
      <c r="AF101">
        <v>0</v>
      </c>
      <c r="AG101">
        <v>0</v>
      </c>
      <c r="AH101">
        <v>0</v>
      </c>
    </row>
    <row r="102" spans="1:34" x14ac:dyDescent="0.4">
      <c r="A102">
        <v>1429</v>
      </c>
      <c r="B102">
        <v>2003</v>
      </c>
      <c r="C102" s="1" t="s">
        <v>149</v>
      </c>
      <c r="D102" s="1" t="str" cm="1">
        <f t="array" ref="D102">_xlfn.XLOOKUP(FACT_energy[[#This Row],[iso_code]],DIM_country[[#All],[iso_code]],DIM_country[[#All],[country]])</f>
        <v>Saudi Arabia</v>
      </c>
      <c r="E102">
        <v>18786771</v>
      </c>
      <c r="F102">
        <v>607244594721</v>
      </c>
      <c r="G102">
        <v>0</v>
      </c>
      <c r="H102">
        <v>0</v>
      </c>
      <c r="I102">
        <v>698.88</v>
      </c>
      <c r="J102">
        <v>0.1835</v>
      </c>
      <c r="K102">
        <v>0</v>
      </c>
      <c r="L102">
        <v>166.58</v>
      </c>
      <c r="M102">
        <v>166.58</v>
      </c>
      <c r="N102">
        <v>2.5840999999999998</v>
      </c>
      <c r="O102">
        <v>1569.191</v>
      </c>
      <c r="P102">
        <v>100</v>
      </c>
      <c r="Q102">
        <v>570.57000000000005</v>
      </c>
      <c r="R102">
        <v>54.844499999999996</v>
      </c>
      <c r="S102">
        <v>116.42</v>
      </c>
      <c r="T102">
        <v>0</v>
      </c>
      <c r="U102">
        <v>0</v>
      </c>
      <c r="V102">
        <v>0</v>
      </c>
      <c r="W102">
        <v>0</v>
      </c>
      <c r="X102">
        <v>0</v>
      </c>
      <c r="Y102">
        <v>0</v>
      </c>
      <c r="Z102">
        <v>998.4375</v>
      </c>
      <c r="AA102">
        <v>45.155500000000004</v>
      </c>
      <c r="AB102">
        <v>1569.191</v>
      </c>
      <c r="AC102">
        <v>0</v>
      </c>
      <c r="AD102">
        <v>0</v>
      </c>
      <c r="AE102">
        <v>0</v>
      </c>
      <c r="AF102">
        <v>0</v>
      </c>
      <c r="AG102">
        <v>0</v>
      </c>
      <c r="AH102">
        <v>0</v>
      </c>
    </row>
    <row r="103" spans="1:34" x14ac:dyDescent="0.4">
      <c r="A103">
        <v>1430</v>
      </c>
      <c r="B103">
        <v>2004</v>
      </c>
      <c r="C103" s="1" t="s">
        <v>149</v>
      </c>
      <c r="D103" s="1" t="str" cm="1">
        <f t="array" ref="D103">_xlfn.XLOOKUP(FACT_energy[[#This Row],[iso_code]],DIM_country[[#All],[iso_code]],DIM_country[[#All],[country]])</f>
        <v>Saudi Arabia</v>
      </c>
      <c r="E103">
        <v>19669486</v>
      </c>
      <c r="F103">
        <v>690846607941</v>
      </c>
      <c r="G103">
        <v>0</v>
      </c>
      <c r="H103">
        <v>0</v>
      </c>
      <c r="I103">
        <v>700.48</v>
      </c>
      <c r="J103">
        <v>0.16389999999999999</v>
      </c>
      <c r="K103">
        <v>0</v>
      </c>
      <c r="L103">
        <v>173.41</v>
      </c>
      <c r="M103">
        <v>173.41</v>
      </c>
      <c r="N103">
        <v>2.4643000000000002</v>
      </c>
      <c r="O103">
        <v>1702.4476</v>
      </c>
      <c r="P103">
        <v>100</v>
      </c>
      <c r="Q103">
        <v>623.96</v>
      </c>
      <c r="R103">
        <v>56.940199999999997</v>
      </c>
      <c r="S103">
        <v>121.47</v>
      </c>
      <c r="T103">
        <v>0</v>
      </c>
      <c r="U103">
        <v>0</v>
      </c>
      <c r="V103">
        <v>0</v>
      </c>
      <c r="W103">
        <v>0</v>
      </c>
      <c r="X103">
        <v>0</v>
      </c>
      <c r="Y103">
        <v>0</v>
      </c>
      <c r="Z103">
        <v>1078.3236999999999</v>
      </c>
      <c r="AA103">
        <v>43.059800000000003</v>
      </c>
      <c r="AB103">
        <v>1702.4477999999999</v>
      </c>
      <c r="AC103">
        <v>0</v>
      </c>
      <c r="AD103">
        <v>0</v>
      </c>
      <c r="AE103">
        <v>0</v>
      </c>
      <c r="AF103">
        <v>0</v>
      </c>
      <c r="AG103">
        <v>0</v>
      </c>
      <c r="AH103">
        <v>0</v>
      </c>
    </row>
    <row r="104" spans="1:34" x14ac:dyDescent="0.4">
      <c r="A104">
        <v>1431</v>
      </c>
      <c r="B104">
        <v>2005</v>
      </c>
      <c r="C104" s="1" t="s">
        <v>149</v>
      </c>
      <c r="D104" s="1" t="str" cm="1">
        <f t="array" ref="D104">_xlfn.XLOOKUP(FACT_energy[[#This Row],[iso_code]],DIM_country[[#All],[iso_code]],DIM_country[[#All],[country]])</f>
        <v>Saudi Arabia</v>
      </c>
      <c r="E104">
        <v>20559886</v>
      </c>
      <c r="F104">
        <v>768984265306</v>
      </c>
      <c r="G104">
        <v>0</v>
      </c>
      <c r="H104">
        <v>0</v>
      </c>
      <c r="I104">
        <v>700.13</v>
      </c>
      <c r="J104">
        <v>0.32529999999999998</v>
      </c>
      <c r="K104">
        <v>0</v>
      </c>
      <c r="L104">
        <v>191.05</v>
      </c>
      <c r="M104">
        <v>191.05</v>
      </c>
      <c r="N104">
        <v>2.3552</v>
      </c>
      <c r="O104">
        <v>1811.106</v>
      </c>
      <c r="P104">
        <v>100</v>
      </c>
      <c r="Q104">
        <v>676.78</v>
      </c>
      <c r="R104">
        <v>56.493099999999998</v>
      </c>
      <c r="S104">
        <v>133.76</v>
      </c>
      <c r="T104">
        <v>0</v>
      </c>
      <c r="U104">
        <v>0</v>
      </c>
      <c r="V104">
        <v>0</v>
      </c>
      <c r="W104">
        <v>0</v>
      </c>
      <c r="X104">
        <v>0</v>
      </c>
      <c r="Y104">
        <v>0</v>
      </c>
      <c r="Z104">
        <v>1134.0006000000001</v>
      </c>
      <c r="AA104">
        <v>43.506900000000002</v>
      </c>
      <c r="AB104">
        <v>1811.106</v>
      </c>
      <c r="AC104">
        <v>0</v>
      </c>
      <c r="AD104">
        <v>0</v>
      </c>
      <c r="AE104">
        <v>0</v>
      </c>
      <c r="AF104">
        <v>0</v>
      </c>
      <c r="AG104">
        <v>0</v>
      </c>
      <c r="AH104">
        <v>0</v>
      </c>
    </row>
    <row r="105" spans="1:34" x14ac:dyDescent="0.4">
      <c r="A105">
        <v>1432</v>
      </c>
      <c r="B105">
        <v>2006</v>
      </c>
      <c r="C105" s="1" t="s">
        <v>149</v>
      </c>
      <c r="D105" s="1" t="str" cm="1">
        <f t="array" ref="D105">_xlfn.XLOOKUP(FACT_energy[[#This Row],[iso_code]],DIM_country[[#All],[iso_code]],DIM_country[[#All],[country]])</f>
        <v>Saudi Arabia</v>
      </c>
      <c r="E105">
        <v>21459141</v>
      </c>
      <c r="F105">
        <v>833723402383</v>
      </c>
      <c r="G105">
        <v>0</v>
      </c>
      <c r="H105">
        <v>0</v>
      </c>
      <c r="I105">
        <v>697.77</v>
      </c>
      <c r="J105">
        <v>0.23050000000000001</v>
      </c>
      <c r="K105">
        <v>0</v>
      </c>
      <c r="L105">
        <v>196.31</v>
      </c>
      <c r="M105">
        <v>196.31</v>
      </c>
      <c r="N105">
        <v>2.2791000000000001</v>
      </c>
      <c r="O105">
        <v>1900.17</v>
      </c>
      <c r="P105">
        <v>100</v>
      </c>
      <c r="Q105">
        <v>697.87950000000001</v>
      </c>
      <c r="R105">
        <v>53.257599999999996</v>
      </c>
      <c r="S105">
        <v>136.97999999999999</v>
      </c>
      <c r="T105">
        <v>0</v>
      </c>
      <c r="U105">
        <v>0</v>
      </c>
      <c r="V105">
        <v>0</v>
      </c>
      <c r="W105">
        <v>0</v>
      </c>
      <c r="X105">
        <v>0</v>
      </c>
      <c r="Y105">
        <v>0</v>
      </c>
      <c r="Z105">
        <v>1202.0599</v>
      </c>
      <c r="AA105">
        <v>46.742400000000004</v>
      </c>
      <c r="AB105">
        <v>1900.1699000000001</v>
      </c>
      <c r="AC105">
        <v>0</v>
      </c>
      <c r="AD105">
        <v>0</v>
      </c>
      <c r="AE105">
        <v>0</v>
      </c>
      <c r="AF105">
        <v>0</v>
      </c>
      <c r="AG105">
        <v>0</v>
      </c>
      <c r="AH105">
        <v>0</v>
      </c>
    </row>
    <row r="106" spans="1:34" x14ac:dyDescent="0.4">
      <c r="A106">
        <v>1433</v>
      </c>
      <c r="B106">
        <v>2007</v>
      </c>
      <c r="C106" s="1" t="s">
        <v>149</v>
      </c>
      <c r="D106" s="1" t="str" cm="1">
        <f t="array" ref="D106">_xlfn.XLOOKUP(FACT_energy[[#This Row],[iso_code]],DIM_country[[#All],[iso_code]],DIM_country[[#All],[country]])</f>
        <v>Saudi Arabia</v>
      </c>
      <c r="E106">
        <v>22368313</v>
      </c>
      <c r="F106">
        <v>896025266041</v>
      </c>
      <c r="G106">
        <v>0</v>
      </c>
      <c r="H106">
        <v>0</v>
      </c>
      <c r="I106">
        <v>695.5</v>
      </c>
      <c r="J106">
        <v>0.6452</v>
      </c>
      <c r="K106">
        <v>0</v>
      </c>
      <c r="L106">
        <v>204.43</v>
      </c>
      <c r="M106">
        <v>204.43</v>
      </c>
      <c r="N106">
        <v>2.1696</v>
      </c>
      <c r="O106">
        <v>1944.0571</v>
      </c>
      <c r="P106">
        <v>100</v>
      </c>
      <c r="Q106">
        <v>706.99009999999998</v>
      </c>
      <c r="R106">
        <v>50.242100000000001</v>
      </c>
      <c r="S106">
        <v>142.18</v>
      </c>
      <c r="T106">
        <v>0</v>
      </c>
      <c r="U106">
        <v>0</v>
      </c>
      <c r="V106">
        <v>0</v>
      </c>
      <c r="W106">
        <v>0</v>
      </c>
      <c r="X106">
        <v>0</v>
      </c>
      <c r="Y106">
        <v>0</v>
      </c>
      <c r="Z106">
        <v>1236.4219000000001</v>
      </c>
      <c r="AA106">
        <v>49.757899999999999</v>
      </c>
      <c r="AB106">
        <v>1944.0571</v>
      </c>
      <c r="AC106">
        <v>0</v>
      </c>
      <c r="AD106">
        <v>0</v>
      </c>
      <c r="AE106">
        <v>0</v>
      </c>
      <c r="AF106">
        <v>0</v>
      </c>
      <c r="AG106">
        <v>0</v>
      </c>
      <c r="AH106">
        <v>0</v>
      </c>
    </row>
    <row r="107" spans="1:34" x14ac:dyDescent="0.4">
      <c r="A107">
        <v>1776</v>
      </c>
      <c r="B107">
        <v>2000</v>
      </c>
      <c r="C107" s="1" t="s">
        <v>177</v>
      </c>
      <c r="D107" s="1" t="str" cm="1">
        <f t="array" ref="D107">_xlfn.XLOOKUP(FACT_energy[[#This Row],[iso_code]],DIM_country[[#All],[iso_code]],DIM_country[[#All],[country]])</f>
        <v>Turkmenistan</v>
      </c>
      <c r="E107">
        <v>4582675</v>
      </c>
      <c r="F107">
        <v>18299208667</v>
      </c>
      <c r="G107">
        <v>0</v>
      </c>
      <c r="H107">
        <v>0</v>
      </c>
      <c r="I107">
        <v>1306.5999999999999</v>
      </c>
      <c r="J107">
        <v>0</v>
      </c>
      <c r="K107">
        <v>0</v>
      </c>
      <c r="L107">
        <v>9.0500000000000007</v>
      </c>
      <c r="M107">
        <v>9.85</v>
      </c>
      <c r="N107">
        <v>7.1193</v>
      </c>
      <c r="O107">
        <v>130.26859999999999</v>
      </c>
      <c r="P107">
        <v>100</v>
      </c>
      <c r="Q107">
        <v>71.61</v>
      </c>
      <c r="R107">
        <v>100</v>
      </c>
      <c r="S107">
        <v>12.87</v>
      </c>
      <c r="T107">
        <v>8.8000000000000005E-3</v>
      </c>
      <c r="U107">
        <v>0</v>
      </c>
      <c r="V107">
        <v>8.8000000000000005E-3</v>
      </c>
      <c r="W107">
        <v>0</v>
      </c>
      <c r="X107">
        <v>0</v>
      </c>
      <c r="Y107">
        <v>0</v>
      </c>
      <c r="Z107">
        <v>58.6586</v>
      </c>
      <c r="AA107">
        <v>0</v>
      </c>
      <c r="AB107">
        <v>130.27789999999999</v>
      </c>
      <c r="AC107">
        <v>8.8000000000000005E-3</v>
      </c>
      <c r="AD107">
        <v>0</v>
      </c>
      <c r="AE107">
        <v>0</v>
      </c>
      <c r="AF107">
        <v>0</v>
      </c>
      <c r="AG107">
        <v>0</v>
      </c>
      <c r="AH107">
        <v>0</v>
      </c>
    </row>
    <row r="108" spans="1:34" x14ac:dyDescent="0.4">
      <c r="A108">
        <v>1777</v>
      </c>
      <c r="B108">
        <v>2001</v>
      </c>
      <c r="C108" s="1" t="s">
        <v>177</v>
      </c>
      <c r="D108" s="1" t="str" cm="1">
        <f t="array" ref="D108">_xlfn.XLOOKUP(FACT_energy[[#This Row],[iso_code]],DIM_country[[#All],[iso_code]],DIM_country[[#All],[country]])</f>
        <v>Turkmenistan</v>
      </c>
      <c r="E108">
        <v>4675416</v>
      </c>
      <c r="F108">
        <v>22282743473</v>
      </c>
      <c r="G108">
        <v>0</v>
      </c>
      <c r="H108">
        <v>0</v>
      </c>
      <c r="I108">
        <v>1306.3199</v>
      </c>
      <c r="J108">
        <v>0</v>
      </c>
      <c r="K108">
        <v>0</v>
      </c>
      <c r="L108">
        <v>9.6300000000000008</v>
      </c>
      <c r="M108">
        <v>10.61</v>
      </c>
      <c r="N108">
        <v>6.8178999999999998</v>
      </c>
      <c r="O108">
        <v>151.91290000000001</v>
      </c>
      <c r="P108">
        <v>100</v>
      </c>
      <c r="Q108">
        <v>105.2012</v>
      </c>
      <c r="R108">
        <v>100</v>
      </c>
      <c r="S108">
        <v>13.86</v>
      </c>
      <c r="T108">
        <v>8.6999999999999994E-3</v>
      </c>
      <c r="U108">
        <v>0</v>
      </c>
      <c r="V108">
        <v>8.6999999999999994E-3</v>
      </c>
      <c r="W108">
        <v>0</v>
      </c>
      <c r="X108">
        <v>0</v>
      </c>
      <c r="Y108">
        <v>0</v>
      </c>
      <c r="Z108">
        <v>46.7117</v>
      </c>
      <c r="AA108">
        <v>0</v>
      </c>
      <c r="AB108">
        <v>151.9222</v>
      </c>
      <c r="AC108">
        <v>8.6999999999999994E-3</v>
      </c>
      <c r="AD108">
        <v>0</v>
      </c>
      <c r="AE108">
        <v>0</v>
      </c>
      <c r="AF108">
        <v>0</v>
      </c>
      <c r="AG108">
        <v>0</v>
      </c>
      <c r="AH108">
        <v>0</v>
      </c>
    </row>
    <row r="109" spans="1:34" x14ac:dyDescent="0.4">
      <c r="A109">
        <v>1778</v>
      </c>
      <c r="B109">
        <v>2002</v>
      </c>
      <c r="C109" s="1" t="s">
        <v>177</v>
      </c>
      <c r="D109" s="1" t="str" cm="1">
        <f t="array" ref="D109">_xlfn.XLOOKUP(FACT_energy[[#This Row],[iso_code]],DIM_country[[#All],[iso_code]],DIM_country[[#All],[country]])</f>
        <v>Turkmenistan</v>
      </c>
      <c r="E109">
        <v>4769473</v>
      </c>
      <c r="F109">
        <v>26092440396</v>
      </c>
      <c r="G109">
        <v>0</v>
      </c>
      <c r="H109">
        <v>0</v>
      </c>
      <c r="I109">
        <v>1306.54</v>
      </c>
      <c r="J109">
        <v>0</v>
      </c>
      <c r="K109">
        <v>0</v>
      </c>
      <c r="L109">
        <v>9.64</v>
      </c>
      <c r="M109">
        <v>10.7</v>
      </c>
      <c r="N109">
        <v>4.9954999999999998</v>
      </c>
      <c r="O109">
        <v>130.33590000000001</v>
      </c>
      <c r="P109">
        <v>100</v>
      </c>
      <c r="Q109">
        <v>74.978800000000007</v>
      </c>
      <c r="R109">
        <v>100</v>
      </c>
      <c r="S109">
        <v>13.98</v>
      </c>
      <c r="T109">
        <v>8.6E-3</v>
      </c>
      <c r="U109">
        <v>0</v>
      </c>
      <c r="V109">
        <v>8.6E-3</v>
      </c>
      <c r="W109">
        <v>0</v>
      </c>
      <c r="X109">
        <v>0</v>
      </c>
      <c r="Y109">
        <v>0</v>
      </c>
      <c r="Z109">
        <v>55.357100000000003</v>
      </c>
      <c r="AA109">
        <v>0</v>
      </c>
      <c r="AB109">
        <v>130.3451</v>
      </c>
      <c r="AC109">
        <v>8.6E-3</v>
      </c>
      <c r="AD109">
        <v>0</v>
      </c>
      <c r="AE109">
        <v>0</v>
      </c>
      <c r="AF109">
        <v>0</v>
      </c>
      <c r="AG109">
        <v>0</v>
      </c>
      <c r="AH109">
        <v>0</v>
      </c>
    </row>
    <row r="110" spans="1:34" x14ac:dyDescent="0.4">
      <c r="A110">
        <v>1779</v>
      </c>
      <c r="B110">
        <v>2003</v>
      </c>
      <c r="C110" s="1" t="s">
        <v>177</v>
      </c>
      <c r="D110" s="1" t="str" cm="1">
        <f t="array" ref="D110">_xlfn.XLOOKUP(FACT_energy[[#This Row],[iso_code]],DIM_country[[#All],[iso_code]],DIM_country[[#All],[country]])</f>
        <v>Turkmenistan</v>
      </c>
      <c r="E110">
        <v>4863871</v>
      </c>
      <c r="F110">
        <v>30907677346</v>
      </c>
      <c r="G110">
        <v>0</v>
      </c>
      <c r="H110">
        <v>0</v>
      </c>
      <c r="I110">
        <v>1306.48</v>
      </c>
      <c r="J110">
        <v>0</v>
      </c>
      <c r="K110">
        <v>0</v>
      </c>
      <c r="L110">
        <v>9.73</v>
      </c>
      <c r="M110">
        <v>10.8</v>
      </c>
      <c r="N110">
        <v>5.4344000000000001</v>
      </c>
      <c r="O110">
        <v>167.95490000000001</v>
      </c>
      <c r="P110">
        <v>100</v>
      </c>
      <c r="Q110">
        <v>116.1738</v>
      </c>
      <c r="R110">
        <v>100</v>
      </c>
      <c r="S110">
        <v>14.11</v>
      </c>
      <c r="T110">
        <v>8.6E-3</v>
      </c>
      <c r="U110">
        <v>0</v>
      </c>
      <c r="V110">
        <v>8.6E-3</v>
      </c>
      <c r="W110">
        <v>0</v>
      </c>
      <c r="X110">
        <v>0</v>
      </c>
      <c r="Y110">
        <v>0</v>
      </c>
      <c r="Z110">
        <v>51.781199999999998</v>
      </c>
      <c r="AA110">
        <v>0</v>
      </c>
      <c r="AB110">
        <v>167.9641</v>
      </c>
      <c r="AC110">
        <v>8.6E-3</v>
      </c>
      <c r="AD110">
        <v>0</v>
      </c>
      <c r="AE110">
        <v>0</v>
      </c>
      <c r="AF110">
        <v>0</v>
      </c>
      <c r="AG110">
        <v>0</v>
      </c>
      <c r="AH110">
        <v>0</v>
      </c>
    </row>
    <row r="111" spans="1:34" x14ac:dyDescent="0.4">
      <c r="A111">
        <v>1780</v>
      </c>
      <c r="B111">
        <v>2004</v>
      </c>
      <c r="C111" s="1" t="s">
        <v>177</v>
      </c>
      <c r="D111" s="1" t="str" cm="1">
        <f t="array" ref="D111">_xlfn.XLOOKUP(FACT_energy[[#This Row],[iso_code]],DIM_country[[#All],[iso_code]],DIM_country[[#All],[country]])</f>
        <v>Turkmenistan</v>
      </c>
      <c r="E111">
        <v>4958091</v>
      </c>
      <c r="F111">
        <v>35857575608</v>
      </c>
      <c r="G111">
        <v>0</v>
      </c>
      <c r="H111">
        <v>0</v>
      </c>
      <c r="I111">
        <v>1306.21</v>
      </c>
      <c r="J111">
        <v>0</v>
      </c>
      <c r="K111">
        <v>0</v>
      </c>
      <c r="L111">
        <v>10.75</v>
      </c>
      <c r="M111">
        <v>11.92</v>
      </c>
      <c r="N111">
        <v>5.2191000000000001</v>
      </c>
      <c r="O111">
        <v>187.136</v>
      </c>
      <c r="P111">
        <v>100</v>
      </c>
      <c r="Q111">
        <v>114.53749999999999</v>
      </c>
      <c r="R111">
        <v>100</v>
      </c>
      <c r="S111">
        <v>15.57</v>
      </c>
      <c r="T111">
        <v>8.5000000000000006E-3</v>
      </c>
      <c r="U111">
        <v>0</v>
      </c>
      <c r="V111">
        <v>8.5000000000000006E-3</v>
      </c>
      <c r="W111">
        <v>0</v>
      </c>
      <c r="X111">
        <v>0</v>
      </c>
      <c r="Y111">
        <v>0</v>
      </c>
      <c r="Z111">
        <v>72.598500000000001</v>
      </c>
      <c r="AA111">
        <v>0</v>
      </c>
      <c r="AB111">
        <v>187.14510000000001</v>
      </c>
      <c r="AC111">
        <v>8.5000000000000006E-3</v>
      </c>
      <c r="AD111">
        <v>0</v>
      </c>
      <c r="AE111">
        <v>0</v>
      </c>
      <c r="AF111">
        <v>0</v>
      </c>
      <c r="AG111">
        <v>0</v>
      </c>
      <c r="AH111">
        <v>0</v>
      </c>
    </row>
    <row r="112" spans="1:34" x14ac:dyDescent="0.4">
      <c r="A112">
        <v>1781</v>
      </c>
      <c r="B112">
        <v>2005</v>
      </c>
      <c r="C112" s="1" t="s">
        <v>177</v>
      </c>
      <c r="D112" s="1" t="str" cm="1">
        <f t="array" ref="D112">_xlfn.XLOOKUP(FACT_energy[[#This Row],[iso_code]],DIM_country[[#All],[iso_code]],DIM_country[[#All],[country]])</f>
        <v>Turkmenistan</v>
      </c>
      <c r="E112">
        <v>5052260</v>
      </c>
      <c r="F112">
        <v>41000508021</v>
      </c>
      <c r="G112">
        <v>0</v>
      </c>
      <c r="H112">
        <v>0</v>
      </c>
      <c r="I112">
        <v>1306.55</v>
      </c>
      <c r="J112">
        <v>0</v>
      </c>
      <c r="K112">
        <v>0</v>
      </c>
      <c r="L112">
        <v>11.56</v>
      </c>
      <c r="M112">
        <v>12.82</v>
      </c>
      <c r="N112">
        <v>4.2742000000000004</v>
      </c>
      <c r="O112">
        <v>175.2337</v>
      </c>
      <c r="P112">
        <v>100</v>
      </c>
      <c r="Q112">
        <v>116.46250000000001</v>
      </c>
      <c r="R112">
        <v>100</v>
      </c>
      <c r="S112">
        <v>16.75</v>
      </c>
      <c r="T112">
        <v>8.5000000000000006E-3</v>
      </c>
      <c r="U112">
        <v>0</v>
      </c>
      <c r="V112">
        <v>8.5000000000000006E-3</v>
      </c>
      <c r="W112">
        <v>0</v>
      </c>
      <c r="X112">
        <v>0</v>
      </c>
      <c r="Y112">
        <v>0</v>
      </c>
      <c r="Z112">
        <v>58.7712</v>
      </c>
      <c r="AA112">
        <v>0</v>
      </c>
      <c r="AB112">
        <v>175.24270000000001</v>
      </c>
      <c r="AC112">
        <v>8.5000000000000006E-3</v>
      </c>
      <c r="AD112">
        <v>0</v>
      </c>
      <c r="AE112">
        <v>0</v>
      </c>
      <c r="AF112">
        <v>0</v>
      </c>
      <c r="AG112">
        <v>0</v>
      </c>
      <c r="AH112">
        <v>0</v>
      </c>
    </row>
    <row r="113" spans="1:34" x14ac:dyDescent="0.4">
      <c r="A113">
        <v>1782</v>
      </c>
      <c r="B113">
        <v>2006</v>
      </c>
      <c r="C113" s="1" t="s">
        <v>177</v>
      </c>
      <c r="D113" s="1" t="str" cm="1">
        <f t="array" ref="D113">_xlfn.XLOOKUP(FACT_energy[[#This Row],[iso_code]],DIM_country[[#All],[iso_code]],DIM_country[[#All],[country]])</f>
        <v>Turkmenistan</v>
      </c>
      <c r="E113">
        <v>5147103</v>
      </c>
      <c r="F113">
        <v>46019998793</v>
      </c>
      <c r="G113">
        <v>0</v>
      </c>
      <c r="H113">
        <v>0</v>
      </c>
      <c r="I113">
        <v>1306.23</v>
      </c>
      <c r="J113">
        <v>0</v>
      </c>
      <c r="K113">
        <v>0</v>
      </c>
      <c r="L113">
        <v>12.31</v>
      </c>
      <c r="M113">
        <v>13.65</v>
      </c>
      <c r="N113">
        <v>3.9121999999999999</v>
      </c>
      <c r="O113">
        <v>180.03270000000001</v>
      </c>
      <c r="P113">
        <v>100</v>
      </c>
      <c r="Q113">
        <v>119.92749999999999</v>
      </c>
      <c r="R113">
        <v>100</v>
      </c>
      <c r="S113">
        <v>17.829999999999998</v>
      </c>
      <c r="T113">
        <v>8.3999999999999995E-3</v>
      </c>
      <c r="U113">
        <v>0</v>
      </c>
      <c r="V113">
        <v>8.3999999999999995E-3</v>
      </c>
      <c r="W113">
        <v>0</v>
      </c>
      <c r="X113">
        <v>0</v>
      </c>
      <c r="Y113">
        <v>0</v>
      </c>
      <c r="Z113">
        <v>60.105200000000004</v>
      </c>
      <c r="AA113">
        <v>0</v>
      </c>
      <c r="AB113">
        <v>180.04169999999999</v>
      </c>
      <c r="AC113">
        <v>8.3999999999999995E-3</v>
      </c>
      <c r="AD113">
        <v>0</v>
      </c>
      <c r="AE113">
        <v>0</v>
      </c>
      <c r="AF113">
        <v>0</v>
      </c>
      <c r="AG113">
        <v>0</v>
      </c>
      <c r="AH113">
        <v>0</v>
      </c>
    </row>
    <row r="114" spans="1:34" x14ac:dyDescent="0.4">
      <c r="A114">
        <v>1783</v>
      </c>
      <c r="B114">
        <v>2007</v>
      </c>
      <c r="C114" s="1" t="s">
        <v>177</v>
      </c>
      <c r="D114" s="1" t="str" cm="1">
        <f t="array" ref="D114">_xlfn.XLOOKUP(FACT_energy[[#This Row],[iso_code]],DIM_country[[#All],[iso_code]],DIM_country[[#All],[country]])</f>
        <v>Turkmenistan</v>
      </c>
      <c r="E114">
        <v>5244047</v>
      </c>
      <c r="F114">
        <v>51693703669</v>
      </c>
      <c r="G114">
        <v>0</v>
      </c>
      <c r="H114">
        <v>0</v>
      </c>
      <c r="I114">
        <v>1306.45</v>
      </c>
      <c r="J114">
        <v>0</v>
      </c>
      <c r="K114">
        <v>0</v>
      </c>
      <c r="L114">
        <v>13.42</v>
      </c>
      <c r="M114">
        <v>14.88</v>
      </c>
      <c r="N114">
        <v>3.2105000000000001</v>
      </c>
      <c r="O114">
        <v>165.95230000000001</v>
      </c>
      <c r="P114">
        <v>100</v>
      </c>
      <c r="Q114">
        <v>111.65</v>
      </c>
      <c r="R114">
        <v>100</v>
      </c>
      <c r="S114">
        <v>19.440000000000001</v>
      </c>
      <c r="T114">
        <v>8.3999999999999995E-3</v>
      </c>
      <c r="U114">
        <v>0</v>
      </c>
      <c r="V114">
        <v>8.3999999999999995E-3</v>
      </c>
      <c r="W114">
        <v>0</v>
      </c>
      <c r="X114">
        <v>0</v>
      </c>
      <c r="Y114">
        <v>0</v>
      </c>
      <c r="Z114">
        <v>54.302300000000002</v>
      </c>
      <c r="AA114">
        <v>0</v>
      </c>
      <c r="AB114">
        <v>165.96119999999999</v>
      </c>
      <c r="AC114">
        <v>8.3999999999999995E-3</v>
      </c>
      <c r="AD114">
        <v>0</v>
      </c>
      <c r="AE114">
        <v>0</v>
      </c>
      <c r="AF114">
        <v>0</v>
      </c>
      <c r="AG114">
        <v>0</v>
      </c>
      <c r="AH114">
        <v>0</v>
      </c>
    </row>
    <row r="115" spans="1:34" x14ac:dyDescent="0.4">
      <c r="A115">
        <v>1784</v>
      </c>
      <c r="B115">
        <v>2008</v>
      </c>
      <c r="C115" s="1" t="s">
        <v>177</v>
      </c>
      <c r="D115" s="1" t="str" cm="1">
        <f t="array" ref="D115">_xlfn.XLOOKUP(FACT_energy[[#This Row],[iso_code]],DIM_country[[#All],[iso_code]],DIM_country[[#All],[country]])</f>
        <v>Turkmenistan</v>
      </c>
      <c r="E115">
        <v>5345033</v>
      </c>
      <c r="F115">
        <v>60001295021</v>
      </c>
      <c r="G115">
        <v>0</v>
      </c>
      <c r="H115">
        <v>0</v>
      </c>
      <c r="I115">
        <v>1306.52</v>
      </c>
      <c r="J115">
        <v>0</v>
      </c>
      <c r="K115">
        <v>0</v>
      </c>
      <c r="L115">
        <v>13.56</v>
      </c>
      <c r="M115">
        <v>15.04</v>
      </c>
      <c r="N115">
        <v>2.5817999999999999</v>
      </c>
      <c r="O115">
        <v>154.90350000000001</v>
      </c>
      <c r="P115">
        <v>100</v>
      </c>
      <c r="Q115">
        <v>78.924999999999997</v>
      </c>
      <c r="R115">
        <v>100</v>
      </c>
      <c r="S115">
        <v>19.649999999999999</v>
      </c>
      <c r="T115">
        <v>8.3000000000000001E-3</v>
      </c>
      <c r="U115">
        <v>0</v>
      </c>
      <c r="V115">
        <v>8.3000000000000001E-3</v>
      </c>
      <c r="W115">
        <v>0</v>
      </c>
      <c r="X115">
        <v>0</v>
      </c>
      <c r="Y115">
        <v>0</v>
      </c>
      <c r="Z115">
        <v>75.978499999999997</v>
      </c>
      <c r="AA115">
        <v>0</v>
      </c>
      <c r="AB115">
        <v>154.91239999999999</v>
      </c>
      <c r="AC115">
        <v>8.3000000000000001E-3</v>
      </c>
      <c r="AD115">
        <v>0</v>
      </c>
      <c r="AE115">
        <v>0</v>
      </c>
      <c r="AF115">
        <v>0</v>
      </c>
      <c r="AG115">
        <v>0</v>
      </c>
      <c r="AH115">
        <v>0</v>
      </c>
    </row>
    <row r="116" spans="1:34" x14ac:dyDescent="0.4">
      <c r="A116">
        <v>1785</v>
      </c>
      <c r="B116">
        <v>2009</v>
      </c>
      <c r="C116" s="1" t="s">
        <v>177</v>
      </c>
      <c r="D116" s="1" t="str" cm="1">
        <f t="array" ref="D116">_xlfn.XLOOKUP(FACT_energy[[#This Row],[iso_code]],DIM_country[[#All],[iso_code]],DIM_country[[#All],[country]])</f>
        <v>Turkmenistan</v>
      </c>
      <c r="E116">
        <v>5451597</v>
      </c>
      <c r="F116">
        <v>64409212896</v>
      </c>
      <c r="G116">
        <v>0</v>
      </c>
      <c r="H116">
        <v>0</v>
      </c>
      <c r="I116">
        <v>1306.6300000000001</v>
      </c>
      <c r="J116">
        <v>0</v>
      </c>
      <c r="K116">
        <v>0</v>
      </c>
      <c r="L116">
        <v>14.41</v>
      </c>
      <c r="M116">
        <v>15.98</v>
      </c>
      <c r="N116">
        <v>3.5186999999999999</v>
      </c>
      <c r="O116">
        <v>226.6302</v>
      </c>
      <c r="P116">
        <v>100</v>
      </c>
      <c r="Q116">
        <v>171.13249999999999</v>
      </c>
      <c r="R116">
        <v>100</v>
      </c>
      <c r="S116">
        <v>20.88</v>
      </c>
      <c r="T116">
        <v>8.3000000000000001E-3</v>
      </c>
      <c r="U116">
        <v>0</v>
      </c>
      <c r="V116">
        <v>8.3000000000000001E-3</v>
      </c>
      <c r="W116">
        <v>0</v>
      </c>
      <c r="X116">
        <v>0</v>
      </c>
      <c r="Y116">
        <v>0</v>
      </c>
      <c r="Z116">
        <v>55.497700000000002</v>
      </c>
      <c r="AA116">
        <v>0</v>
      </c>
      <c r="AB116">
        <v>226.63900000000001</v>
      </c>
      <c r="AC116">
        <v>8.3000000000000001E-3</v>
      </c>
      <c r="AD116">
        <v>0</v>
      </c>
      <c r="AE116">
        <v>0</v>
      </c>
      <c r="AF116">
        <v>0</v>
      </c>
      <c r="AG116">
        <v>0</v>
      </c>
      <c r="AH116">
        <v>0</v>
      </c>
    </row>
    <row r="117" spans="1:34" x14ac:dyDescent="0.4">
      <c r="A117">
        <v>1826</v>
      </c>
      <c r="B117">
        <v>2000</v>
      </c>
      <c r="C117" s="1" t="s">
        <v>181</v>
      </c>
      <c r="D117" s="1" t="str" cm="1">
        <f t="array" ref="D117">_xlfn.XLOOKUP(FACT_energy[[#This Row],[iso_code]],DIM_country[[#All],[iso_code]],DIM_country[[#All],[country]])</f>
        <v>United Arab Emirates</v>
      </c>
      <c r="E117">
        <v>3493583</v>
      </c>
      <c r="F117">
        <v>160530689682</v>
      </c>
      <c r="G117">
        <v>0</v>
      </c>
      <c r="H117">
        <v>0</v>
      </c>
      <c r="I117">
        <v>676.77</v>
      </c>
      <c r="J117">
        <v>0</v>
      </c>
      <c r="K117">
        <v>0</v>
      </c>
      <c r="L117">
        <v>39.94</v>
      </c>
      <c r="M117">
        <v>39.94</v>
      </c>
      <c r="N117">
        <v>3.3376000000000001</v>
      </c>
      <c r="O117">
        <v>535.78189999999995</v>
      </c>
      <c r="P117">
        <v>100</v>
      </c>
      <c r="Q117">
        <v>306.4425</v>
      </c>
      <c r="R117">
        <v>100</v>
      </c>
      <c r="S117">
        <v>27.03</v>
      </c>
      <c r="T117">
        <v>0</v>
      </c>
      <c r="U117">
        <v>0</v>
      </c>
      <c r="V117">
        <v>0</v>
      </c>
      <c r="W117">
        <v>0</v>
      </c>
      <c r="X117">
        <v>0</v>
      </c>
      <c r="Y117">
        <v>0</v>
      </c>
      <c r="Z117">
        <v>229.33940000000001</v>
      </c>
      <c r="AA117">
        <v>0</v>
      </c>
      <c r="AB117">
        <v>535.78189999999995</v>
      </c>
      <c r="AC117">
        <v>0</v>
      </c>
      <c r="AD117">
        <v>0</v>
      </c>
      <c r="AE117">
        <v>0</v>
      </c>
      <c r="AF117">
        <v>0</v>
      </c>
      <c r="AG117">
        <v>0</v>
      </c>
      <c r="AH117">
        <v>0</v>
      </c>
    </row>
    <row r="118" spans="1:34" x14ac:dyDescent="0.4">
      <c r="A118">
        <v>1827</v>
      </c>
      <c r="B118">
        <v>2001</v>
      </c>
      <c r="C118" s="1" t="s">
        <v>181</v>
      </c>
      <c r="D118" s="1" t="str" cm="1">
        <f t="array" ref="D118">_xlfn.XLOOKUP(FACT_energy[[#This Row],[iso_code]],DIM_country[[#All],[iso_code]],DIM_country[[#All],[country]])</f>
        <v>United Arab Emirates</v>
      </c>
      <c r="E118">
        <v>3723596</v>
      </c>
      <c r="F118">
        <v>177271829556</v>
      </c>
      <c r="G118">
        <v>0</v>
      </c>
      <c r="H118">
        <v>0</v>
      </c>
      <c r="I118">
        <v>676.63</v>
      </c>
      <c r="J118">
        <v>0.215</v>
      </c>
      <c r="K118">
        <v>0</v>
      </c>
      <c r="L118">
        <v>43.17</v>
      </c>
      <c r="M118">
        <v>43.17</v>
      </c>
      <c r="N118">
        <v>3.0550000000000002</v>
      </c>
      <c r="O118">
        <v>541.56600000000003</v>
      </c>
      <c r="P118">
        <v>100</v>
      </c>
      <c r="Q118">
        <v>314.73</v>
      </c>
      <c r="R118">
        <v>100</v>
      </c>
      <c r="S118">
        <v>29.21</v>
      </c>
      <c r="T118">
        <v>0</v>
      </c>
      <c r="U118">
        <v>0</v>
      </c>
      <c r="V118">
        <v>0</v>
      </c>
      <c r="W118">
        <v>0</v>
      </c>
      <c r="X118">
        <v>0</v>
      </c>
      <c r="Y118">
        <v>0</v>
      </c>
      <c r="Z118">
        <v>226.62100000000001</v>
      </c>
      <c r="AA118">
        <v>0</v>
      </c>
      <c r="AB118">
        <v>541.56600000000003</v>
      </c>
      <c r="AC118">
        <v>0</v>
      </c>
      <c r="AD118">
        <v>0</v>
      </c>
      <c r="AE118">
        <v>0</v>
      </c>
      <c r="AF118">
        <v>0</v>
      </c>
      <c r="AG118">
        <v>0</v>
      </c>
      <c r="AH118">
        <v>0</v>
      </c>
    </row>
    <row r="119" spans="1:34" x14ac:dyDescent="0.4">
      <c r="A119">
        <v>1828</v>
      </c>
      <c r="B119">
        <v>2002</v>
      </c>
      <c r="C119" s="1" t="s">
        <v>181</v>
      </c>
      <c r="D119" s="1" t="str" cm="1">
        <f t="array" ref="D119">_xlfn.XLOOKUP(FACT_energy[[#This Row],[iso_code]],DIM_country[[#All],[iso_code]],DIM_country[[#All],[country]])</f>
        <v>United Arab Emirates</v>
      </c>
      <c r="E119">
        <v>3956829</v>
      </c>
      <c r="F119">
        <v>195394872658</v>
      </c>
      <c r="G119">
        <v>0</v>
      </c>
      <c r="H119">
        <v>0</v>
      </c>
      <c r="I119">
        <v>676.84</v>
      </c>
      <c r="J119">
        <v>1.0965</v>
      </c>
      <c r="K119">
        <v>0</v>
      </c>
      <c r="L119">
        <v>46.85</v>
      </c>
      <c r="M119">
        <v>46.85</v>
      </c>
      <c r="N119">
        <v>3.0282</v>
      </c>
      <c r="O119">
        <v>591.69320000000005</v>
      </c>
      <c r="P119">
        <v>100</v>
      </c>
      <c r="Q119">
        <v>355.29</v>
      </c>
      <c r="R119">
        <v>100</v>
      </c>
      <c r="S119">
        <v>31.71</v>
      </c>
      <c r="T119">
        <v>0</v>
      </c>
      <c r="U119">
        <v>0</v>
      </c>
      <c r="V119">
        <v>0</v>
      </c>
      <c r="W119">
        <v>0</v>
      </c>
      <c r="X119">
        <v>0</v>
      </c>
      <c r="Y119">
        <v>0</v>
      </c>
      <c r="Z119">
        <v>235.3066</v>
      </c>
      <c r="AA119">
        <v>0</v>
      </c>
      <c r="AB119">
        <v>591.69309999999996</v>
      </c>
      <c r="AC119">
        <v>0</v>
      </c>
      <c r="AD119">
        <v>0</v>
      </c>
      <c r="AE119">
        <v>0</v>
      </c>
      <c r="AF119">
        <v>0</v>
      </c>
      <c r="AG119">
        <v>0</v>
      </c>
      <c r="AH119">
        <v>0</v>
      </c>
    </row>
    <row r="120" spans="1:34" x14ac:dyDescent="0.4">
      <c r="A120">
        <v>1829</v>
      </c>
      <c r="B120">
        <v>2003</v>
      </c>
      <c r="C120" s="1" t="s">
        <v>181</v>
      </c>
      <c r="D120" s="1" t="str" cm="1">
        <f t="array" ref="D120">_xlfn.XLOOKUP(FACT_energy[[#This Row],[iso_code]],DIM_country[[#All],[iso_code]],DIM_country[[#All],[country]])</f>
        <v>United Arab Emirates</v>
      </c>
      <c r="E120">
        <v>4192465</v>
      </c>
      <c r="F120">
        <v>224547226340</v>
      </c>
      <c r="G120">
        <v>0</v>
      </c>
      <c r="H120">
        <v>0</v>
      </c>
      <c r="I120">
        <v>676.64</v>
      </c>
      <c r="J120">
        <v>1.29</v>
      </c>
      <c r="K120">
        <v>0</v>
      </c>
      <c r="L120">
        <v>49.45</v>
      </c>
      <c r="M120">
        <v>49.45</v>
      </c>
      <c r="N120">
        <v>2.8108</v>
      </c>
      <c r="O120">
        <v>631.15530000000001</v>
      </c>
      <c r="P120">
        <v>100</v>
      </c>
      <c r="Q120">
        <v>369.33</v>
      </c>
      <c r="R120">
        <v>100</v>
      </c>
      <c r="S120">
        <v>33.46</v>
      </c>
      <c r="T120">
        <v>0</v>
      </c>
      <c r="U120">
        <v>0</v>
      </c>
      <c r="V120">
        <v>0</v>
      </c>
      <c r="W120">
        <v>0</v>
      </c>
      <c r="X120">
        <v>0</v>
      </c>
      <c r="Y120">
        <v>0</v>
      </c>
      <c r="Z120">
        <v>260.53530000000001</v>
      </c>
      <c r="AA120">
        <v>0</v>
      </c>
      <c r="AB120">
        <v>631.15530000000001</v>
      </c>
      <c r="AC120">
        <v>0</v>
      </c>
      <c r="AD120">
        <v>0</v>
      </c>
      <c r="AE120">
        <v>0</v>
      </c>
      <c r="AF120">
        <v>0</v>
      </c>
      <c r="AG120">
        <v>0</v>
      </c>
      <c r="AH120">
        <v>0</v>
      </c>
    </row>
    <row r="121" spans="1:34" x14ac:dyDescent="0.4">
      <c r="A121">
        <v>1830</v>
      </c>
      <c r="B121">
        <v>2004</v>
      </c>
      <c r="C121" s="1" t="s">
        <v>181</v>
      </c>
      <c r="D121" s="1" t="str" cm="1">
        <f t="array" ref="D121">_xlfn.XLOOKUP(FACT_energy[[#This Row],[iso_code]],DIM_country[[#All],[iso_code]],DIM_country[[#All],[country]])</f>
        <v>United Arab Emirates</v>
      </c>
      <c r="E121">
        <v>4428964</v>
      </c>
      <c r="F121">
        <v>252047957126</v>
      </c>
      <c r="G121">
        <v>0</v>
      </c>
      <c r="H121">
        <v>0</v>
      </c>
      <c r="I121">
        <v>676.78</v>
      </c>
      <c r="J121">
        <v>1.462</v>
      </c>
      <c r="K121">
        <v>0</v>
      </c>
      <c r="L121">
        <v>52.41</v>
      </c>
      <c r="M121">
        <v>52.41</v>
      </c>
      <c r="N121">
        <v>2.6783000000000001</v>
      </c>
      <c r="O121">
        <v>675.06539999999995</v>
      </c>
      <c r="P121">
        <v>100</v>
      </c>
      <c r="Q121">
        <v>392.04750000000001</v>
      </c>
      <c r="R121">
        <v>100</v>
      </c>
      <c r="S121">
        <v>35.47</v>
      </c>
      <c r="T121">
        <v>0</v>
      </c>
      <c r="U121">
        <v>0</v>
      </c>
      <c r="V121">
        <v>0</v>
      </c>
      <c r="W121">
        <v>0</v>
      </c>
      <c r="X121">
        <v>0</v>
      </c>
      <c r="Y121">
        <v>0</v>
      </c>
      <c r="Z121">
        <v>281.55590000000001</v>
      </c>
      <c r="AA121">
        <v>0</v>
      </c>
      <c r="AB121">
        <v>675.06539999999995</v>
      </c>
      <c r="AC121">
        <v>0</v>
      </c>
      <c r="AD121">
        <v>0</v>
      </c>
      <c r="AE121">
        <v>0</v>
      </c>
      <c r="AF121">
        <v>0</v>
      </c>
      <c r="AG121">
        <v>0</v>
      </c>
      <c r="AH121">
        <v>0</v>
      </c>
    </row>
    <row r="122" spans="1:34" x14ac:dyDescent="0.4">
      <c r="A122">
        <v>1831</v>
      </c>
      <c r="B122">
        <v>2005</v>
      </c>
      <c r="C122" s="1" t="s">
        <v>181</v>
      </c>
      <c r="D122" s="1" t="str" cm="1">
        <f t="array" ref="D122">_xlfn.XLOOKUP(FACT_energy[[#This Row],[iso_code]],DIM_country[[#All],[iso_code]],DIM_country[[#All],[country]])</f>
        <v>United Arab Emirates</v>
      </c>
      <c r="E122">
        <v>4664797</v>
      </c>
      <c r="F122">
        <v>262413275144</v>
      </c>
      <c r="G122">
        <v>0</v>
      </c>
      <c r="H122">
        <v>0</v>
      </c>
      <c r="I122">
        <v>676.77</v>
      </c>
      <c r="J122">
        <v>1.6913</v>
      </c>
      <c r="K122">
        <v>0</v>
      </c>
      <c r="L122">
        <v>60.7</v>
      </c>
      <c r="M122">
        <v>60.7</v>
      </c>
      <c r="N122">
        <v>2.6850999999999998</v>
      </c>
      <c r="O122">
        <v>704.59810000000004</v>
      </c>
      <c r="P122">
        <v>100</v>
      </c>
      <c r="Q122">
        <v>409.98750000000001</v>
      </c>
      <c r="R122">
        <v>100</v>
      </c>
      <c r="S122">
        <v>41.08</v>
      </c>
      <c r="T122">
        <v>0</v>
      </c>
      <c r="U122">
        <v>0</v>
      </c>
      <c r="V122">
        <v>0</v>
      </c>
      <c r="W122">
        <v>0</v>
      </c>
      <c r="X122">
        <v>0</v>
      </c>
      <c r="Y122">
        <v>0</v>
      </c>
      <c r="Z122">
        <v>292.91930000000002</v>
      </c>
      <c r="AA122">
        <v>0</v>
      </c>
      <c r="AB122">
        <v>704.59810000000004</v>
      </c>
      <c r="AC122">
        <v>0</v>
      </c>
      <c r="AD122">
        <v>0</v>
      </c>
      <c r="AE122">
        <v>0</v>
      </c>
      <c r="AF122">
        <v>0</v>
      </c>
      <c r="AG122">
        <v>0</v>
      </c>
      <c r="AH122">
        <v>0</v>
      </c>
    </row>
    <row r="123" spans="1:34" x14ac:dyDescent="0.4">
      <c r="A123">
        <v>1832</v>
      </c>
      <c r="B123">
        <v>2006</v>
      </c>
      <c r="C123" s="1" t="s">
        <v>181</v>
      </c>
      <c r="D123" s="1" t="str" cm="1">
        <f t="array" ref="D123">_xlfn.XLOOKUP(FACT_energy[[#This Row],[iso_code]],DIM_country[[#All],[iso_code]],DIM_country[[#All],[country]])</f>
        <v>United Arab Emirates</v>
      </c>
      <c r="E123">
        <v>5009106</v>
      </c>
      <c r="F123">
        <v>307378573765</v>
      </c>
      <c r="G123">
        <v>0</v>
      </c>
      <c r="H123">
        <v>0</v>
      </c>
      <c r="I123">
        <v>676.81</v>
      </c>
      <c r="J123">
        <v>3.2751999999999999</v>
      </c>
      <c r="K123">
        <v>0</v>
      </c>
      <c r="L123">
        <v>62.44</v>
      </c>
      <c r="M123">
        <v>62.44</v>
      </c>
      <c r="N123">
        <v>2.4117000000000002</v>
      </c>
      <c r="O123">
        <v>741.29300000000001</v>
      </c>
      <c r="P123">
        <v>100</v>
      </c>
      <c r="Q123">
        <v>422.76</v>
      </c>
      <c r="R123">
        <v>100</v>
      </c>
      <c r="S123">
        <v>42.26</v>
      </c>
      <c r="T123">
        <v>0</v>
      </c>
      <c r="U123">
        <v>0</v>
      </c>
      <c r="V123">
        <v>0</v>
      </c>
      <c r="W123">
        <v>0</v>
      </c>
      <c r="X123">
        <v>0</v>
      </c>
      <c r="Y123">
        <v>0</v>
      </c>
      <c r="Z123">
        <v>315.25779999999997</v>
      </c>
      <c r="AA123">
        <v>0</v>
      </c>
      <c r="AB123">
        <v>741.29300000000001</v>
      </c>
      <c r="AC123">
        <v>0</v>
      </c>
      <c r="AD123">
        <v>0</v>
      </c>
      <c r="AE123">
        <v>0</v>
      </c>
      <c r="AF123">
        <v>0</v>
      </c>
      <c r="AG123">
        <v>0</v>
      </c>
      <c r="AH123">
        <v>0</v>
      </c>
    </row>
    <row r="124" spans="1:34" x14ac:dyDescent="0.4">
      <c r="A124">
        <v>1833</v>
      </c>
      <c r="B124">
        <v>2007</v>
      </c>
      <c r="C124" s="1" t="s">
        <v>181</v>
      </c>
      <c r="D124" s="1" t="str" cm="1">
        <f t="array" ref="D124">_xlfn.XLOOKUP(FACT_energy[[#This Row],[iso_code]],DIM_country[[#All],[iso_code]],DIM_country[[#All],[country]])</f>
        <v>United Arab Emirates</v>
      </c>
      <c r="E124">
        <v>5624640</v>
      </c>
      <c r="F124">
        <v>367816178792</v>
      </c>
      <c r="G124">
        <v>0</v>
      </c>
      <c r="H124">
        <v>0</v>
      </c>
      <c r="I124">
        <v>676.74</v>
      </c>
      <c r="J124">
        <v>1.5767</v>
      </c>
      <c r="K124">
        <v>0</v>
      </c>
      <c r="L124">
        <v>78.760000000000005</v>
      </c>
      <c r="M124">
        <v>78.760000000000005</v>
      </c>
      <c r="N124">
        <v>2.2248999999999999</v>
      </c>
      <c r="O124">
        <v>818.36109999999996</v>
      </c>
      <c r="P124">
        <v>100</v>
      </c>
      <c r="Q124">
        <v>479.38240000000002</v>
      </c>
      <c r="R124">
        <v>100</v>
      </c>
      <c r="S124">
        <v>53.3</v>
      </c>
      <c r="T124">
        <v>0</v>
      </c>
      <c r="U124">
        <v>0</v>
      </c>
      <c r="V124">
        <v>0</v>
      </c>
      <c r="W124">
        <v>0</v>
      </c>
      <c r="X124">
        <v>0</v>
      </c>
      <c r="Y124">
        <v>0</v>
      </c>
      <c r="Z124">
        <v>337.40210000000002</v>
      </c>
      <c r="AA124">
        <v>0</v>
      </c>
      <c r="AB124">
        <v>818.36099999999999</v>
      </c>
      <c r="AC124">
        <v>0</v>
      </c>
      <c r="AD124">
        <v>0</v>
      </c>
      <c r="AE124">
        <v>0</v>
      </c>
      <c r="AF124">
        <v>0</v>
      </c>
      <c r="AG124">
        <v>0</v>
      </c>
      <c r="AH124">
        <v>0</v>
      </c>
    </row>
    <row r="125" spans="1:34" x14ac:dyDescent="0.4">
      <c r="A125">
        <v>1834</v>
      </c>
      <c r="B125">
        <v>2008</v>
      </c>
      <c r="C125" s="1" t="s">
        <v>181</v>
      </c>
      <c r="D125" s="1" t="str" cm="1">
        <f t="array" ref="D125">_xlfn.XLOOKUP(FACT_energy[[#This Row],[iso_code]],DIM_country[[#All],[iso_code]],DIM_country[[#All],[country]])</f>
        <v>United Arab Emirates</v>
      </c>
      <c r="E125">
        <v>6302669</v>
      </c>
      <c r="F125">
        <v>464692468324</v>
      </c>
      <c r="G125">
        <v>0</v>
      </c>
      <c r="H125">
        <v>0</v>
      </c>
      <c r="I125">
        <v>676.73</v>
      </c>
      <c r="J125">
        <v>3.9918</v>
      </c>
      <c r="K125">
        <v>0</v>
      </c>
      <c r="L125">
        <v>80.459999999999994</v>
      </c>
      <c r="M125">
        <v>80.459999999999994</v>
      </c>
      <c r="N125">
        <v>2.0194000000000001</v>
      </c>
      <c r="O125">
        <v>938.40049999999997</v>
      </c>
      <c r="P125">
        <v>100</v>
      </c>
      <c r="Q125">
        <v>579.72109999999998</v>
      </c>
      <c r="R125">
        <v>100</v>
      </c>
      <c r="S125">
        <v>54.45</v>
      </c>
      <c r="T125">
        <v>0</v>
      </c>
      <c r="U125">
        <v>0</v>
      </c>
      <c r="V125">
        <v>0</v>
      </c>
      <c r="W125">
        <v>0</v>
      </c>
      <c r="X125">
        <v>0</v>
      </c>
      <c r="Y125">
        <v>0</v>
      </c>
      <c r="Z125">
        <v>354.6875</v>
      </c>
      <c r="AA125">
        <v>0</v>
      </c>
      <c r="AB125">
        <v>938.40049999999997</v>
      </c>
      <c r="AC125">
        <v>0</v>
      </c>
      <c r="AD125">
        <v>0</v>
      </c>
      <c r="AE125">
        <v>0</v>
      </c>
      <c r="AF125">
        <v>0</v>
      </c>
      <c r="AG125">
        <v>0</v>
      </c>
      <c r="AH125">
        <v>0</v>
      </c>
    </row>
    <row r="126" spans="1:34" x14ac:dyDescent="0.4">
      <c r="A126">
        <v>1926</v>
      </c>
      <c r="B126">
        <v>2000</v>
      </c>
      <c r="C126" s="1" t="s">
        <v>189</v>
      </c>
      <c r="D126" s="1" t="str" cm="1">
        <f t="array" ref="D126">_xlfn.XLOOKUP(FACT_energy[[#This Row],[iso_code]],DIM_country[[#All],[iso_code]],DIM_country[[#All],[country]])</f>
        <v>Venezuela</v>
      </c>
      <c r="E126">
        <v>24526707</v>
      </c>
      <c r="F126">
        <v>330236189305</v>
      </c>
      <c r="G126">
        <v>0</v>
      </c>
      <c r="H126">
        <v>0</v>
      </c>
      <c r="I126">
        <v>212.74</v>
      </c>
      <c r="J126">
        <v>1.5367</v>
      </c>
      <c r="K126">
        <v>0</v>
      </c>
      <c r="L126">
        <v>85.22</v>
      </c>
      <c r="M126">
        <v>85.27</v>
      </c>
      <c r="N126">
        <v>2.3378000000000001</v>
      </c>
      <c r="O126">
        <v>586.05899999999997</v>
      </c>
      <c r="P126">
        <v>26.245999999999999</v>
      </c>
      <c r="Q126">
        <v>309.95639999999997</v>
      </c>
      <c r="R126">
        <v>16.981400000000001</v>
      </c>
      <c r="S126">
        <v>18.14</v>
      </c>
      <c r="T126">
        <v>174.6833</v>
      </c>
      <c r="U126">
        <v>73.754000000000005</v>
      </c>
      <c r="V126">
        <v>174.6833</v>
      </c>
      <c r="W126">
        <v>73.754000000000005</v>
      </c>
      <c r="X126">
        <v>0</v>
      </c>
      <c r="Y126">
        <v>0</v>
      </c>
      <c r="Z126">
        <v>274.5659</v>
      </c>
      <c r="AA126">
        <v>9.2646999999999995</v>
      </c>
      <c r="AB126">
        <v>772.01220000000001</v>
      </c>
      <c r="AC126">
        <v>174.6833</v>
      </c>
      <c r="AD126">
        <v>73.754000000000005</v>
      </c>
      <c r="AE126">
        <v>0</v>
      </c>
      <c r="AF126">
        <v>0</v>
      </c>
      <c r="AG126">
        <v>0</v>
      </c>
      <c r="AH126">
        <v>0</v>
      </c>
    </row>
    <row r="127" spans="1:34" x14ac:dyDescent="0.4">
      <c r="A127">
        <v>1927</v>
      </c>
      <c r="B127">
        <v>2001</v>
      </c>
      <c r="C127" s="1" t="s">
        <v>189</v>
      </c>
      <c r="D127" s="1" t="str" cm="1">
        <f t="array" ref="D127">_xlfn.XLOOKUP(FACT_energy[[#This Row],[iso_code]],DIM_country[[#All],[iso_code]],DIM_country[[#All],[country]])</f>
        <v>Venezuela</v>
      </c>
      <c r="E127">
        <v>24979934</v>
      </c>
      <c r="F127">
        <v>343312598582</v>
      </c>
      <c r="G127">
        <v>0</v>
      </c>
      <c r="H127">
        <v>0</v>
      </c>
      <c r="I127">
        <v>261.57</v>
      </c>
      <c r="J127">
        <v>0.56879999999999997</v>
      </c>
      <c r="K127">
        <v>0</v>
      </c>
      <c r="L127">
        <v>90.08</v>
      </c>
      <c r="M127">
        <v>90.11</v>
      </c>
      <c r="N127">
        <v>2.3797999999999999</v>
      </c>
      <c r="O127">
        <v>639.43880000000001</v>
      </c>
      <c r="P127">
        <v>32.926400000000001</v>
      </c>
      <c r="Q127">
        <v>328.48230000000001</v>
      </c>
      <c r="R127">
        <v>21.84</v>
      </c>
      <c r="S127">
        <v>23.57</v>
      </c>
      <c r="T127">
        <v>166.9641</v>
      </c>
      <c r="U127">
        <v>67.073599999999999</v>
      </c>
      <c r="V127">
        <v>166.9641</v>
      </c>
      <c r="W127">
        <v>67.073599999999999</v>
      </c>
      <c r="X127">
        <v>0</v>
      </c>
      <c r="Y127">
        <v>0</v>
      </c>
      <c r="Z127">
        <v>310.3877</v>
      </c>
      <c r="AA127">
        <v>11.086399999999999</v>
      </c>
      <c r="AB127">
        <v>817.00160000000005</v>
      </c>
      <c r="AC127">
        <v>166.9641</v>
      </c>
      <c r="AD127">
        <v>67.073599999999999</v>
      </c>
      <c r="AE127">
        <v>0</v>
      </c>
      <c r="AF127">
        <v>0</v>
      </c>
      <c r="AG127">
        <v>0</v>
      </c>
      <c r="AH127">
        <v>0</v>
      </c>
    </row>
    <row r="128" spans="1:34" x14ac:dyDescent="0.4">
      <c r="A128">
        <v>1928</v>
      </c>
      <c r="B128">
        <v>2002</v>
      </c>
      <c r="C128" s="1" t="s">
        <v>189</v>
      </c>
      <c r="D128" s="1" t="str" cm="1">
        <f t="array" ref="D128">_xlfn.XLOOKUP(FACT_energy[[#This Row],[iso_code]],DIM_country[[#All],[iso_code]],DIM_country[[#All],[country]])</f>
        <v>Venezuela</v>
      </c>
      <c r="E128">
        <v>25435674</v>
      </c>
      <c r="F128">
        <v>314003719638</v>
      </c>
      <c r="G128">
        <v>0</v>
      </c>
      <c r="H128">
        <v>0</v>
      </c>
      <c r="I128">
        <v>274.14</v>
      </c>
      <c r="J128">
        <v>0.2122</v>
      </c>
      <c r="K128">
        <v>0</v>
      </c>
      <c r="L128">
        <v>91.99</v>
      </c>
      <c r="M128">
        <v>91.85</v>
      </c>
      <c r="N128">
        <v>2.5981999999999998</v>
      </c>
      <c r="O128">
        <v>642.07169999999996</v>
      </c>
      <c r="P128">
        <v>35.187800000000003</v>
      </c>
      <c r="Q128">
        <v>315.41199999999998</v>
      </c>
      <c r="R128">
        <v>20.653199999999998</v>
      </c>
      <c r="S128">
        <v>25.18</v>
      </c>
      <c r="T128">
        <v>163.10679999999999</v>
      </c>
      <c r="U128">
        <v>64.812200000000004</v>
      </c>
      <c r="V128">
        <v>163.10679999999999</v>
      </c>
      <c r="W128">
        <v>64.812200000000004</v>
      </c>
      <c r="X128">
        <v>0</v>
      </c>
      <c r="Y128">
        <v>0</v>
      </c>
      <c r="Z128">
        <v>326.44740000000002</v>
      </c>
      <c r="AA128">
        <v>14.534599999999999</v>
      </c>
      <c r="AB128">
        <v>815.84159999999997</v>
      </c>
      <c r="AC128">
        <v>163.10679999999999</v>
      </c>
      <c r="AD128">
        <v>64.812200000000004</v>
      </c>
      <c r="AE128">
        <v>0</v>
      </c>
      <c r="AF128">
        <v>0</v>
      </c>
      <c r="AG128">
        <v>0</v>
      </c>
      <c r="AH128">
        <v>0</v>
      </c>
    </row>
    <row r="129" spans="1:34" x14ac:dyDescent="0.4">
      <c r="A129">
        <v>1929</v>
      </c>
      <c r="B129">
        <v>2003</v>
      </c>
      <c r="C129" s="1" t="s">
        <v>189</v>
      </c>
      <c r="D129" s="1" t="str" cm="1">
        <f t="array" ref="D129">_xlfn.XLOOKUP(FACT_energy[[#This Row],[iso_code]],DIM_country[[#All],[iso_code]],DIM_country[[#All],[country]])</f>
        <v>Venezuela</v>
      </c>
      <c r="E129">
        <v>25892710</v>
      </c>
      <c r="F129">
        <v>291333920302</v>
      </c>
      <c r="G129">
        <v>0</v>
      </c>
      <c r="H129">
        <v>0</v>
      </c>
      <c r="I129">
        <v>263.73</v>
      </c>
      <c r="J129">
        <v>0.50090000000000001</v>
      </c>
      <c r="K129">
        <v>0</v>
      </c>
      <c r="L129">
        <v>91.54</v>
      </c>
      <c r="M129">
        <v>91.95</v>
      </c>
      <c r="N129">
        <v>2.5194999999999999</v>
      </c>
      <c r="O129">
        <v>558.46450000000004</v>
      </c>
      <c r="P129">
        <v>34.170699999999997</v>
      </c>
      <c r="Q129">
        <v>279.9864</v>
      </c>
      <c r="R129">
        <v>17.585599999999999</v>
      </c>
      <c r="S129">
        <v>24.25</v>
      </c>
      <c r="T129">
        <v>164.93729999999999</v>
      </c>
      <c r="U129">
        <v>65.829300000000003</v>
      </c>
      <c r="V129">
        <v>164.93729999999999</v>
      </c>
      <c r="W129">
        <v>65.829300000000003</v>
      </c>
      <c r="X129">
        <v>0</v>
      </c>
      <c r="Y129">
        <v>0</v>
      </c>
      <c r="Z129">
        <v>277.97719999999998</v>
      </c>
      <c r="AA129">
        <v>16.585100000000001</v>
      </c>
      <c r="AB129">
        <v>734.01480000000004</v>
      </c>
      <c r="AC129">
        <v>164.93729999999999</v>
      </c>
      <c r="AD129">
        <v>65.829300000000003</v>
      </c>
      <c r="AE129">
        <v>0</v>
      </c>
      <c r="AF129">
        <v>0</v>
      </c>
      <c r="AG129">
        <v>0</v>
      </c>
      <c r="AH129">
        <v>0</v>
      </c>
    </row>
    <row r="130" spans="1:34" x14ac:dyDescent="0.4">
      <c r="A130">
        <v>1930</v>
      </c>
      <c r="B130">
        <v>2004</v>
      </c>
      <c r="C130" s="1" t="s">
        <v>189</v>
      </c>
      <c r="D130" s="1" t="str" cm="1">
        <f t="array" ref="D130">_xlfn.XLOOKUP(FACT_energy[[#This Row],[iso_code]],DIM_country[[#All],[iso_code]],DIM_country[[#All],[country]])</f>
        <v>Venezuela</v>
      </c>
      <c r="E130">
        <v>26340843</v>
      </c>
      <c r="F130">
        <v>346317458927</v>
      </c>
      <c r="G130">
        <v>0</v>
      </c>
      <c r="H130">
        <v>0</v>
      </c>
      <c r="I130">
        <v>228.62</v>
      </c>
      <c r="J130">
        <v>0</v>
      </c>
      <c r="K130">
        <v>0</v>
      </c>
      <c r="L130">
        <v>98.93</v>
      </c>
      <c r="M130">
        <v>98.55</v>
      </c>
      <c r="N130">
        <v>2.359</v>
      </c>
      <c r="O130">
        <v>615.03200000000004</v>
      </c>
      <c r="P130">
        <v>28.899000000000001</v>
      </c>
      <c r="Q130">
        <v>315.2955</v>
      </c>
      <c r="R130">
        <v>16.357199999999999</v>
      </c>
      <c r="S130">
        <v>22.53</v>
      </c>
      <c r="T130">
        <v>189.90520000000001</v>
      </c>
      <c r="U130">
        <v>71.100999999999999</v>
      </c>
      <c r="V130">
        <v>189.90520000000001</v>
      </c>
      <c r="W130">
        <v>71.100999999999999</v>
      </c>
      <c r="X130">
        <v>0</v>
      </c>
      <c r="Y130">
        <v>0</v>
      </c>
      <c r="Z130">
        <v>299.73649999999998</v>
      </c>
      <c r="AA130">
        <v>12.5419</v>
      </c>
      <c r="AB130">
        <v>816.96379999999999</v>
      </c>
      <c r="AC130">
        <v>189.90520000000001</v>
      </c>
      <c r="AD130">
        <v>71.100999999999999</v>
      </c>
      <c r="AE130">
        <v>0</v>
      </c>
      <c r="AF130">
        <v>0</v>
      </c>
      <c r="AG130">
        <v>0</v>
      </c>
      <c r="AH130">
        <v>0</v>
      </c>
    </row>
    <row r="131" spans="1:34" x14ac:dyDescent="0.4">
      <c r="A131">
        <v>1931</v>
      </c>
      <c r="B131">
        <v>2005</v>
      </c>
      <c r="C131" s="1" t="s">
        <v>189</v>
      </c>
      <c r="D131" s="1" t="str" cm="1">
        <f t="array" ref="D131">_xlfn.XLOOKUP(FACT_energy[[#This Row],[iso_code]],DIM_country[[#All],[iso_code]],DIM_country[[#All],[country]])</f>
        <v>Venezuela</v>
      </c>
      <c r="E131">
        <v>26785797</v>
      </c>
      <c r="F131">
        <v>383570387195</v>
      </c>
      <c r="G131">
        <v>0</v>
      </c>
      <c r="H131">
        <v>0</v>
      </c>
      <c r="I131">
        <v>211.22</v>
      </c>
      <c r="J131">
        <v>0.433</v>
      </c>
      <c r="K131">
        <v>0</v>
      </c>
      <c r="L131">
        <v>104.81</v>
      </c>
      <c r="M131">
        <v>105.39</v>
      </c>
      <c r="N131">
        <v>2.2139000000000002</v>
      </c>
      <c r="O131">
        <v>628.45000000000005</v>
      </c>
      <c r="P131">
        <v>26.719799999999999</v>
      </c>
      <c r="Q131">
        <v>304.35090000000002</v>
      </c>
      <c r="R131">
        <v>13.6066</v>
      </c>
      <c r="S131">
        <v>22.26</v>
      </c>
      <c r="T131">
        <v>207.22710000000001</v>
      </c>
      <c r="U131">
        <v>73.280199999999994</v>
      </c>
      <c r="V131">
        <v>207.22710000000001</v>
      </c>
      <c r="W131">
        <v>73.280199999999994</v>
      </c>
      <c r="X131">
        <v>0</v>
      </c>
      <c r="Y131">
        <v>0</v>
      </c>
      <c r="Z131">
        <v>323.66609999999997</v>
      </c>
      <c r="AA131">
        <v>13.113200000000001</v>
      </c>
      <c r="AB131">
        <v>849.18619999999999</v>
      </c>
      <c r="AC131">
        <v>207.22710000000001</v>
      </c>
      <c r="AD131">
        <v>73.280199999999994</v>
      </c>
      <c r="AE131">
        <v>0</v>
      </c>
      <c r="AF131">
        <v>0</v>
      </c>
      <c r="AG131">
        <v>0</v>
      </c>
      <c r="AH131">
        <v>0</v>
      </c>
    </row>
    <row r="132" spans="1:34" x14ac:dyDescent="0.4">
      <c r="A132">
        <v>1932</v>
      </c>
      <c r="B132">
        <v>2006</v>
      </c>
      <c r="C132" s="1" t="s">
        <v>189</v>
      </c>
      <c r="D132" s="1" t="str" cm="1">
        <f t="array" ref="D132">_xlfn.XLOOKUP(FACT_energy[[#This Row],[iso_code]],DIM_country[[#All],[iso_code]],DIM_country[[#All],[country]])</f>
        <v>Venezuela</v>
      </c>
      <c r="E132">
        <v>27224691</v>
      </c>
      <c r="F132">
        <v>423878563812</v>
      </c>
      <c r="G132">
        <v>0</v>
      </c>
      <c r="H132">
        <v>0</v>
      </c>
      <c r="I132">
        <v>207.21</v>
      </c>
      <c r="J132">
        <v>2.8780999999999999</v>
      </c>
      <c r="K132">
        <v>0</v>
      </c>
      <c r="L132">
        <v>109.87</v>
      </c>
      <c r="M132">
        <v>110.42</v>
      </c>
      <c r="N132">
        <v>2.2033999999999998</v>
      </c>
      <c r="O132">
        <v>702.31359999999995</v>
      </c>
      <c r="P132">
        <v>26.100300000000001</v>
      </c>
      <c r="Q132">
        <v>349.4502</v>
      </c>
      <c r="R132">
        <v>13.4849</v>
      </c>
      <c r="S132">
        <v>22.88</v>
      </c>
      <c r="T132">
        <v>217.68270000000001</v>
      </c>
      <c r="U132">
        <v>73.899699999999996</v>
      </c>
      <c r="V132">
        <v>217.68270000000001</v>
      </c>
      <c r="W132">
        <v>73.899699999999996</v>
      </c>
      <c r="X132">
        <v>0</v>
      </c>
      <c r="Y132">
        <v>0</v>
      </c>
      <c r="Z132">
        <v>349.9853</v>
      </c>
      <c r="AA132">
        <v>12.615500000000001</v>
      </c>
      <c r="AB132">
        <v>933.96749999999997</v>
      </c>
      <c r="AC132">
        <v>217.68270000000001</v>
      </c>
      <c r="AD132">
        <v>73.899699999999996</v>
      </c>
      <c r="AE132">
        <v>0</v>
      </c>
      <c r="AF132">
        <v>0</v>
      </c>
      <c r="AG132">
        <v>0</v>
      </c>
      <c r="AH132">
        <v>0</v>
      </c>
    </row>
    <row r="133" spans="1:34" x14ac:dyDescent="0.4">
      <c r="A133">
        <v>1933</v>
      </c>
      <c r="B133">
        <v>2007</v>
      </c>
      <c r="C133" s="1" t="s">
        <v>189</v>
      </c>
      <c r="D133" s="1" t="str" cm="1">
        <f t="array" ref="D133">_xlfn.XLOOKUP(FACT_energy[[#This Row],[iso_code]],DIM_country[[#All],[iso_code]],DIM_country[[#All],[country]])</f>
        <v>Venezuela</v>
      </c>
      <c r="E133">
        <v>27649369</v>
      </c>
      <c r="F133">
        <v>462276737389</v>
      </c>
      <c r="G133">
        <v>0</v>
      </c>
      <c r="H133">
        <v>0</v>
      </c>
      <c r="I133">
        <v>217.67</v>
      </c>
      <c r="J133">
        <v>1.6131</v>
      </c>
      <c r="K133">
        <v>0</v>
      </c>
      <c r="L133">
        <v>113.67</v>
      </c>
      <c r="M133">
        <v>114.21</v>
      </c>
      <c r="N133">
        <v>2.1105999999999998</v>
      </c>
      <c r="O133">
        <v>740.87260000000003</v>
      </c>
      <c r="P133">
        <v>27.2743</v>
      </c>
      <c r="Q133">
        <v>372.67059999999998</v>
      </c>
      <c r="R133">
        <v>15.7692</v>
      </c>
      <c r="S133">
        <v>24.86</v>
      </c>
      <c r="T133">
        <v>220.83619999999999</v>
      </c>
      <c r="U133">
        <v>72.725700000000003</v>
      </c>
      <c r="V133">
        <v>220.83619999999999</v>
      </c>
      <c r="W133">
        <v>72.725700000000003</v>
      </c>
      <c r="X133">
        <v>0</v>
      </c>
      <c r="Y133">
        <v>0</v>
      </c>
      <c r="Z133">
        <v>366.58890000000002</v>
      </c>
      <c r="AA133">
        <v>11.505100000000001</v>
      </c>
      <c r="AB133">
        <v>975.66240000000005</v>
      </c>
      <c r="AC133">
        <v>220.83619999999999</v>
      </c>
      <c r="AD133">
        <v>72.725700000000003</v>
      </c>
      <c r="AE133">
        <v>0</v>
      </c>
      <c r="AF133">
        <v>0</v>
      </c>
      <c r="AG133">
        <v>0</v>
      </c>
      <c r="AH133">
        <v>0</v>
      </c>
    </row>
    <row r="134" spans="1:34" x14ac:dyDescent="0.4">
      <c r="A134">
        <v>1934</v>
      </c>
      <c r="B134">
        <v>2008</v>
      </c>
      <c r="C134" s="1" t="s">
        <v>189</v>
      </c>
      <c r="D134" s="1" t="str" cm="1">
        <f t="array" ref="D134">_xlfn.XLOOKUP(FACT_energy[[#This Row],[iso_code]],DIM_country[[#All],[iso_code]],DIM_country[[#All],[country]])</f>
        <v>Venezuela</v>
      </c>
      <c r="E134">
        <v>28053694</v>
      </c>
      <c r="F134">
        <v>488287068325</v>
      </c>
      <c r="G134">
        <v>0</v>
      </c>
      <c r="H134">
        <v>0</v>
      </c>
      <c r="I134">
        <v>215.68</v>
      </c>
      <c r="J134">
        <v>1.6386000000000001</v>
      </c>
      <c r="K134">
        <v>0</v>
      </c>
      <c r="L134">
        <v>118.83</v>
      </c>
      <c r="M134">
        <v>119.3</v>
      </c>
      <c r="N134">
        <v>2.0486</v>
      </c>
      <c r="O134">
        <v>756.65290000000005</v>
      </c>
      <c r="P134">
        <v>27.2087</v>
      </c>
      <c r="Q134">
        <v>348.99560000000002</v>
      </c>
      <c r="R134">
        <v>14.668900000000001</v>
      </c>
      <c r="S134">
        <v>25.73</v>
      </c>
      <c r="T134">
        <v>228.79390000000001</v>
      </c>
      <c r="U134">
        <v>72.791300000000007</v>
      </c>
      <c r="V134">
        <v>228.79390000000001</v>
      </c>
      <c r="W134">
        <v>72.791300000000007</v>
      </c>
      <c r="X134">
        <v>0</v>
      </c>
      <c r="Y134">
        <v>0</v>
      </c>
      <c r="Z134">
        <v>406.0188</v>
      </c>
      <c r="AA134">
        <v>12.5398</v>
      </c>
      <c r="AB134">
        <v>1000.3212</v>
      </c>
      <c r="AC134">
        <v>228.79390000000001</v>
      </c>
      <c r="AD134">
        <v>72.791300000000007</v>
      </c>
      <c r="AE134">
        <v>0</v>
      </c>
      <c r="AF134">
        <v>0</v>
      </c>
      <c r="AG134">
        <v>0</v>
      </c>
      <c r="AH134">
        <v>0</v>
      </c>
    </row>
    <row r="135" spans="1:34" x14ac:dyDescent="0.4">
      <c r="A135">
        <v>1935</v>
      </c>
      <c r="B135">
        <v>2009</v>
      </c>
      <c r="C135" s="1" t="s">
        <v>189</v>
      </c>
      <c r="D135" s="1" t="str" cm="1">
        <f t="array" ref="D135">_xlfn.XLOOKUP(FACT_energy[[#This Row],[iso_code]],DIM_country[[#All],[iso_code]],DIM_country[[#All],[country]])</f>
        <v>Venezuela</v>
      </c>
      <c r="E135">
        <v>28438296</v>
      </c>
      <c r="F135">
        <v>474358611901</v>
      </c>
      <c r="G135">
        <v>0</v>
      </c>
      <c r="H135">
        <v>0</v>
      </c>
      <c r="I135">
        <v>222.13</v>
      </c>
      <c r="J135">
        <v>2.7593000000000001</v>
      </c>
      <c r="K135">
        <v>0</v>
      </c>
      <c r="L135">
        <v>119.2</v>
      </c>
      <c r="M135">
        <v>119.57</v>
      </c>
      <c r="N135">
        <v>2.1307999999999998</v>
      </c>
      <c r="O135">
        <v>771.05780000000004</v>
      </c>
      <c r="P135">
        <v>28.109100000000002</v>
      </c>
      <c r="Q135">
        <v>342.16849999999999</v>
      </c>
      <c r="R135">
        <v>15.137600000000001</v>
      </c>
      <c r="S135">
        <v>26.56</v>
      </c>
      <c r="T135">
        <v>225.29990000000001</v>
      </c>
      <c r="U135">
        <v>71.890900000000002</v>
      </c>
      <c r="V135">
        <v>225.29990000000001</v>
      </c>
      <c r="W135">
        <v>71.890900000000002</v>
      </c>
      <c r="X135">
        <v>0</v>
      </c>
      <c r="Y135">
        <v>0</v>
      </c>
      <c r="Z135">
        <v>426.13</v>
      </c>
      <c r="AA135">
        <v>12.971500000000001</v>
      </c>
      <c r="AB135">
        <v>1010.7821</v>
      </c>
      <c r="AC135">
        <v>225.29990000000001</v>
      </c>
      <c r="AD135">
        <v>71.890900000000002</v>
      </c>
      <c r="AE135">
        <v>0</v>
      </c>
      <c r="AF135">
        <v>0</v>
      </c>
      <c r="AG135">
        <v>0</v>
      </c>
      <c r="AH135">
        <v>0</v>
      </c>
    </row>
    <row r="136" spans="1:34" x14ac:dyDescent="0.4">
      <c r="A136">
        <v>351</v>
      </c>
      <c r="B136">
        <v>2000</v>
      </c>
      <c r="C136" s="1" t="s">
        <v>63</v>
      </c>
      <c r="D136" s="1" t="str" cm="1">
        <f t="array" ref="D136">_xlfn.XLOOKUP(FACT_energy[[#This Row],[iso_code]],DIM_country[[#All],[iso_code]],DIM_country[[#All],[country]])</f>
        <v>Croatia</v>
      </c>
      <c r="E136">
        <v>4326105</v>
      </c>
      <c r="F136">
        <v>57398794775</v>
      </c>
      <c r="G136">
        <v>0</v>
      </c>
      <c r="H136">
        <v>0</v>
      </c>
      <c r="I136">
        <v>302.41000000000003</v>
      </c>
      <c r="J136">
        <v>5.0206999999999997</v>
      </c>
      <c r="K136">
        <v>13.8269</v>
      </c>
      <c r="L136">
        <v>14.63</v>
      </c>
      <c r="M136">
        <v>11.21</v>
      </c>
      <c r="N136">
        <v>1.6820999999999999</v>
      </c>
      <c r="O136">
        <v>77.465500000000006</v>
      </c>
      <c r="P136">
        <v>42.4621</v>
      </c>
      <c r="Q136">
        <v>25.695499999999999</v>
      </c>
      <c r="R136">
        <v>14.0054</v>
      </c>
      <c r="S136">
        <v>3.39</v>
      </c>
      <c r="T136">
        <v>17.924700000000001</v>
      </c>
      <c r="U136">
        <v>57.5379</v>
      </c>
      <c r="V136">
        <v>17.927800000000001</v>
      </c>
      <c r="W136">
        <v>57.5379</v>
      </c>
      <c r="X136">
        <v>0</v>
      </c>
      <c r="Y136">
        <v>0</v>
      </c>
      <c r="Z136">
        <v>46.749299999999998</v>
      </c>
      <c r="AA136">
        <v>14.629799999999999</v>
      </c>
      <c r="AB136">
        <v>96.549800000000005</v>
      </c>
      <c r="AC136">
        <v>17.927800000000001</v>
      </c>
      <c r="AD136">
        <v>57.5379</v>
      </c>
      <c r="AE136">
        <v>0</v>
      </c>
      <c r="AF136">
        <v>0</v>
      </c>
      <c r="AG136">
        <v>0</v>
      </c>
      <c r="AH136">
        <v>0</v>
      </c>
    </row>
    <row r="137" spans="1:34" x14ac:dyDescent="0.4">
      <c r="A137">
        <v>352</v>
      </c>
      <c r="B137">
        <v>2001</v>
      </c>
      <c r="C137" s="1" t="s">
        <v>63</v>
      </c>
      <c r="D137" s="1" t="str" cm="1">
        <f t="array" ref="D137">_xlfn.XLOOKUP(FACT_energy[[#This Row],[iso_code]],DIM_country[[#All],[iso_code]],DIM_country[[#All],[country]])</f>
        <v>Croatia</v>
      </c>
      <c r="E137">
        <v>4301079</v>
      </c>
      <c r="F137">
        <v>57633269426</v>
      </c>
      <c r="G137">
        <v>0</v>
      </c>
      <c r="H137">
        <v>0</v>
      </c>
      <c r="I137">
        <v>306.67</v>
      </c>
      <c r="J137">
        <v>5.5890000000000004</v>
      </c>
      <c r="K137">
        <v>12.8627</v>
      </c>
      <c r="L137">
        <v>15.27</v>
      </c>
      <c r="M137">
        <v>12.75</v>
      </c>
      <c r="N137">
        <v>1.7614000000000001</v>
      </c>
      <c r="O137">
        <v>80.421499999999995</v>
      </c>
      <c r="P137">
        <v>43.686300000000003</v>
      </c>
      <c r="Q137">
        <v>26.925000000000001</v>
      </c>
      <c r="R137">
        <v>14.3529</v>
      </c>
      <c r="S137">
        <v>3.91</v>
      </c>
      <c r="T137">
        <v>19.8354</v>
      </c>
      <c r="U137">
        <v>56.313699999999997</v>
      </c>
      <c r="V137">
        <v>19.8354</v>
      </c>
      <c r="W137">
        <v>56.313699999999997</v>
      </c>
      <c r="X137">
        <v>0</v>
      </c>
      <c r="Y137">
        <v>0</v>
      </c>
      <c r="Z137">
        <v>47.907499999999999</v>
      </c>
      <c r="AA137">
        <v>16.470600000000001</v>
      </c>
      <c r="AB137">
        <v>101.5159</v>
      </c>
      <c r="AC137">
        <v>19.8354</v>
      </c>
      <c r="AD137">
        <v>56.313699999999997</v>
      </c>
      <c r="AE137">
        <v>0</v>
      </c>
      <c r="AF137">
        <v>0</v>
      </c>
      <c r="AG137">
        <v>0</v>
      </c>
      <c r="AH137">
        <v>0</v>
      </c>
    </row>
    <row r="138" spans="1:34" x14ac:dyDescent="0.4">
      <c r="A138">
        <v>353</v>
      </c>
      <c r="B138">
        <v>2002</v>
      </c>
      <c r="C138" s="1" t="s">
        <v>63</v>
      </c>
      <c r="D138" s="1" t="str" cm="1">
        <f t="array" ref="D138">_xlfn.XLOOKUP(FACT_energy[[#This Row],[iso_code]],DIM_country[[#All],[iso_code]],DIM_country[[#All],[country]])</f>
        <v>Croatia</v>
      </c>
      <c r="E138">
        <v>4305783</v>
      </c>
      <c r="F138">
        <v>61317061359</v>
      </c>
      <c r="G138">
        <v>0</v>
      </c>
      <c r="H138">
        <v>0</v>
      </c>
      <c r="I138">
        <v>370.37</v>
      </c>
      <c r="J138">
        <v>6.7937000000000003</v>
      </c>
      <c r="K138">
        <v>16.627300000000002</v>
      </c>
      <c r="L138">
        <v>15.73</v>
      </c>
      <c r="M138">
        <v>12.69</v>
      </c>
      <c r="N138">
        <v>1.6573</v>
      </c>
      <c r="O138">
        <v>84.5428</v>
      </c>
      <c r="P138">
        <v>53.900700000000001</v>
      </c>
      <c r="Q138">
        <v>27.567</v>
      </c>
      <c r="R138">
        <v>19.937000000000001</v>
      </c>
      <c r="S138">
        <v>4.7</v>
      </c>
      <c r="T138">
        <v>16.031199999999998</v>
      </c>
      <c r="U138">
        <v>46.099299999999999</v>
      </c>
      <c r="V138">
        <v>16.031199999999998</v>
      </c>
      <c r="W138">
        <v>46.099299999999999</v>
      </c>
      <c r="X138">
        <v>0</v>
      </c>
      <c r="Y138">
        <v>0</v>
      </c>
      <c r="Z138">
        <v>50.182099999999998</v>
      </c>
      <c r="AA138">
        <v>17.336500000000001</v>
      </c>
      <c r="AB138">
        <v>101.6221</v>
      </c>
      <c r="AC138">
        <v>16.031199999999998</v>
      </c>
      <c r="AD138">
        <v>46.099299999999999</v>
      </c>
      <c r="AE138">
        <v>0</v>
      </c>
      <c r="AF138">
        <v>0</v>
      </c>
      <c r="AG138">
        <v>0</v>
      </c>
      <c r="AH138">
        <v>0</v>
      </c>
    </row>
    <row r="139" spans="1:34" x14ac:dyDescent="0.4">
      <c r="A139">
        <v>354</v>
      </c>
      <c r="B139">
        <v>2003</v>
      </c>
      <c r="C139" s="1" t="s">
        <v>63</v>
      </c>
      <c r="D139" s="1" t="str" cm="1">
        <f t="array" ref="D139">_xlfn.XLOOKUP(FACT_energy[[#This Row],[iso_code]],DIM_country[[#All],[iso_code]],DIM_country[[#All],[country]])</f>
        <v>Croatia</v>
      </c>
      <c r="E139">
        <v>4306683</v>
      </c>
      <c r="F139">
        <v>65731224853</v>
      </c>
      <c r="G139">
        <v>0</v>
      </c>
      <c r="H139">
        <v>0</v>
      </c>
      <c r="I139">
        <v>414.13</v>
      </c>
      <c r="J139">
        <v>7.5559000000000003</v>
      </c>
      <c r="K139">
        <v>18.237100000000002</v>
      </c>
      <c r="L139">
        <v>16.47</v>
      </c>
      <c r="M139">
        <v>13.16</v>
      </c>
      <c r="N139">
        <v>1.6174999999999999</v>
      </c>
      <c r="O139">
        <v>90.491299999999995</v>
      </c>
      <c r="P139">
        <v>58.510599999999997</v>
      </c>
      <c r="Q139">
        <v>27.401700000000002</v>
      </c>
      <c r="R139">
        <v>15.653499999999999</v>
      </c>
      <c r="S139">
        <v>5.45</v>
      </c>
      <c r="T139">
        <v>14.8714</v>
      </c>
      <c r="U139">
        <v>41.489400000000003</v>
      </c>
      <c r="V139">
        <v>14.8714</v>
      </c>
      <c r="W139">
        <v>41.489400000000003</v>
      </c>
      <c r="X139">
        <v>0</v>
      </c>
      <c r="Y139">
        <v>0</v>
      </c>
      <c r="Z139">
        <v>55.533700000000003</v>
      </c>
      <c r="AA139">
        <v>24.620100000000001</v>
      </c>
      <c r="AB139">
        <v>106.31959999999999</v>
      </c>
      <c r="AC139">
        <v>14.8714</v>
      </c>
      <c r="AD139">
        <v>41.489400000000003</v>
      </c>
      <c r="AE139">
        <v>0</v>
      </c>
      <c r="AF139">
        <v>0</v>
      </c>
      <c r="AG139">
        <v>0</v>
      </c>
      <c r="AH139">
        <v>0</v>
      </c>
    </row>
    <row r="140" spans="1:34" x14ac:dyDescent="0.4">
      <c r="A140">
        <v>626</v>
      </c>
      <c r="B140">
        <v>2000</v>
      </c>
      <c r="C140" s="1" t="s">
        <v>85</v>
      </c>
      <c r="D140" s="1" t="str" cm="1">
        <f t="array" ref="D140">_xlfn.XLOOKUP(FACT_energy[[#This Row],[iso_code]],DIM_country[[#All],[iso_code]],DIM_country[[#All],[country]])</f>
        <v>Hong Kong</v>
      </c>
      <c r="E140">
        <v>6704665</v>
      </c>
      <c r="F140">
        <v>218622146616</v>
      </c>
      <c r="G140">
        <v>0</v>
      </c>
      <c r="H140">
        <v>0</v>
      </c>
      <c r="I140">
        <v>792.39</v>
      </c>
      <c r="J140">
        <v>50.4497</v>
      </c>
      <c r="K140">
        <v>60.364699999999999</v>
      </c>
      <c r="L140">
        <v>40.28</v>
      </c>
      <c r="M140">
        <v>31.26</v>
      </c>
      <c r="N140">
        <v>0.90329999999999999</v>
      </c>
      <c r="O140">
        <v>197.4753</v>
      </c>
      <c r="P140">
        <v>100</v>
      </c>
      <c r="Q140">
        <v>28.136900000000001</v>
      </c>
      <c r="R140">
        <v>39.155500000000004</v>
      </c>
      <c r="S140">
        <v>24.77</v>
      </c>
      <c r="T140">
        <v>0</v>
      </c>
      <c r="U140">
        <v>0</v>
      </c>
      <c r="V140">
        <v>0</v>
      </c>
      <c r="W140">
        <v>0</v>
      </c>
      <c r="X140">
        <v>0</v>
      </c>
      <c r="Y140">
        <v>0</v>
      </c>
      <c r="Z140">
        <v>118.8886</v>
      </c>
      <c r="AA140">
        <v>0.4798</v>
      </c>
      <c r="AB140">
        <v>197.4753</v>
      </c>
      <c r="AC140">
        <v>0</v>
      </c>
      <c r="AD140">
        <v>0</v>
      </c>
      <c r="AE140">
        <v>0</v>
      </c>
      <c r="AF140">
        <v>0</v>
      </c>
      <c r="AG140">
        <v>0</v>
      </c>
      <c r="AH140">
        <v>0</v>
      </c>
    </row>
    <row r="141" spans="1:34" x14ac:dyDescent="0.4">
      <c r="A141">
        <v>627</v>
      </c>
      <c r="B141">
        <v>2001</v>
      </c>
      <c r="C141" s="1" t="s">
        <v>85</v>
      </c>
      <c r="D141" s="1" t="str" cm="1">
        <f t="array" ref="D141">_xlfn.XLOOKUP(FACT_energy[[#This Row],[iso_code]],DIM_country[[#All],[iso_code]],DIM_country[[#All],[country]])</f>
        <v>Hong Kong</v>
      </c>
      <c r="E141">
        <v>6774243</v>
      </c>
      <c r="F141">
        <v>219159408785</v>
      </c>
      <c r="G141">
        <v>0</v>
      </c>
      <c r="H141">
        <v>0</v>
      </c>
      <c r="I141">
        <v>796.35</v>
      </c>
      <c r="J141">
        <v>79.688299999999998</v>
      </c>
      <c r="K141">
        <v>61.279400000000003</v>
      </c>
      <c r="L141">
        <v>41.13</v>
      </c>
      <c r="M141">
        <v>32.36</v>
      </c>
      <c r="N141">
        <v>1.1380999999999999</v>
      </c>
      <c r="O141">
        <v>249.42019999999999</v>
      </c>
      <c r="P141">
        <v>100</v>
      </c>
      <c r="Q141">
        <v>28.396699999999999</v>
      </c>
      <c r="R141">
        <v>38.226199999999999</v>
      </c>
      <c r="S141">
        <v>25.77</v>
      </c>
      <c r="T141">
        <v>0</v>
      </c>
      <c r="U141">
        <v>0</v>
      </c>
      <c r="V141">
        <v>0</v>
      </c>
      <c r="W141">
        <v>0</v>
      </c>
      <c r="X141">
        <v>0</v>
      </c>
      <c r="Y141">
        <v>0</v>
      </c>
      <c r="Z141">
        <v>141.33519999999999</v>
      </c>
      <c r="AA141">
        <v>0.49440000000000001</v>
      </c>
      <c r="AB141">
        <v>249.42019999999999</v>
      </c>
      <c r="AC141">
        <v>0</v>
      </c>
      <c r="AD141">
        <v>0</v>
      </c>
      <c r="AE141">
        <v>0</v>
      </c>
      <c r="AF141">
        <v>0</v>
      </c>
      <c r="AG141">
        <v>0</v>
      </c>
      <c r="AH141">
        <v>0</v>
      </c>
    </row>
    <row r="142" spans="1:34" x14ac:dyDescent="0.4">
      <c r="A142">
        <v>628</v>
      </c>
      <c r="B142">
        <v>2002</v>
      </c>
      <c r="C142" s="1" t="s">
        <v>85</v>
      </c>
      <c r="D142" s="1" t="str" cm="1">
        <f t="array" ref="D142">_xlfn.XLOOKUP(FACT_energy[[#This Row],[iso_code]],DIM_country[[#All],[iso_code]],DIM_country[[#All],[country]])</f>
        <v>Hong Kong</v>
      </c>
      <c r="E142">
        <v>6821412</v>
      </c>
      <c r="F142">
        <v>222182532288</v>
      </c>
      <c r="G142">
        <v>0</v>
      </c>
      <c r="H142">
        <v>0</v>
      </c>
      <c r="I142">
        <v>807.19</v>
      </c>
      <c r="J142">
        <v>61.988599999999998</v>
      </c>
      <c r="K142">
        <v>63.891300000000001</v>
      </c>
      <c r="L142">
        <v>42.24</v>
      </c>
      <c r="M142">
        <v>34.229999999999997</v>
      </c>
      <c r="N142">
        <v>1.0955999999999999</v>
      </c>
      <c r="O142">
        <v>243.4325</v>
      </c>
      <c r="P142">
        <v>100</v>
      </c>
      <c r="Q142">
        <v>26.977499999999999</v>
      </c>
      <c r="R142">
        <v>35.612000000000002</v>
      </c>
      <c r="S142">
        <v>27.63</v>
      </c>
      <c r="T142">
        <v>0</v>
      </c>
      <c r="U142">
        <v>0</v>
      </c>
      <c r="V142">
        <v>0</v>
      </c>
      <c r="W142">
        <v>0</v>
      </c>
      <c r="X142">
        <v>0</v>
      </c>
      <c r="Y142">
        <v>0</v>
      </c>
      <c r="Z142">
        <v>154.46639999999999</v>
      </c>
      <c r="AA142">
        <v>0.49659999999999999</v>
      </c>
      <c r="AB142">
        <v>243.4325</v>
      </c>
      <c r="AC142">
        <v>0</v>
      </c>
      <c r="AD142">
        <v>0</v>
      </c>
      <c r="AE142">
        <v>0</v>
      </c>
      <c r="AF142">
        <v>0</v>
      </c>
      <c r="AG142">
        <v>0</v>
      </c>
      <c r="AH142">
        <v>0</v>
      </c>
    </row>
    <row r="143" spans="1:34" x14ac:dyDescent="0.4">
      <c r="A143">
        <v>629</v>
      </c>
      <c r="B143">
        <v>2003</v>
      </c>
      <c r="C143" s="1" t="s">
        <v>85</v>
      </c>
      <c r="D143" s="1" t="str" cm="1">
        <f t="array" ref="D143">_xlfn.XLOOKUP(FACT_energy[[#This Row],[iso_code]],DIM_country[[#All],[iso_code]],DIM_country[[#All],[country]])</f>
        <v>Hong Kong</v>
      </c>
      <c r="E143">
        <v>6858906</v>
      </c>
      <c r="F143">
        <v>225487397415</v>
      </c>
      <c r="G143">
        <v>0</v>
      </c>
      <c r="H143">
        <v>0</v>
      </c>
      <c r="I143">
        <v>866.5</v>
      </c>
      <c r="J143">
        <v>78.615300000000005</v>
      </c>
      <c r="K143">
        <v>77.843599999999995</v>
      </c>
      <c r="L143">
        <v>42.82</v>
      </c>
      <c r="M143">
        <v>35.43</v>
      </c>
      <c r="N143">
        <v>1.1149</v>
      </c>
      <c r="O143">
        <v>251.40539999999999</v>
      </c>
      <c r="P143">
        <v>100</v>
      </c>
      <c r="Q143">
        <v>17.3476</v>
      </c>
      <c r="R143">
        <v>21.591899999999999</v>
      </c>
      <c r="S143">
        <v>30.7</v>
      </c>
      <c r="T143">
        <v>0</v>
      </c>
      <c r="U143">
        <v>0</v>
      </c>
      <c r="V143">
        <v>0</v>
      </c>
      <c r="W143">
        <v>0</v>
      </c>
      <c r="X143">
        <v>0</v>
      </c>
      <c r="Y143">
        <v>0</v>
      </c>
      <c r="Z143">
        <v>155.4426</v>
      </c>
      <c r="AA143">
        <v>0.5645</v>
      </c>
      <c r="AB143">
        <v>251.40539999999999</v>
      </c>
      <c r="AC143">
        <v>0</v>
      </c>
      <c r="AD143">
        <v>0</v>
      </c>
      <c r="AE143">
        <v>0</v>
      </c>
      <c r="AF143">
        <v>0</v>
      </c>
      <c r="AG143">
        <v>0</v>
      </c>
      <c r="AH143">
        <v>0</v>
      </c>
    </row>
    <row r="144" spans="1:34" x14ac:dyDescent="0.4">
      <c r="A144">
        <v>630</v>
      </c>
      <c r="B144">
        <v>2004</v>
      </c>
      <c r="C144" s="1" t="s">
        <v>85</v>
      </c>
      <c r="D144" s="1" t="str" cm="1">
        <f t="array" ref="D144">_xlfn.XLOOKUP(FACT_energy[[#This Row],[iso_code]],DIM_country[[#All],[iso_code]],DIM_country[[#All],[country]])</f>
        <v>Hong Kong</v>
      </c>
      <c r="E144">
        <v>6888164</v>
      </c>
      <c r="F144">
        <v>243895605092</v>
      </c>
      <c r="G144">
        <v>0</v>
      </c>
      <c r="H144">
        <v>0</v>
      </c>
      <c r="I144">
        <v>829.42</v>
      </c>
      <c r="J144">
        <v>73.406400000000005</v>
      </c>
      <c r="K144">
        <v>69.068799999999996</v>
      </c>
      <c r="L144">
        <v>43.8</v>
      </c>
      <c r="M144">
        <v>37.049999999999997</v>
      </c>
      <c r="N144">
        <v>1.1543000000000001</v>
      </c>
      <c r="O144">
        <v>281.52690000000001</v>
      </c>
      <c r="P144">
        <v>100</v>
      </c>
      <c r="Q144">
        <v>25.061</v>
      </c>
      <c r="R144">
        <v>30.2834</v>
      </c>
      <c r="S144">
        <v>30.73</v>
      </c>
      <c r="T144">
        <v>0</v>
      </c>
      <c r="U144">
        <v>0</v>
      </c>
      <c r="V144">
        <v>0</v>
      </c>
      <c r="W144">
        <v>0</v>
      </c>
      <c r="X144">
        <v>0</v>
      </c>
      <c r="Y144">
        <v>0</v>
      </c>
      <c r="Z144">
        <v>183.05959999999999</v>
      </c>
      <c r="AA144">
        <v>0.64780000000000004</v>
      </c>
      <c r="AB144">
        <v>281.52690000000001</v>
      </c>
      <c r="AC144">
        <v>0</v>
      </c>
      <c r="AD144">
        <v>0</v>
      </c>
      <c r="AE144">
        <v>0</v>
      </c>
      <c r="AF144">
        <v>0</v>
      </c>
      <c r="AG144">
        <v>0</v>
      </c>
      <c r="AH144">
        <v>0</v>
      </c>
    </row>
    <row r="145" spans="1:34" x14ac:dyDescent="0.4">
      <c r="A145">
        <v>631</v>
      </c>
      <c r="B145">
        <v>2005</v>
      </c>
      <c r="C145" s="1" t="s">
        <v>85</v>
      </c>
      <c r="D145" s="1" t="str" cm="1">
        <f t="array" ref="D145">_xlfn.XLOOKUP(FACT_energy[[#This Row],[iso_code]],DIM_country[[#All],[iso_code]],DIM_country[[#All],[country]])</f>
        <v>Hong Kong</v>
      </c>
      <c r="E145">
        <v>6908483</v>
      </c>
      <c r="F145">
        <v>259469641313</v>
      </c>
      <c r="G145">
        <v>0</v>
      </c>
      <c r="H145">
        <v>0</v>
      </c>
      <c r="I145">
        <v>835.07</v>
      </c>
      <c r="J145">
        <v>79.862200000000001</v>
      </c>
      <c r="K145">
        <v>70.427300000000002</v>
      </c>
      <c r="L145">
        <v>44.88</v>
      </c>
      <c r="M145">
        <v>38.380000000000003</v>
      </c>
      <c r="N145">
        <v>1.0408999999999999</v>
      </c>
      <c r="O145">
        <v>270.09050000000002</v>
      </c>
      <c r="P145">
        <v>100</v>
      </c>
      <c r="Q145">
        <v>25.1188</v>
      </c>
      <c r="R145">
        <v>29.181899999999999</v>
      </c>
      <c r="S145">
        <v>32.049999999999997</v>
      </c>
      <c r="T145">
        <v>0</v>
      </c>
      <c r="U145">
        <v>0</v>
      </c>
      <c r="V145">
        <v>0</v>
      </c>
      <c r="W145">
        <v>0</v>
      </c>
      <c r="X145">
        <v>0</v>
      </c>
      <c r="Y145">
        <v>0</v>
      </c>
      <c r="Z145">
        <v>165.1095</v>
      </c>
      <c r="AA145">
        <v>0.39079999999999998</v>
      </c>
      <c r="AB145">
        <v>270.09050000000002</v>
      </c>
      <c r="AC145">
        <v>0</v>
      </c>
      <c r="AD145">
        <v>0</v>
      </c>
      <c r="AE145">
        <v>0</v>
      </c>
      <c r="AF145">
        <v>0</v>
      </c>
      <c r="AG145">
        <v>0</v>
      </c>
      <c r="AH145">
        <v>0</v>
      </c>
    </row>
    <row r="146" spans="1:34" x14ac:dyDescent="0.4">
      <c r="A146">
        <v>826</v>
      </c>
      <c r="B146">
        <v>2000</v>
      </c>
      <c r="C146" s="1" t="s">
        <v>101</v>
      </c>
      <c r="D146" s="1" t="str" cm="1">
        <f t="array" ref="D146">_xlfn.XLOOKUP(FACT_energy[[#This Row],[iso_code]],DIM_country[[#All],[iso_code]],DIM_country[[#All],[country]])</f>
        <v>Israel</v>
      </c>
      <c r="E146">
        <v>6111194</v>
      </c>
      <c r="F146">
        <v>158656383479</v>
      </c>
      <c r="G146">
        <v>0</v>
      </c>
      <c r="H146">
        <v>0</v>
      </c>
      <c r="I146">
        <v>794.42</v>
      </c>
      <c r="J146">
        <v>72.744600000000005</v>
      </c>
      <c r="K146">
        <v>68.495099999999994</v>
      </c>
      <c r="L146">
        <v>41.2</v>
      </c>
      <c r="M146">
        <v>42.66</v>
      </c>
      <c r="N146">
        <v>1.4331</v>
      </c>
      <c r="O146">
        <v>227.27950000000001</v>
      </c>
      <c r="P146">
        <v>99.929699999999997</v>
      </c>
      <c r="Q146">
        <v>9.0800000000000006E-2</v>
      </c>
      <c r="R146">
        <v>2.3400000000000001E-2</v>
      </c>
      <c r="S146">
        <v>33.89</v>
      </c>
      <c r="T146">
        <v>8.6099999999999996E-2</v>
      </c>
      <c r="U146">
        <v>7.0300000000000001E-2</v>
      </c>
      <c r="V146">
        <v>8.6099999999999996E-2</v>
      </c>
      <c r="W146">
        <v>7.0300000000000001E-2</v>
      </c>
      <c r="X146">
        <v>0</v>
      </c>
      <c r="Y146">
        <v>0</v>
      </c>
      <c r="Z146">
        <v>154.44409999999999</v>
      </c>
      <c r="AA146">
        <v>31.411200000000001</v>
      </c>
      <c r="AB146">
        <v>227.37110000000001</v>
      </c>
      <c r="AC146">
        <v>8.6099999999999996E-2</v>
      </c>
      <c r="AD146">
        <v>7.0300000000000001E-2</v>
      </c>
      <c r="AE146">
        <v>0</v>
      </c>
      <c r="AF146">
        <v>0</v>
      </c>
      <c r="AG146">
        <v>0</v>
      </c>
      <c r="AH146">
        <v>0</v>
      </c>
    </row>
    <row r="147" spans="1:34" x14ac:dyDescent="0.4">
      <c r="A147">
        <v>901</v>
      </c>
      <c r="B147">
        <v>2000</v>
      </c>
      <c r="C147" s="1" t="s">
        <v>107</v>
      </c>
      <c r="D147" s="1" t="str" cm="1">
        <f t="array" ref="D147">_xlfn.XLOOKUP(FACT_energy[[#This Row],[iso_code]],DIM_country[[#All],[iso_code]],DIM_country[[#All],[country]])</f>
        <v>Kazakhstan</v>
      </c>
      <c r="E147">
        <v>15501108</v>
      </c>
      <c r="F147">
        <v>142758090799</v>
      </c>
      <c r="G147">
        <v>0</v>
      </c>
      <c r="H147">
        <v>0</v>
      </c>
      <c r="I147">
        <v>781.18</v>
      </c>
      <c r="J147">
        <v>207.4641</v>
      </c>
      <c r="K147">
        <v>69.519800000000004</v>
      </c>
      <c r="L147">
        <v>54.66</v>
      </c>
      <c r="M147">
        <v>51.64</v>
      </c>
      <c r="N147">
        <v>2.59</v>
      </c>
      <c r="O147">
        <v>347.47809999999998</v>
      </c>
      <c r="P147">
        <v>85.418300000000002</v>
      </c>
      <c r="Q147">
        <v>47.799500000000002</v>
      </c>
      <c r="R147">
        <v>10.689399999999999</v>
      </c>
      <c r="S147">
        <v>40.340000000000003</v>
      </c>
      <c r="T147">
        <v>20.919599999999999</v>
      </c>
      <c r="U147">
        <v>14.5817</v>
      </c>
      <c r="V147">
        <v>20.919599999999999</v>
      </c>
      <c r="W147">
        <v>14.5817</v>
      </c>
      <c r="X147">
        <v>0</v>
      </c>
      <c r="Y147">
        <v>0</v>
      </c>
      <c r="Z147">
        <v>92.214600000000004</v>
      </c>
      <c r="AA147">
        <v>5.2091000000000003</v>
      </c>
      <c r="AB147">
        <v>369.74740000000003</v>
      </c>
      <c r="AC147">
        <v>20.919599999999999</v>
      </c>
      <c r="AD147">
        <v>14.5817</v>
      </c>
      <c r="AE147">
        <v>0</v>
      </c>
      <c r="AF147">
        <v>0</v>
      </c>
      <c r="AG147">
        <v>0</v>
      </c>
      <c r="AH147">
        <v>0</v>
      </c>
    </row>
    <row r="148" spans="1:34" x14ac:dyDescent="0.4">
      <c r="A148">
        <v>902</v>
      </c>
      <c r="B148">
        <v>2001</v>
      </c>
      <c r="C148" s="1" t="s">
        <v>107</v>
      </c>
      <c r="D148" s="1" t="str" cm="1">
        <f t="array" ref="D148">_xlfn.XLOOKUP(FACT_energy[[#This Row],[iso_code]],DIM_country[[#All],[iso_code]],DIM_country[[#All],[country]])</f>
        <v>Kazakhstan</v>
      </c>
      <c r="E148">
        <v>15575550</v>
      </c>
      <c r="F148">
        <v>162896083567</v>
      </c>
      <c r="G148">
        <v>0</v>
      </c>
      <c r="H148">
        <v>0</v>
      </c>
      <c r="I148">
        <v>783.68</v>
      </c>
      <c r="J148">
        <v>259.34780000000001</v>
      </c>
      <c r="K148">
        <v>70.566999999999993</v>
      </c>
      <c r="L148">
        <v>57.18</v>
      </c>
      <c r="M148">
        <v>55.38</v>
      </c>
      <c r="N148">
        <v>2.5550000000000002</v>
      </c>
      <c r="O148">
        <v>392.45100000000002</v>
      </c>
      <c r="P148">
        <v>85.409899999999993</v>
      </c>
      <c r="Q148">
        <v>40.932000000000002</v>
      </c>
      <c r="R148">
        <v>10.6356</v>
      </c>
      <c r="S148">
        <v>43.4</v>
      </c>
      <c r="T148">
        <v>22.323599999999999</v>
      </c>
      <c r="U148">
        <v>14.5901</v>
      </c>
      <c r="V148">
        <v>22.323599999999999</v>
      </c>
      <c r="W148">
        <v>14.5901</v>
      </c>
      <c r="X148">
        <v>0</v>
      </c>
      <c r="Y148">
        <v>0</v>
      </c>
      <c r="Z148">
        <v>92.171199999999999</v>
      </c>
      <c r="AA148">
        <v>4.2073</v>
      </c>
      <c r="AB148">
        <v>416.19170000000003</v>
      </c>
      <c r="AC148">
        <v>22.323599999999999</v>
      </c>
      <c r="AD148">
        <v>14.5901</v>
      </c>
      <c r="AE148">
        <v>0</v>
      </c>
      <c r="AF148">
        <v>0</v>
      </c>
      <c r="AG148">
        <v>0</v>
      </c>
      <c r="AH148">
        <v>0</v>
      </c>
    </row>
    <row r="149" spans="1:34" x14ac:dyDescent="0.4">
      <c r="A149">
        <v>903</v>
      </c>
      <c r="B149">
        <v>2002</v>
      </c>
      <c r="C149" s="1" t="s">
        <v>107</v>
      </c>
      <c r="D149" s="1" t="str" cm="1">
        <f t="array" ref="D149">_xlfn.XLOOKUP(FACT_energy[[#This Row],[iso_code]],DIM_country[[#All],[iso_code]],DIM_country[[#All],[country]])</f>
        <v>Kazakhstan</v>
      </c>
      <c r="E149">
        <v>15656680</v>
      </c>
      <c r="F149">
        <v>179807015103</v>
      </c>
      <c r="G149">
        <v>0</v>
      </c>
      <c r="H149">
        <v>0</v>
      </c>
      <c r="I149">
        <v>775.24</v>
      </c>
      <c r="J149">
        <v>262.75080000000003</v>
      </c>
      <c r="K149">
        <v>68.815399999999997</v>
      </c>
      <c r="L149">
        <v>58.72</v>
      </c>
      <c r="M149">
        <v>58.33</v>
      </c>
      <c r="N149">
        <v>2.3578000000000001</v>
      </c>
      <c r="O149">
        <v>397.99650000000003</v>
      </c>
      <c r="P149">
        <v>84.759100000000004</v>
      </c>
      <c r="Q149">
        <v>41.078299999999999</v>
      </c>
      <c r="R149">
        <v>10.6806</v>
      </c>
      <c r="S149">
        <v>45.22</v>
      </c>
      <c r="T149">
        <v>24.354900000000001</v>
      </c>
      <c r="U149">
        <v>15.2409</v>
      </c>
      <c r="V149">
        <v>24.354900000000001</v>
      </c>
      <c r="W149">
        <v>15.2409</v>
      </c>
      <c r="X149">
        <v>0</v>
      </c>
      <c r="Y149">
        <v>0</v>
      </c>
      <c r="Z149">
        <v>94.167400000000001</v>
      </c>
      <c r="AA149">
        <v>5.2632000000000003</v>
      </c>
      <c r="AB149">
        <v>423.9436</v>
      </c>
      <c r="AC149">
        <v>24.354900000000001</v>
      </c>
      <c r="AD149">
        <v>15.2409</v>
      </c>
      <c r="AE149">
        <v>0</v>
      </c>
      <c r="AF149">
        <v>0</v>
      </c>
      <c r="AG149">
        <v>0</v>
      </c>
      <c r="AH149">
        <v>0</v>
      </c>
    </row>
    <row r="150" spans="1:34" x14ac:dyDescent="0.4">
      <c r="A150">
        <v>904</v>
      </c>
      <c r="B150">
        <v>2003</v>
      </c>
      <c r="C150" s="1" t="s">
        <v>107</v>
      </c>
      <c r="D150" s="1" t="str" cm="1">
        <f t="array" ref="D150">_xlfn.XLOOKUP(FACT_energy[[#This Row],[iso_code]],DIM_country[[#All],[iso_code]],DIM_country[[#All],[country]])</f>
        <v>Kazakhstan</v>
      </c>
      <c r="E150">
        <v>15747377</v>
      </c>
      <c r="F150">
        <v>197584132991</v>
      </c>
      <c r="G150">
        <v>0</v>
      </c>
      <c r="H150">
        <v>0</v>
      </c>
      <c r="I150">
        <v>793.77</v>
      </c>
      <c r="J150">
        <v>290.11270000000002</v>
      </c>
      <c r="K150">
        <v>71.766400000000004</v>
      </c>
      <c r="L150">
        <v>62.39</v>
      </c>
      <c r="M150">
        <v>63.86</v>
      </c>
      <c r="N150">
        <v>2.3519000000000001</v>
      </c>
      <c r="O150">
        <v>439.67849999999999</v>
      </c>
      <c r="P150">
        <v>86.5017</v>
      </c>
      <c r="Q150">
        <v>46.833799999999997</v>
      </c>
      <c r="R150">
        <v>10.679600000000001</v>
      </c>
      <c r="S150">
        <v>50.69</v>
      </c>
      <c r="T150">
        <v>23.5001</v>
      </c>
      <c r="U150">
        <v>13.4983</v>
      </c>
      <c r="V150">
        <v>23.5001</v>
      </c>
      <c r="W150">
        <v>13.4983</v>
      </c>
      <c r="X150">
        <v>0</v>
      </c>
      <c r="Y150">
        <v>0</v>
      </c>
      <c r="Z150">
        <v>102.7321</v>
      </c>
      <c r="AA150">
        <v>4.0556999999999999</v>
      </c>
      <c r="AB150">
        <v>464.69069999999999</v>
      </c>
      <c r="AC150">
        <v>23.5001</v>
      </c>
      <c r="AD150">
        <v>13.4983</v>
      </c>
      <c r="AE150">
        <v>0</v>
      </c>
      <c r="AF150">
        <v>0</v>
      </c>
      <c r="AG150">
        <v>0</v>
      </c>
      <c r="AH150">
        <v>0</v>
      </c>
    </row>
    <row r="151" spans="1:34" x14ac:dyDescent="0.4">
      <c r="A151">
        <v>905</v>
      </c>
      <c r="B151">
        <v>2004</v>
      </c>
      <c r="C151" s="1" t="s">
        <v>107</v>
      </c>
      <c r="D151" s="1" t="str" cm="1">
        <f t="array" ref="D151">_xlfn.XLOOKUP(FACT_energy[[#This Row],[iso_code]],DIM_country[[#All],[iso_code]],DIM_country[[#All],[country]])</f>
        <v>Kazakhstan</v>
      </c>
      <c r="E151">
        <v>15850164</v>
      </c>
      <c r="F151">
        <v>217713169930</v>
      </c>
      <c r="G151">
        <v>0</v>
      </c>
      <c r="H151">
        <v>0</v>
      </c>
      <c r="I151">
        <v>813</v>
      </c>
      <c r="J151">
        <v>309.25220000000002</v>
      </c>
      <c r="K151">
        <v>75.519099999999995</v>
      </c>
      <c r="L151">
        <v>64.78</v>
      </c>
      <c r="M151">
        <v>66.95</v>
      </c>
      <c r="N151">
        <v>2.2534999999999998</v>
      </c>
      <c r="O151">
        <v>467.40620000000001</v>
      </c>
      <c r="P151">
        <v>87.961200000000005</v>
      </c>
      <c r="Q151">
        <v>52.354399999999998</v>
      </c>
      <c r="R151">
        <v>10.679600000000001</v>
      </c>
      <c r="S151">
        <v>54.43</v>
      </c>
      <c r="T151">
        <v>21.8338</v>
      </c>
      <c r="U151">
        <v>12.0388</v>
      </c>
      <c r="V151">
        <v>21.8338</v>
      </c>
      <c r="W151">
        <v>12.0388</v>
      </c>
      <c r="X151">
        <v>0</v>
      </c>
      <c r="Y151">
        <v>0</v>
      </c>
      <c r="Z151">
        <v>105.7996</v>
      </c>
      <c r="AA151">
        <v>1.7625</v>
      </c>
      <c r="AB151">
        <v>490.62270000000001</v>
      </c>
      <c r="AC151">
        <v>21.8338</v>
      </c>
      <c r="AD151">
        <v>12.0388</v>
      </c>
      <c r="AE151">
        <v>0</v>
      </c>
      <c r="AF151">
        <v>0</v>
      </c>
      <c r="AG151">
        <v>0</v>
      </c>
      <c r="AH151">
        <v>0</v>
      </c>
    </row>
    <row r="152" spans="1:34" x14ac:dyDescent="0.4">
      <c r="A152">
        <v>906</v>
      </c>
      <c r="B152">
        <v>2005</v>
      </c>
      <c r="C152" s="1" t="s">
        <v>107</v>
      </c>
      <c r="D152" s="1" t="str" cm="1">
        <f t="array" ref="D152">_xlfn.XLOOKUP(FACT_energy[[#This Row],[iso_code]],DIM_country[[#All],[iso_code]],DIM_country[[#All],[country]])</f>
        <v>Kazakhstan</v>
      </c>
      <c r="E152">
        <v>15968118</v>
      </c>
      <c r="F152">
        <v>240059743236</v>
      </c>
      <c r="G152">
        <v>0</v>
      </c>
      <c r="H152">
        <v>0</v>
      </c>
      <c r="I152">
        <v>811.69</v>
      </c>
      <c r="J152">
        <v>312.67140000000001</v>
      </c>
      <c r="K152">
        <v>73.866299999999995</v>
      </c>
      <c r="L152">
        <v>67.790000000000006</v>
      </c>
      <c r="M152">
        <v>67.92</v>
      </c>
      <c r="N152">
        <v>2.1021000000000001</v>
      </c>
      <c r="O152">
        <v>482.13040000000001</v>
      </c>
      <c r="P152">
        <v>88.427599999999998</v>
      </c>
      <c r="Q152">
        <v>60.589300000000001</v>
      </c>
      <c r="R152">
        <v>10.689</v>
      </c>
      <c r="S152">
        <v>55.13</v>
      </c>
      <c r="T152">
        <v>21.118200000000002</v>
      </c>
      <c r="U152">
        <v>11.5724</v>
      </c>
      <c r="V152">
        <v>21.118200000000002</v>
      </c>
      <c r="W152">
        <v>11.5724</v>
      </c>
      <c r="X152">
        <v>0</v>
      </c>
      <c r="Y152">
        <v>0</v>
      </c>
      <c r="Z152">
        <v>108.86969999999999</v>
      </c>
      <c r="AA152">
        <v>3.8721999999999999</v>
      </c>
      <c r="AB152">
        <v>504.62529999999998</v>
      </c>
      <c r="AC152">
        <v>21.118200000000002</v>
      </c>
      <c r="AD152">
        <v>11.5724</v>
      </c>
      <c r="AE152">
        <v>0</v>
      </c>
      <c r="AF152">
        <v>0</v>
      </c>
      <c r="AG152">
        <v>0</v>
      </c>
      <c r="AH152">
        <v>0</v>
      </c>
    </row>
    <row r="153" spans="1:34" x14ac:dyDescent="0.4">
      <c r="A153">
        <v>907</v>
      </c>
      <c r="B153">
        <v>2006</v>
      </c>
      <c r="C153" s="1" t="s">
        <v>107</v>
      </c>
      <c r="D153" s="1" t="str" cm="1">
        <f t="array" ref="D153">_xlfn.XLOOKUP(FACT_energy[[#This Row],[iso_code]],DIM_country[[#All],[iso_code]],DIM_country[[#All],[country]])</f>
        <v>Kazakhstan</v>
      </c>
      <c r="E153">
        <v>16103718</v>
      </c>
      <c r="F153">
        <v>267135182235</v>
      </c>
      <c r="G153">
        <v>0</v>
      </c>
      <c r="H153">
        <v>0</v>
      </c>
      <c r="I153">
        <v>804.77</v>
      </c>
      <c r="J153">
        <v>329.56389999999999</v>
      </c>
      <c r="K153">
        <v>68.825000000000003</v>
      </c>
      <c r="L153">
        <v>71.88</v>
      </c>
      <c r="M153">
        <v>71.66</v>
      </c>
      <c r="N153">
        <v>2.0341</v>
      </c>
      <c r="O153">
        <v>521.28719999999998</v>
      </c>
      <c r="P153">
        <v>89.1571</v>
      </c>
      <c r="Q153">
        <v>66.522199999999998</v>
      </c>
      <c r="R153">
        <v>11.1638</v>
      </c>
      <c r="S153">
        <v>57.67</v>
      </c>
      <c r="T153">
        <v>20.770199999999999</v>
      </c>
      <c r="U153">
        <v>10.8429</v>
      </c>
      <c r="V153">
        <v>20.770199999999999</v>
      </c>
      <c r="W153">
        <v>10.8429</v>
      </c>
      <c r="X153">
        <v>0</v>
      </c>
      <c r="Y153">
        <v>0</v>
      </c>
      <c r="Z153">
        <v>125.2011</v>
      </c>
      <c r="AA153">
        <v>9.1683000000000003</v>
      </c>
      <c r="AB153">
        <v>543.39049999999997</v>
      </c>
      <c r="AC153">
        <v>20.770199999999999</v>
      </c>
      <c r="AD153">
        <v>10.8429</v>
      </c>
      <c r="AE153">
        <v>0</v>
      </c>
      <c r="AF153">
        <v>0</v>
      </c>
      <c r="AG153">
        <v>0</v>
      </c>
      <c r="AH153">
        <v>0</v>
      </c>
    </row>
    <row r="154" spans="1:34" x14ac:dyDescent="0.4">
      <c r="A154">
        <v>908</v>
      </c>
      <c r="B154">
        <v>2007</v>
      </c>
      <c r="C154" s="1" t="s">
        <v>107</v>
      </c>
      <c r="D154" s="1" t="str" cm="1">
        <f t="array" ref="D154">_xlfn.XLOOKUP(FACT_energy[[#This Row],[iso_code]],DIM_country[[#All],[iso_code]],DIM_country[[#All],[country]])</f>
        <v>Kazakhstan</v>
      </c>
      <c r="E154">
        <v>16257212</v>
      </c>
      <c r="F154">
        <v>292456722644</v>
      </c>
      <c r="G154">
        <v>0</v>
      </c>
      <c r="H154">
        <v>0</v>
      </c>
      <c r="I154">
        <v>802.53</v>
      </c>
      <c r="J154">
        <v>362.14429999999999</v>
      </c>
      <c r="K154">
        <v>73.414299999999997</v>
      </c>
      <c r="L154">
        <v>76.7</v>
      </c>
      <c r="M154">
        <v>76.62</v>
      </c>
      <c r="N154">
        <v>2.0615000000000001</v>
      </c>
      <c r="O154">
        <v>579.78219999999999</v>
      </c>
      <c r="P154">
        <v>89.337000000000003</v>
      </c>
      <c r="Q154">
        <v>81.165999999999997</v>
      </c>
      <c r="R154">
        <v>6.5910000000000002</v>
      </c>
      <c r="S154">
        <v>61.49</v>
      </c>
      <c r="T154">
        <v>21.732500000000002</v>
      </c>
      <c r="U154">
        <v>10.663</v>
      </c>
      <c r="V154">
        <v>21.732500000000002</v>
      </c>
      <c r="W154">
        <v>10.663</v>
      </c>
      <c r="X154">
        <v>0</v>
      </c>
      <c r="Y154">
        <v>0</v>
      </c>
      <c r="Z154">
        <v>136.47190000000001</v>
      </c>
      <c r="AA154">
        <v>9.3317999999999994</v>
      </c>
      <c r="AB154">
        <v>602.88779999999997</v>
      </c>
      <c r="AC154">
        <v>21.732500000000002</v>
      </c>
      <c r="AD154">
        <v>10.663</v>
      </c>
      <c r="AE154">
        <v>0</v>
      </c>
      <c r="AF154">
        <v>0</v>
      </c>
      <c r="AG154">
        <v>0</v>
      </c>
      <c r="AH154">
        <v>0</v>
      </c>
    </row>
    <row r="155" spans="1:34" x14ac:dyDescent="0.4">
      <c r="A155">
        <v>909</v>
      </c>
      <c r="B155">
        <v>2008</v>
      </c>
      <c r="C155" s="1" t="s">
        <v>107</v>
      </c>
      <c r="D155" s="1" t="str" cm="1">
        <f t="array" ref="D155">_xlfn.XLOOKUP(FACT_energy[[#This Row],[iso_code]],DIM_country[[#All],[iso_code]],DIM_country[[#All],[country]])</f>
        <v>Kazakhstan</v>
      </c>
      <c r="E155">
        <v>16426527</v>
      </c>
      <c r="F155">
        <v>303717015928</v>
      </c>
      <c r="G155">
        <v>0</v>
      </c>
      <c r="H155">
        <v>0</v>
      </c>
      <c r="I155">
        <v>832.11</v>
      </c>
      <c r="J155">
        <v>392.95060000000001</v>
      </c>
      <c r="K155">
        <v>76.664599999999993</v>
      </c>
      <c r="L155">
        <v>80.64</v>
      </c>
      <c r="M155">
        <v>80.349999999999994</v>
      </c>
      <c r="N155">
        <v>2.0922000000000001</v>
      </c>
      <c r="O155">
        <v>614.47</v>
      </c>
      <c r="P155">
        <v>90.715599999999995</v>
      </c>
      <c r="Q155">
        <v>85.557699999999997</v>
      </c>
      <c r="R155">
        <v>10.2178</v>
      </c>
      <c r="S155">
        <v>66.86</v>
      </c>
      <c r="T155">
        <v>19.6829</v>
      </c>
      <c r="U155">
        <v>9.2843999999999998</v>
      </c>
      <c r="V155">
        <v>19.6829</v>
      </c>
      <c r="W155">
        <v>9.2843999999999998</v>
      </c>
      <c r="X155">
        <v>0</v>
      </c>
      <c r="Y155">
        <v>0</v>
      </c>
      <c r="Z155">
        <v>135.96170000000001</v>
      </c>
      <c r="AA155">
        <v>3.8332000000000002</v>
      </c>
      <c r="AB155">
        <v>635.4325</v>
      </c>
      <c r="AC155">
        <v>19.6829</v>
      </c>
      <c r="AD155">
        <v>9.2843999999999998</v>
      </c>
      <c r="AE155">
        <v>0</v>
      </c>
      <c r="AF155">
        <v>0</v>
      </c>
      <c r="AG155">
        <v>0</v>
      </c>
      <c r="AH155">
        <v>0</v>
      </c>
    </row>
    <row r="156" spans="1:34" x14ac:dyDescent="0.4">
      <c r="A156">
        <v>910</v>
      </c>
      <c r="B156">
        <v>2009</v>
      </c>
      <c r="C156" s="1" t="s">
        <v>107</v>
      </c>
      <c r="D156" s="1" t="str" cm="1">
        <f t="array" ref="D156">_xlfn.XLOOKUP(FACT_energy[[#This Row],[iso_code]],DIM_country[[#All],[iso_code]],DIM_country[[#All],[country]])</f>
        <v>Kazakhstan</v>
      </c>
      <c r="E156">
        <v>16619851</v>
      </c>
      <c r="F156">
        <v>309012285175</v>
      </c>
      <c r="G156">
        <v>0</v>
      </c>
      <c r="H156">
        <v>0</v>
      </c>
      <c r="I156">
        <v>848.72</v>
      </c>
      <c r="J156">
        <v>359.79309999999998</v>
      </c>
      <c r="K156">
        <v>73.809200000000004</v>
      </c>
      <c r="L156">
        <v>78.06</v>
      </c>
      <c r="M156">
        <v>78.73</v>
      </c>
      <c r="N156">
        <v>1.8413999999999999</v>
      </c>
      <c r="O156">
        <v>549.79470000000003</v>
      </c>
      <c r="P156">
        <v>91.261300000000006</v>
      </c>
      <c r="Q156">
        <v>80.933899999999994</v>
      </c>
      <c r="R156">
        <v>16.334299999999999</v>
      </c>
      <c r="S156">
        <v>66.819999999999993</v>
      </c>
      <c r="T156">
        <v>18.055399999999999</v>
      </c>
      <c r="U156">
        <v>8.7386999999999997</v>
      </c>
      <c r="V156">
        <v>18.055399999999999</v>
      </c>
      <c r="W156">
        <v>8.7386999999999997</v>
      </c>
      <c r="X156">
        <v>0</v>
      </c>
      <c r="Y156">
        <v>0</v>
      </c>
      <c r="Z156">
        <v>109.0676</v>
      </c>
      <c r="AA156">
        <v>1.1176999999999999</v>
      </c>
      <c r="AB156">
        <v>569.00599999999997</v>
      </c>
      <c r="AC156">
        <v>18.055399999999999</v>
      </c>
      <c r="AD156">
        <v>8.7386999999999997</v>
      </c>
      <c r="AE156">
        <v>0</v>
      </c>
      <c r="AF156">
        <v>0</v>
      </c>
      <c r="AG156">
        <v>0</v>
      </c>
      <c r="AH156">
        <v>0</v>
      </c>
    </row>
    <row r="157" spans="1:34" x14ac:dyDescent="0.4">
      <c r="A157">
        <v>911</v>
      </c>
      <c r="B157">
        <v>2010</v>
      </c>
      <c r="C157" s="1" t="s">
        <v>107</v>
      </c>
      <c r="D157" s="1" t="str" cm="1">
        <f t="array" ref="D157">_xlfn.XLOOKUP(FACT_energy[[#This Row],[iso_code]],DIM_country[[#All],[iso_code]],DIM_country[[#All],[country]])</f>
        <v>Kazakhstan</v>
      </c>
      <c r="E157">
        <v>16836808</v>
      </c>
      <c r="F157">
        <v>333341740713</v>
      </c>
      <c r="G157">
        <v>0</v>
      </c>
      <c r="H157">
        <v>0</v>
      </c>
      <c r="I157">
        <v>835.57</v>
      </c>
      <c r="J157">
        <v>388.25569999999999</v>
      </c>
      <c r="K157">
        <v>80.653400000000005</v>
      </c>
      <c r="L157">
        <v>83.81</v>
      </c>
      <c r="M157">
        <v>82.65</v>
      </c>
      <c r="N157">
        <v>1.8334999999999999</v>
      </c>
      <c r="O157">
        <v>588.92949999999996</v>
      </c>
      <c r="P157">
        <v>90.296400000000006</v>
      </c>
      <c r="Q157">
        <v>87.567899999999995</v>
      </c>
      <c r="R157">
        <v>8.8928999999999991</v>
      </c>
      <c r="S157">
        <v>69.06</v>
      </c>
      <c r="T157">
        <v>20.890699999999999</v>
      </c>
      <c r="U157">
        <v>9.7035999999999998</v>
      </c>
      <c r="V157">
        <v>20.890699999999999</v>
      </c>
      <c r="W157">
        <v>9.7035999999999998</v>
      </c>
      <c r="X157">
        <v>0</v>
      </c>
      <c r="Y157">
        <v>0</v>
      </c>
      <c r="Z157">
        <v>113.10590000000001</v>
      </c>
      <c r="AA157">
        <v>0.75019999999999998</v>
      </c>
      <c r="AB157">
        <v>611.19529999999997</v>
      </c>
      <c r="AC157">
        <v>20.890699999999999</v>
      </c>
      <c r="AD157">
        <v>9.7035999999999998</v>
      </c>
      <c r="AE157">
        <v>0</v>
      </c>
      <c r="AF157">
        <v>0</v>
      </c>
      <c r="AG157">
        <v>0</v>
      </c>
      <c r="AH157">
        <v>0</v>
      </c>
    </row>
    <row r="158" spans="1:34" x14ac:dyDescent="0.4">
      <c r="A158">
        <v>1151</v>
      </c>
      <c r="B158">
        <v>2000</v>
      </c>
      <c r="C158" s="1" t="s">
        <v>127</v>
      </c>
      <c r="D158" s="1" t="str" cm="1">
        <f t="array" ref="D158">_xlfn.XLOOKUP(FACT_energy[[#This Row],[iso_code]],DIM_country[[#All],[iso_code]],DIM_country[[#All],[country]])</f>
        <v>North Macedonia</v>
      </c>
      <c r="E158">
        <v>2057254</v>
      </c>
      <c r="F158">
        <v>16307994486</v>
      </c>
      <c r="G158">
        <v>0</v>
      </c>
      <c r="H158">
        <v>0</v>
      </c>
      <c r="I158">
        <v>822.32</v>
      </c>
      <c r="J158">
        <v>15.545</v>
      </c>
      <c r="K158">
        <v>76.505099999999999</v>
      </c>
      <c r="L158">
        <v>6.92</v>
      </c>
      <c r="M158">
        <v>6.81</v>
      </c>
      <c r="N158">
        <v>1.8915999999999999</v>
      </c>
      <c r="O158">
        <v>27.388000000000002</v>
      </c>
      <c r="P158">
        <v>82.819400000000002</v>
      </c>
      <c r="Q158">
        <v>0.57450000000000001</v>
      </c>
      <c r="R158">
        <v>0</v>
      </c>
      <c r="S158">
        <v>5.6</v>
      </c>
      <c r="T158">
        <v>3.25</v>
      </c>
      <c r="U158">
        <v>17.180599999999998</v>
      </c>
      <c r="V158">
        <v>3.25</v>
      </c>
      <c r="W158">
        <v>17.180599999999998</v>
      </c>
      <c r="X158">
        <v>0</v>
      </c>
      <c r="Y158">
        <v>0</v>
      </c>
      <c r="Z158">
        <v>11.2685</v>
      </c>
      <c r="AA158">
        <v>6.3141999999999996</v>
      </c>
      <c r="AB158">
        <v>30.8477</v>
      </c>
      <c r="AC158">
        <v>3.25</v>
      </c>
      <c r="AD158">
        <v>17.180599999999998</v>
      </c>
      <c r="AE158">
        <v>0</v>
      </c>
      <c r="AF158">
        <v>0</v>
      </c>
      <c r="AG158">
        <v>0</v>
      </c>
      <c r="AH158">
        <v>0</v>
      </c>
    </row>
    <row r="159" spans="1:34" x14ac:dyDescent="0.4">
      <c r="A159">
        <v>1152</v>
      </c>
      <c r="B159">
        <v>2001</v>
      </c>
      <c r="C159" s="1" t="s">
        <v>127</v>
      </c>
      <c r="D159" s="1" t="str" cm="1">
        <f t="array" ref="D159">_xlfn.XLOOKUP(FACT_energy[[#This Row],[iso_code]],DIM_country[[#All],[iso_code]],DIM_country[[#All],[country]])</f>
        <v>North Macedonia</v>
      </c>
      <c r="E159">
        <v>2066300</v>
      </c>
      <c r="F159">
        <v>15872667390</v>
      </c>
      <c r="G159">
        <v>0</v>
      </c>
      <c r="H159">
        <v>0</v>
      </c>
      <c r="I159">
        <v>907.38</v>
      </c>
      <c r="J159">
        <v>17.187999999999999</v>
      </c>
      <c r="K159">
        <v>87.441100000000006</v>
      </c>
      <c r="L159">
        <v>6.8</v>
      </c>
      <c r="M159">
        <v>6.37</v>
      </c>
      <c r="N159">
        <v>1.8286</v>
      </c>
      <c r="O159">
        <v>27.185500000000001</v>
      </c>
      <c r="P159">
        <v>90.109899999999996</v>
      </c>
      <c r="Q159">
        <v>0.76600000000000001</v>
      </c>
      <c r="R159">
        <v>0</v>
      </c>
      <c r="S159">
        <v>5.78</v>
      </c>
      <c r="T159">
        <v>1.7293000000000001</v>
      </c>
      <c r="U159">
        <v>9.8901000000000003</v>
      </c>
      <c r="V159">
        <v>1.7293000000000001</v>
      </c>
      <c r="W159">
        <v>9.8901000000000003</v>
      </c>
      <c r="X159">
        <v>0</v>
      </c>
      <c r="Y159">
        <v>0</v>
      </c>
      <c r="Z159">
        <v>9.2315000000000005</v>
      </c>
      <c r="AA159">
        <v>2.6688000000000001</v>
      </c>
      <c r="AB159">
        <v>29.0246</v>
      </c>
      <c r="AC159">
        <v>1.7293000000000001</v>
      </c>
      <c r="AD159">
        <v>9.8901000000000003</v>
      </c>
      <c r="AE159">
        <v>0</v>
      </c>
      <c r="AF159">
        <v>0</v>
      </c>
      <c r="AG159">
        <v>0</v>
      </c>
      <c r="AH159">
        <v>0</v>
      </c>
    </row>
    <row r="160" spans="1:34" x14ac:dyDescent="0.4">
      <c r="A160">
        <v>1153</v>
      </c>
      <c r="B160">
        <v>2002</v>
      </c>
      <c r="C160" s="1" t="s">
        <v>127</v>
      </c>
      <c r="D160" s="1" t="str" cm="1">
        <f t="array" ref="D160">_xlfn.XLOOKUP(FACT_energy[[#This Row],[iso_code]],DIM_country[[#All],[iso_code]],DIM_country[[#All],[country]])</f>
        <v>North Macedonia</v>
      </c>
      <c r="E160">
        <v>2074482</v>
      </c>
      <c r="F160">
        <v>16017432272</v>
      </c>
      <c r="G160">
        <v>0</v>
      </c>
      <c r="H160">
        <v>0</v>
      </c>
      <c r="I160">
        <v>880.13</v>
      </c>
      <c r="J160">
        <v>14.942600000000001</v>
      </c>
      <c r="K160">
        <v>84.072199999999995</v>
      </c>
      <c r="L160">
        <v>6.88</v>
      </c>
      <c r="M160">
        <v>6.09</v>
      </c>
      <c r="N160">
        <v>1.7706999999999999</v>
      </c>
      <c r="O160">
        <v>26.151900000000001</v>
      </c>
      <c r="P160">
        <v>87.520499999999998</v>
      </c>
      <c r="Q160">
        <v>0.78510000000000002</v>
      </c>
      <c r="R160">
        <v>0</v>
      </c>
      <c r="S160">
        <v>5.36</v>
      </c>
      <c r="T160">
        <v>2.0739999999999998</v>
      </c>
      <c r="U160">
        <v>12.4795</v>
      </c>
      <c r="V160">
        <v>2.0739999999999998</v>
      </c>
      <c r="W160">
        <v>12.4795</v>
      </c>
      <c r="X160">
        <v>0</v>
      </c>
      <c r="Y160">
        <v>0</v>
      </c>
      <c r="Z160">
        <v>10.424200000000001</v>
      </c>
      <c r="AA160">
        <v>3.4483000000000001</v>
      </c>
      <c r="AB160">
        <v>28.361499999999999</v>
      </c>
      <c r="AC160">
        <v>2.0739999999999998</v>
      </c>
      <c r="AD160">
        <v>12.4795</v>
      </c>
      <c r="AE160">
        <v>0</v>
      </c>
      <c r="AF160">
        <v>0</v>
      </c>
      <c r="AG160">
        <v>0</v>
      </c>
      <c r="AH160">
        <v>0</v>
      </c>
    </row>
    <row r="161" spans="1:34" x14ac:dyDescent="0.4">
      <c r="A161">
        <v>1154</v>
      </c>
      <c r="B161">
        <v>2003</v>
      </c>
      <c r="C161" s="1" t="s">
        <v>127</v>
      </c>
      <c r="D161" s="1" t="str" cm="1">
        <f t="array" ref="D161">_xlfn.XLOOKUP(FACT_energy[[#This Row],[iso_code]],DIM_country[[#All],[iso_code]],DIM_country[[#All],[country]])</f>
        <v>North Macedonia</v>
      </c>
      <c r="E161">
        <v>2081417</v>
      </c>
      <c r="F161">
        <v>16466000239</v>
      </c>
      <c r="G161">
        <v>0</v>
      </c>
      <c r="H161">
        <v>0</v>
      </c>
      <c r="I161">
        <v>811.29</v>
      </c>
      <c r="J161">
        <v>17.205500000000001</v>
      </c>
      <c r="K161">
        <v>79.346199999999996</v>
      </c>
      <c r="L161">
        <v>7.68</v>
      </c>
      <c r="M161">
        <v>6.73</v>
      </c>
      <c r="N161">
        <v>1.9419</v>
      </c>
      <c r="O161">
        <v>27.9908</v>
      </c>
      <c r="P161">
        <v>79.6434</v>
      </c>
      <c r="Q161">
        <v>0.69899999999999995</v>
      </c>
      <c r="R161">
        <v>0</v>
      </c>
      <c r="S161">
        <v>5.46</v>
      </c>
      <c r="T161">
        <v>3.7439</v>
      </c>
      <c r="U161">
        <v>20.3566</v>
      </c>
      <c r="V161">
        <v>3.7439</v>
      </c>
      <c r="W161">
        <v>20.3566</v>
      </c>
      <c r="X161">
        <v>0</v>
      </c>
      <c r="Y161">
        <v>0</v>
      </c>
      <c r="Z161">
        <v>10.086399999999999</v>
      </c>
      <c r="AA161">
        <v>0.29720000000000002</v>
      </c>
      <c r="AB161">
        <v>31.9756</v>
      </c>
      <c r="AC161">
        <v>3.7439</v>
      </c>
      <c r="AD161">
        <v>20.3566</v>
      </c>
      <c r="AE161">
        <v>0</v>
      </c>
      <c r="AF161">
        <v>0</v>
      </c>
      <c r="AG161">
        <v>0</v>
      </c>
      <c r="AH161">
        <v>0</v>
      </c>
    </row>
    <row r="162" spans="1:34" x14ac:dyDescent="0.4">
      <c r="A162">
        <v>1155</v>
      </c>
      <c r="B162">
        <v>2004</v>
      </c>
      <c r="C162" s="1" t="s">
        <v>127</v>
      </c>
      <c r="D162" s="1" t="str" cm="1">
        <f t="array" ref="D162">_xlfn.XLOOKUP(FACT_energy[[#This Row],[iso_code]],DIM_country[[#All],[iso_code]],DIM_country[[#All],[country]])</f>
        <v>North Macedonia</v>
      </c>
      <c r="E162">
        <v>2086581</v>
      </c>
      <c r="F162">
        <v>17324217189</v>
      </c>
      <c r="G162">
        <v>0</v>
      </c>
      <c r="H162">
        <v>0</v>
      </c>
      <c r="I162">
        <v>794.29</v>
      </c>
      <c r="J162">
        <v>16.350200000000001</v>
      </c>
      <c r="K162">
        <v>77.477500000000006</v>
      </c>
      <c r="L162">
        <v>7.84</v>
      </c>
      <c r="M162">
        <v>6.66</v>
      </c>
      <c r="N162">
        <v>1.8227</v>
      </c>
      <c r="O162">
        <v>27.3065</v>
      </c>
      <c r="P162">
        <v>77.777799999999999</v>
      </c>
      <c r="Q162">
        <v>0.68</v>
      </c>
      <c r="R162">
        <v>0</v>
      </c>
      <c r="S162">
        <v>5.29</v>
      </c>
      <c r="T162">
        <v>4.0163000000000002</v>
      </c>
      <c r="U162">
        <v>22.222200000000001</v>
      </c>
      <c r="V162">
        <v>4.0163000000000002</v>
      </c>
      <c r="W162">
        <v>22.222200000000001</v>
      </c>
      <c r="X162">
        <v>0</v>
      </c>
      <c r="Y162">
        <v>0</v>
      </c>
      <c r="Z162">
        <v>10.276300000000001</v>
      </c>
      <c r="AA162">
        <v>0.30030000000000001</v>
      </c>
      <c r="AB162">
        <v>31.577100000000002</v>
      </c>
      <c r="AC162">
        <v>4.0163000000000002</v>
      </c>
      <c r="AD162">
        <v>22.222200000000001</v>
      </c>
      <c r="AE162">
        <v>0</v>
      </c>
      <c r="AF162">
        <v>0</v>
      </c>
      <c r="AG162">
        <v>0</v>
      </c>
      <c r="AH162">
        <v>0</v>
      </c>
    </row>
    <row r="163" spans="1:34" x14ac:dyDescent="0.4">
      <c r="A163">
        <v>1156</v>
      </c>
      <c r="B163">
        <v>2005</v>
      </c>
      <c r="C163" s="1" t="s">
        <v>127</v>
      </c>
      <c r="D163" s="1" t="str" cm="1">
        <f t="array" ref="D163">_xlfn.XLOOKUP(FACT_energy[[#This Row],[iso_code]],DIM_country[[#All],[iso_code]],DIM_country[[#All],[country]])</f>
        <v>North Macedonia</v>
      </c>
      <c r="E163">
        <v>2089809</v>
      </c>
      <c r="F163">
        <v>18219129334</v>
      </c>
      <c r="G163">
        <v>0</v>
      </c>
      <c r="H163">
        <v>0</v>
      </c>
      <c r="I163">
        <v>802.59</v>
      </c>
      <c r="J163">
        <v>16.966000000000001</v>
      </c>
      <c r="K163">
        <v>78.386200000000002</v>
      </c>
      <c r="L163">
        <v>8.5399999999999991</v>
      </c>
      <c r="M163">
        <v>6.94</v>
      </c>
      <c r="N163">
        <v>1.7885</v>
      </c>
      <c r="O163">
        <v>28.311900000000001</v>
      </c>
      <c r="P163">
        <v>78.530299999999997</v>
      </c>
      <c r="Q163">
        <v>0.72699999999999998</v>
      </c>
      <c r="R163">
        <v>0</v>
      </c>
      <c r="S163">
        <v>5.57</v>
      </c>
      <c r="T163">
        <v>4.0107999999999997</v>
      </c>
      <c r="U163">
        <v>21.4697</v>
      </c>
      <c r="V163">
        <v>4.0107999999999997</v>
      </c>
      <c r="W163">
        <v>21.4697</v>
      </c>
      <c r="X163">
        <v>0</v>
      </c>
      <c r="Y163">
        <v>0</v>
      </c>
      <c r="Z163">
        <v>10.6188</v>
      </c>
      <c r="AA163">
        <v>0.14410000000000001</v>
      </c>
      <c r="AB163">
        <v>32.584099999999999</v>
      </c>
      <c r="AC163">
        <v>4.0107999999999997</v>
      </c>
      <c r="AD163">
        <v>21.4697</v>
      </c>
      <c r="AE163">
        <v>0</v>
      </c>
      <c r="AF163">
        <v>0</v>
      </c>
      <c r="AG163">
        <v>0</v>
      </c>
      <c r="AH163">
        <v>0</v>
      </c>
    </row>
    <row r="164" spans="1:34" x14ac:dyDescent="0.4">
      <c r="A164">
        <v>1157</v>
      </c>
      <c r="B164">
        <v>2006</v>
      </c>
      <c r="C164" s="1" t="s">
        <v>127</v>
      </c>
      <c r="D164" s="1" t="str" cm="1">
        <f t="array" ref="D164">_xlfn.XLOOKUP(FACT_energy[[#This Row],[iso_code]],DIM_country[[#All],[iso_code]],DIM_country[[#All],[country]])</f>
        <v>North Macedonia</v>
      </c>
      <c r="E164">
        <v>2089232</v>
      </c>
      <c r="F164">
        <v>19227779553</v>
      </c>
      <c r="G164">
        <v>0</v>
      </c>
      <c r="H164">
        <v>0</v>
      </c>
      <c r="I164">
        <v>768.9</v>
      </c>
      <c r="J164">
        <v>16.486899999999999</v>
      </c>
      <c r="K164">
        <v>72.895899999999997</v>
      </c>
      <c r="L164">
        <v>8.8000000000000007</v>
      </c>
      <c r="M164">
        <v>7.01</v>
      </c>
      <c r="N164">
        <v>1.7258</v>
      </c>
      <c r="O164">
        <v>28.4892</v>
      </c>
      <c r="P164">
        <v>76.462199999999996</v>
      </c>
      <c r="Q164">
        <v>0.77859999999999996</v>
      </c>
      <c r="R164">
        <v>0</v>
      </c>
      <c r="S164">
        <v>5.39</v>
      </c>
      <c r="T164">
        <v>4.4118000000000004</v>
      </c>
      <c r="U164">
        <v>23.537800000000001</v>
      </c>
      <c r="V164">
        <v>4.4118000000000004</v>
      </c>
      <c r="W164">
        <v>23.537800000000001</v>
      </c>
      <c r="X164">
        <v>0</v>
      </c>
      <c r="Y164">
        <v>0</v>
      </c>
      <c r="Z164">
        <v>11.223699999999999</v>
      </c>
      <c r="AA164">
        <v>3.5663</v>
      </c>
      <c r="AB164">
        <v>33.184100000000001</v>
      </c>
      <c r="AC164">
        <v>4.4118000000000004</v>
      </c>
      <c r="AD164">
        <v>23.537800000000001</v>
      </c>
      <c r="AE164">
        <v>0</v>
      </c>
      <c r="AF164">
        <v>0</v>
      </c>
      <c r="AG164">
        <v>0</v>
      </c>
      <c r="AH164">
        <v>0</v>
      </c>
    </row>
    <row r="165" spans="1:34" x14ac:dyDescent="0.4">
      <c r="A165">
        <v>1158</v>
      </c>
      <c r="B165">
        <v>2007</v>
      </c>
      <c r="C165" s="1" t="s">
        <v>127</v>
      </c>
      <c r="D165" s="1" t="str" cm="1">
        <f t="array" ref="D165">_xlfn.XLOOKUP(FACT_energy[[#This Row],[iso_code]],DIM_country[[#All],[iso_code]],DIM_country[[#All],[country]])</f>
        <v>North Macedonia</v>
      </c>
      <c r="E165">
        <v>2081972</v>
      </c>
      <c r="F165">
        <v>20547244002</v>
      </c>
      <c r="G165">
        <v>0</v>
      </c>
      <c r="H165">
        <v>0</v>
      </c>
      <c r="I165">
        <v>835.39</v>
      </c>
      <c r="J165">
        <v>16.9177</v>
      </c>
      <c r="K165">
        <v>77.076899999999995</v>
      </c>
      <c r="L165">
        <v>8.99</v>
      </c>
      <c r="M165">
        <v>6.5</v>
      </c>
      <c r="N165">
        <v>1.6001000000000001</v>
      </c>
      <c r="O165">
        <v>30.022200000000002</v>
      </c>
      <c r="P165">
        <v>84.461500000000001</v>
      </c>
      <c r="Q165">
        <v>0.99339999999999995</v>
      </c>
      <c r="R165">
        <v>0</v>
      </c>
      <c r="S165">
        <v>5.43</v>
      </c>
      <c r="T165">
        <v>2.6861999999999999</v>
      </c>
      <c r="U165">
        <v>15.538500000000001</v>
      </c>
      <c r="V165">
        <v>2.6861999999999999</v>
      </c>
      <c r="W165">
        <v>15.538500000000001</v>
      </c>
      <c r="X165">
        <v>0</v>
      </c>
      <c r="Y165">
        <v>0</v>
      </c>
      <c r="Z165">
        <v>12.111000000000001</v>
      </c>
      <c r="AA165">
        <v>7.3845999999999998</v>
      </c>
      <c r="AB165">
        <v>32.878100000000003</v>
      </c>
      <c r="AC165">
        <v>2.6861999999999999</v>
      </c>
      <c r="AD165">
        <v>15.538500000000001</v>
      </c>
      <c r="AE165">
        <v>0</v>
      </c>
      <c r="AF165">
        <v>0</v>
      </c>
      <c r="AG165">
        <v>0</v>
      </c>
      <c r="AH165">
        <v>0</v>
      </c>
    </row>
    <row r="166" spans="1:34" x14ac:dyDescent="0.4">
      <c r="A166">
        <v>1276</v>
      </c>
      <c r="B166">
        <v>2000</v>
      </c>
      <c r="C166" s="1" t="s">
        <v>137</v>
      </c>
      <c r="D166" s="1" t="str" cm="1">
        <f t="array" ref="D166">_xlfn.XLOOKUP(FACT_energy[[#This Row],[iso_code]],DIM_country[[#All],[iso_code]],DIM_country[[#All],[country]])</f>
        <v>Philippines</v>
      </c>
      <c r="E166">
        <v>79625401</v>
      </c>
      <c r="F166">
        <v>327247671365</v>
      </c>
      <c r="G166">
        <v>0</v>
      </c>
      <c r="H166">
        <v>0</v>
      </c>
      <c r="I166">
        <v>468.21</v>
      </c>
      <c r="J166">
        <v>53.777099999999997</v>
      </c>
      <c r="K166">
        <v>36.777000000000001</v>
      </c>
      <c r="L166">
        <v>45.3</v>
      </c>
      <c r="M166">
        <v>45.3</v>
      </c>
      <c r="N166">
        <v>0.94030000000000002</v>
      </c>
      <c r="O166">
        <v>251.66300000000001</v>
      </c>
      <c r="P166">
        <v>57.108199999999997</v>
      </c>
      <c r="Q166">
        <v>0.1019</v>
      </c>
      <c r="R166">
        <v>4.4200000000000003E-2</v>
      </c>
      <c r="S166">
        <v>21.21</v>
      </c>
      <c r="T166">
        <v>21.663900000000002</v>
      </c>
      <c r="U166">
        <v>17.218499999999999</v>
      </c>
      <c r="V166">
        <v>57.995100000000001</v>
      </c>
      <c r="W166">
        <v>42.891800000000003</v>
      </c>
      <c r="X166">
        <v>0</v>
      </c>
      <c r="Y166">
        <v>0</v>
      </c>
      <c r="Z166">
        <v>197.78399999999999</v>
      </c>
      <c r="AA166">
        <v>20.286999999999999</v>
      </c>
      <c r="AB166">
        <v>307.71350000000001</v>
      </c>
      <c r="AC166">
        <v>57.995100000000001</v>
      </c>
      <c r="AD166">
        <v>42.891800000000003</v>
      </c>
      <c r="AE166">
        <v>0</v>
      </c>
      <c r="AF166">
        <v>0</v>
      </c>
      <c r="AG166">
        <v>0</v>
      </c>
      <c r="AH166">
        <v>0</v>
      </c>
    </row>
    <row r="167" spans="1:34" x14ac:dyDescent="0.4">
      <c r="A167">
        <v>1277</v>
      </c>
      <c r="B167">
        <v>2001</v>
      </c>
      <c r="C167" s="1" t="s">
        <v>137</v>
      </c>
      <c r="D167" s="1" t="str" cm="1">
        <f t="array" ref="D167">_xlfn.XLOOKUP(FACT_energy[[#This Row],[iso_code]],DIM_country[[#All],[iso_code]],DIM_country[[#All],[country]])</f>
        <v>Philippines</v>
      </c>
      <c r="E167">
        <v>81401488</v>
      </c>
      <c r="F167">
        <v>339580401272</v>
      </c>
      <c r="G167">
        <v>0</v>
      </c>
      <c r="H167">
        <v>0</v>
      </c>
      <c r="I167">
        <v>506.06</v>
      </c>
      <c r="J167">
        <v>52.451300000000003</v>
      </c>
      <c r="K167">
        <v>39.936199999999999</v>
      </c>
      <c r="L167">
        <v>47.05</v>
      </c>
      <c r="M167">
        <v>47.05</v>
      </c>
      <c r="N167">
        <v>0.88600000000000001</v>
      </c>
      <c r="O167">
        <v>250.54509999999999</v>
      </c>
      <c r="P167">
        <v>62.720500000000001</v>
      </c>
      <c r="Q167">
        <v>1.3424</v>
      </c>
      <c r="R167">
        <v>1.8066</v>
      </c>
      <c r="S167">
        <v>23.81</v>
      </c>
      <c r="T167">
        <v>19.624300000000002</v>
      </c>
      <c r="U167">
        <v>15.090299999999999</v>
      </c>
      <c r="V167">
        <v>52.255600000000001</v>
      </c>
      <c r="W167">
        <v>37.279499999999999</v>
      </c>
      <c r="X167">
        <v>0</v>
      </c>
      <c r="Y167">
        <v>0</v>
      </c>
      <c r="Z167">
        <v>196.75139999999999</v>
      </c>
      <c r="AA167">
        <v>20.977699999999999</v>
      </c>
      <c r="AB167">
        <v>300.85210000000001</v>
      </c>
      <c r="AC167">
        <v>52.255600000000001</v>
      </c>
      <c r="AD167">
        <v>37.279499999999999</v>
      </c>
      <c r="AE167">
        <v>0</v>
      </c>
      <c r="AF167">
        <v>0</v>
      </c>
      <c r="AG167">
        <v>0</v>
      </c>
      <c r="AH167">
        <v>0</v>
      </c>
    </row>
    <row r="168" spans="1:34" x14ac:dyDescent="0.4">
      <c r="A168">
        <v>1278</v>
      </c>
      <c r="B168">
        <v>2002</v>
      </c>
      <c r="C168" s="1" t="s">
        <v>137</v>
      </c>
      <c r="D168" s="1" t="str" cm="1">
        <f t="array" ref="D168">_xlfn.XLOOKUP(FACT_energy[[#This Row],[iso_code]],DIM_country[[#All],[iso_code]],DIM_country[[#All],[country]])</f>
        <v>Philippines</v>
      </c>
      <c r="E168">
        <v>83068889</v>
      </c>
      <c r="F168">
        <v>354896572700</v>
      </c>
      <c r="G168">
        <v>0</v>
      </c>
      <c r="H168">
        <v>0</v>
      </c>
      <c r="I168">
        <v>467.19</v>
      </c>
      <c r="J168">
        <v>49.16</v>
      </c>
      <c r="K168">
        <v>33.285200000000003</v>
      </c>
      <c r="L168">
        <v>48.46</v>
      </c>
      <c r="M168">
        <v>48.46</v>
      </c>
      <c r="N168">
        <v>0.8518</v>
      </c>
      <c r="O168">
        <v>253.0692</v>
      </c>
      <c r="P168">
        <v>64.362399999999994</v>
      </c>
      <c r="Q168">
        <v>16.8659</v>
      </c>
      <c r="R168">
        <v>18.0974</v>
      </c>
      <c r="S168">
        <v>22.64</v>
      </c>
      <c r="T168">
        <v>19.2684</v>
      </c>
      <c r="U168">
        <v>14.5068</v>
      </c>
      <c r="V168">
        <v>51.276200000000003</v>
      </c>
      <c r="W168">
        <v>35.637599999999999</v>
      </c>
      <c r="X168">
        <v>0</v>
      </c>
      <c r="Y168">
        <v>0</v>
      </c>
      <c r="Z168">
        <v>187.04329999999999</v>
      </c>
      <c r="AA168">
        <v>12.979799999999999</v>
      </c>
      <c r="AB168">
        <v>302.28550000000001</v>
      </c>
      <c r="AC168">
        <v>51.276200000000003</v>
      </c>
      <c r="AD168">
        <v>35.637599999999999</v>
      </c>
      <c r="AE168">
        <v>0</v>
      </c>
      <c r="AF168">
        <v>0</v>
      </c>
      <c r="AG168">
        <v>0</v>
      </c>
      <c r="AH168">
        <v>0</v>
      </c>
    </row>
    <row r="169" spans="1:34" x14ac:dyDescent="0.4">
      <c r="A169">
        <v>1279</v>
      </c>
      <c r="B169">
        <v>2003</v>
      </c>
      <c r="C169" s="1" t="s">
        <v>137</v>
      </c>
      <c r="D169" s="1" t="str" cm="1">
        <f t="array" ref="D169">_xlfn.XLOOKUP(FACT_energy[[#This Row],[iso_code]],DIM_country[[#All],[iso_code]],DIM_country[[#All],[country]])</f>
        <v>Philippines</v>
      </c>
      <c r="E169">
        <v>84731836</v>
      </c>
      <c r="F169">
        <v>375676507230</v>
      </c>
      <c r="G169">
        <v>0</v>
      </c>
      <c r="H169">
        <v>0</v>
      </c>
      <c r="I169">
        <v>455.61</v>
      </c>
      <c r="J169">
        <v>50.043900000000001</v>
      </c>
      <c r="K169">
        <v>28.220600000000001</v>
      </c>
      <c r="L169">
        <v>52.94</v>
      </c>
      <c r="M169">
        <v>52.94</v>
      </c>
      <c r="N169">
        <v>0.83020000000000005</v>
      </c>
      <c r="O169">
        <v>261.72489999999999</v>
      </c>
      <c r="P169">
        <v>66.584800000000001</v>
      </c>
      <c r="Q169">
        <v>25.705400000000001</v>
      </c>
      <c r="R169">
        <v>24.820599999999999</v>
      </c>
      <c r="S169">
        <v>24.12</v>
      </c>
      <c r="T169">
        <v>21.4437</v>
      </c>
      <c r="U169">
        <v>14.8659</v>
      </c>
      <c r="V169">
        <v>52.138800000000003</v>
      </c>
      <c r="W169">
        <v>33.415199999999999</v>
      </c>
      <c r="X169">
        <v>0</v>
      </c>
      <c r="Y169">
        <v>0</v>
      </c>
      <c r="Z169">
        <v>185.97559999999999</v>
      </c>
      <c r="AA169">
        <v>13.5436</v>
      </c>
      <c r="AB169">
        <v>311.88369999999998</v>
      </c>
      <c r="AC169">
        <v>52.138800000000003</v>
      </c>
      <c r="AD169">
        <v>33.415199999999999</v>
      </c>
      <c r="AE169">
        <v>0</v>
      </c>
      <c r="AF169">
        <v>0</v>
      </c>
      <c r="AG169">
        <v>0</v>
      </c>
      <c r="AH169">
        <v>0</v>
      </c>
    </row>
    <row r="170" spans="1:34" x14ac:dyDescent="0.4">
      <c r="A170">
        <v>1901</v>
      </c>
      <c r="B170">
        <v>2000</v>
      </c>
      <c r="C170" s="1" t="s">
        <v>187</v>
      </c>
      <c r="D170" s="1" t="str" cm="1">
        <f t="array" ref="D170">_xlfn.XLOOKUP(FACT_energy[[#This Row],[iso_code]],DIM_country[[#All],[iso_code]],DIM_country[[#All],[country]])</f>
        <v>Uzbekistan</v>
      </c>
      <c r="E170">
        <v>24787052</v>
      </c>
      <c r="F170">
        <v>116875841754</v>
      </c>
      <c r="G170">
        <v>0</v>
      </c>
      <c r="H170">
        <v>0</v>
      </c>
      <c r="I170">
        <v>1103.5</v>
      </c>
      <c r="J170">
        <v>11.003500000000001</v>
      </c>
      <c r="K170">
        <v>4.0759999999999996</v>
      </c>
      <c r="L170">
        <v>48.14</v>
      </c>
      <c r="M170">
        <v>46.86</v>
      </c>
      <c r="N170">
        <v>5.0892999999999997</v>
      </c>
      <c r="O170">
        <v>577.43010000000004</v>
      </c>
      <c r="P170">
        <v>92.466899999999995</v>
      </c>
      <c r="Q170">
        <v>486.73630000000003</v>
      </c>
      <c r="R170">
        <v>78.339699999999993</v>
      </c>
      <c r="S170">
        <v>51.71</v>
      </c>
      <c r="T170">
        <v>16.3306</v>
      </c>
      <c r="U170">
        <v>7.5331000000000001</v>
      </c>
      <c r="V170">
        <v>16.3306</v>
      </c>
      <c r="W170">
        <v>7.5331000000000001</v>
      </c>
      <c r="X170">
        <v>0</v>
      </c>
      <c r="Y170">
        <v>0</v>
      </c>
      <c r="Z170">
        <v>79.690299999999993</v>
      </c>
      <c r="AA170">
        <v>10.0512</v>
      </c>
      <c r="AB170">
        <v>594.81420000000003</v>
      </c>
      <c r="AC170">
        <v>16.3306</v>
      </c>
      <c r="AD170">
        <v>7.5331000000000001</v>
      </c>
      <c r="AE170">
        <v>0</v>
      </c>
      <c r="AF170">
        <v>0</v>
      </c>
      <c r="AG170">
        <v>0</v>
      </c>
      <c r="AH170">
        <v>0</v>
      </c>
    </row>
    <row r="171" spans="1:34" x14ac:dyDescent="0.4">
      <c r="A171">
        <v>1902</v>
      </c>
      <c r="B171">
        <v>2001</v>
      </c>
      <c r="C171" s="1" t="s">
        <v>187</v>
      </c>
      <c r="D171" s="1" t="str" cm="1">
        <f t="array" ref="D171">_xlfn.XLOOKUP(FACT_energy[[#This Row],[iso_code]],DIM_country[[#All],[iso_code]],DIM_country[[#All],[country]])</f>
        <v>Uzbekistan</v>
      </c>
      <c r="E171">
        <v>25090289</v>
      </c>
      <c r="F171">
        <v>119890046302</v>
      </c>
      <c r="G171">
        <v>0</v>
      </c>
      <c r="H171">
        <v>0</v>
      </c>
      <c r="I171">
        <v>1085.0699</v>
      </c>
      <c r="J171">
        <v>9.2235999999999994</v>
      </c>
      <c r="K171">
        <v>4.0867000000000004</v>
      </c>
      <c r="L171">
        <v>48.45</v>
      </c>
      <c r="M171">
        <v>47.96</v>
      </c>
      <c r="N171">
        <v>4.9725000000000001</v>
      </c>
      <c r="O171">
        <v>578.47720000000004</v>
      </c>
      <c r="P171">
        <v>90.909099999999995</v>
      </c>
      <c r="Q171">
        <v>490.58629999999999</v>
      </c>
      <c r="R171">
        <v>76.918300000000002</v>
      </c>
      <c r="S171">
        <v>52.04</v>
      </c>
      <c r="T171">
        <v>16.621500000000001</v>
      </c>
      <c r="U171">
        <v>9.0908999999999995</v>
      </c>
      <c r="V171">
        <v>16.621500000000001</v>
      </c>
      <c r="W171">
        <v>9.0908999999999995</v>
      </c>
      <c r="X171">
        <v>0</v>
      </c>
      <c r="Y171">
        <v>0</v>
      </c>
      <c r="Z171">
        <v>78.667400000000001</v>
      </c>
      <c r="AA171">
        <v>9.9040999999999997</v>
      </c>
      <c r="AB171">
        <v>596.15390000000002</v>
      </c>
      <c r="AC171">
        <v>16.621500000000001</v>
      </c>
      <c r="AD171">
        <v>9.0908999999999995</v>
      </c>
      <c r="AE171">
        <v>0</v>
      </c>
      <c r="AF171">
        <v>0</v>
      </c>
      <c r="AG171">
        <v>0</v>
      </c>
      <c r="AH171">
        <v>0</v>
      </c>
    </row>
    <row r="172" spans="1:34" x14ac:dyDescent="0.4">
      <c r="A172">
        <v>1903</v>
      </c>
      <c r="B172">
        <v>2002</v>
      </c>
      <c r="C172" s="1" t="s">
        <v>187</v>
      </c>
      <c r="D172" s="1" t="str" cm="1">
        <f t="array" ref="D172">_xlfn.XLOOKUP(FACT_energy[[#This Row],[iso_code]],DIM_country[[#All],[iso_code]],DIM_country[[#All],[country]])</f>
        <v>Uzbekistan</v>
      </c>
      <c r="E172">
        <v>25399987</v>
      </c>
      <c r="F172">
        <v>122757832356</v>
      </c>
      <c r="G172">
        <v>0</v>
      </c>
      <c r="H172">
        <v>0</v>
      </c>
      <c r="I172">
        <v>1049.3900000000001</v>
      </c>
      <c r="J172">
        <v>9.8230000000000004</v>
      </c>
      <c r="K172">
        <v>4.0891000000000002</v>
      </c>
      <c r="L172">
        <v>49.32</v>
      </c>
      <c r="M172">
        <v>49.4</v>
      </c>
      <c r="N172">
        <v>4.9785000000000004</v>
      </c>
      <c r="O172">
        <v>593.09789999999998</v>
      </c>
      <c r="P172">
        <v>87.813800000000001</v>
      </c>
      <c r="Q172">
        <v>505.21620000000001</v>
      </c>
      <c r="R172">
        <v>74.311700000000002</v>
      </c>
      <c r="S172">
        <v>51.84</v>
      </c>
      <c r="T172">
        <v>16.947900000000001</v>
      </c>
      <c r="U172">
        <v>12.186199999999999</v>
      </c>
      <c r="V172">
        <v>16.947900000000001</v>
      </c>
      <c r="W172">
        <v>12.186199999999999</v>
      </c>
      <c r="X172">
        <v>0</v>
      </c>
      <c r="Y172">
        <v>0</v>
      </c>
      <c r="Z172">
        <v>78.058700000000002</v>
      </c>
      <c r="AA172">
        <v>9.4130000000000003</v>
      </c>
      <c r="AB172">
        <v>611.15369999999996</v>
      </c>
      <c r="AC172">
        <v>16.947900000000001</v>
      </c>
      <c r="AD172">
        <v>12.186199999999999</v>
      </c>
      <c r="AE172">
        <v>0</v>
      </c>
      <c r="AF172">
        <v>0</v>
      </c>
      <c r="AG172">
        <v>0</v>
      </c>
      <c r="AH172">
        <v>0</v>
      </c>
    </row>
    <row r="173" spans="1:34" x14ac:dyDescent="0.4">
      <c r="A173">
        <v>1904</v>
      </c>
      <c r="B173">
        <v>2003</v>
      </c>
      <c r="C173" s="1" t="s">
        <v>187</v>
      </c>
      <c r="D173" s="1" t="str" cm="1">
        <f t="array" ref="D173">_xlfn.XLOOKUP(FACT_energy[[#This Row],[iso_code]],DIM_country[[#All],[iso_code]],DIM_country[[#All],[country]])</f>
        <v>Uzbekistan</v>
      </c>
      <c r="E173">
        <v>25711261</v>
      </c>
      <c r="F173">
        <v>125924032405</v>
      </c>
      <c r="G173">
        <v>0</v>
      </c>
      <c r="H173">
        <v>0</v>
      </c>
      <c r="I173">
        <v>997.33</v>
      </c>
      <c r="J173">
        <v>7.6619999999999999</v>
      </c>
      <c r="K173">
        <v>4.0829000000000004</v>
      </c>
      <c r="L173">
        <v>48.73</v>
      </c>
      <c r="M173">
        <v>48.74</v>
      </c>
      <c r="N173">
        <v>4.3928000000000003</v>
      </c>
      <c r="O173">
        <v>532.4058</v>
      </c>
      <c r="P173">
        <v>83.2376</v>
      </c>
      <c r="Q173">
        <v>455.45499999999998</v>
      </c>
      <c r="R173">
        <v>70.578599999999994</v>
      </c>
      <c r="S173">
        <v>48.61</v>
      </c>
      <c r="T173">
        <v>19.4956</v>
      </c>
      <c r="U173">
        <v>16.7624</v>
      </c>
      <c r="V173">
        <v>19.4956</v>
      </c>
      <c r="W173">
        <v>16.7624</v>
      </c>
      <c r="X173">
        <v>0</v>
      </c>
      <c r="Y173">
        <v>0</v>
      </c>
      <c r="Z173">
        <v>69.288700000000006</v>
      </c>
      <c r="AA173">
        <v>8.5761000000000003</v>
      </c>
      <c r="AB173">
        <v>553.1558</v>
      </c>
      <c r="AC173">
        <v>19.4956</v>
      </c>
      <c r="AD173">
        <v>16.7624</v>
      </c>
      <c r="AE173">
        <v>0</v>
      </c>
      <c r="AF173">
        <v>0</v>
      </c>
      <c r="AG173">
        <v>0</v>
      </c>
      <c r="AH173">
        <v>0</v>
      </c>
    </row>
    <row r="174" spans="1:34" x14ac:dyDescent="0.4">
      <c r="A174">
        <v>1905</v>
      </c>
      <c r="B174">
        <v>2004</v>
      </c>
      <c r="C174" s="1" t="s">
        <v>187</v>
      </c>
      <c r="D174" s="1" t="str" cm="1">
        <f t="array" ref="D174">_xlfn.XLOOKUP(FACT_energy[[#This Row],[iso_code]],DIM_country[[#All],[iso_code]],DIM_country[[#All],[country]])</f>
        <v>Uzbekistan</v>
      </c>
      <c r="E174">
        <v>26029350</v>
      </c>
      <c r="F174">
        <v>133132057133</v>
      </c>
      <c r="G174">
        <v>0</v>
      </c>
      <c r="H174">
        <v>0</v>
      </c>
      <c r="I174">
        <v>1057.95</v>
      </c>
      <c r="J174">
        <v>10.3543</v>
      </c>
      <c r="K174">
        <v>4.0845000000000002</v>
      </c>
      <c r="L174">
        <v>49.45</v>
      </c>
      <c r="M174">
        <v>49.7</v>
      </c>
      <c r="N174">
        <v>4.1752000000000002</v>
      </c>
      <c r="O174">
        <v>537.13509999999997</v>
      </c>
      <c r="P174">
        <v>87.726399999999998</v>
      </c>
      <c r="Q174">
        <v>460.1712</v>
      </c>
      <c r="R174">
        <v>75.794799999999995</v>
      </c>
      <c r="S174">
        <v>52.58</v>
      </c>
      <c r="T174">
        <v>17.597300000000001</v>
      </c>
      <c r="U174">
        <v>12.2736</v>
      </c>
      <c r="V174">
        <v>17.597300000000001</v>
      </c>
      <c r="W174">
        <v>12.2736</v>
      </c>
      <c r="X174">
        <v>0</v>
      </c>
      <c r="Y174">
        <v>0</v>
      </c>
      <c r="Z174">
        <v>66.609499999999997</v>
      </c>
      <c r="AA174">
        <v>7.8471000000000002</v>
      </c>
      <c r="AB174">
        <v>555.84690000000001</v>
      </c>
      <c r="AC174">
        <v>17.597300000000001</v>
      </c>
      <c r="AD174">
        <v>12.2736</v>
      </c>
      <c r="AE174">
        <v>0</v>
      </c>
      <c r="AF174">
        <v>0</v>
      </c>
      <c r="AG174">
        <v>0</v>
      </c>
      <c r="AH174">
        <v>0</v>
      </c>
    </row>
    <row r="175" spans="1:34" x14ac:dyDescent="0.4">
      <c r="A175">
        <v>1906</v>
      </c>
      <c r="B175">
        <v>2005</v>
      </c>
      <c r="C175" s="1" t="s">
        <v>187</v>
      </c>
      <c r="D175" s="1" t="str" cm="1">
        <f t="array" ref="D175">_xlfn.XLOOKUP(FACT_energy[[#This Row],[iso_code]],DIM_country[[#All],[iso_code]],DIM_country[[#All],[country]])</f>
        <v>Uzbekistan</v>
      </c>
      <c r="E175">
        <v>26356977</v>
      </c>
      <c r="F175">
        <v>140239285325</v>
      </c>
      <c r="G175">
        <v>0</v>
      </c>
      <c r="H175">
        <v>0</v>
      </c>
      <c r="I175">
        <v>984.69</v>
      </c>
      <c r="J175">
        <v>9.8312000000000008</v>
      </c>
      <c r="K175">
        <v>4.0906000000000002</v>
      </c>
      <c r="L175">
        <v>47.39</v>
      </c>
      <c r="M175">
        <v>47.67</v>
      </c>
      <c r="N175">
        <v>4.0049999999999999</v>
      </c>
      <c r="O175">
        <v>541.97429999999997</v>
      </c>
      <c r="P175">
        <v>81.267099999999999</v>
      </c>
      <c r="Q175">
        <v>469.21879999999999</v>
      </c>
      <c r="R175">
        <v>70.547499999999999</v>
      </c>
      <c r="S175">
        <v>46.94</v>
      </c>
      <c r="T175">
        <v>18.482800000000001</v>
      </c>
      <c r="U175">
        <v>18.733000000000001</v>
      </c>
      <c r="V175">
        <v>18.482800000000001</v>
      </c>
      <c r="W175">
        <v>18.733000000000001</v>
      </c>
      <c r="X175">
        <v>0</v>
      </c>
      <c r="Y175">
        <v>0</v>
      </c>
      <c r="Z175">
        <v>62.924300000000002</v>
      </c>
      <c r="AA175">
        <v>6.6288999999999998</v>
      </c>
      <c r="AB175">
        <v>561.66200000000003</v>
      </c>
      <c r="AC175">
        <v>18.482800000000001</v>
      </c>
      <c r="AD175">
        <v>18.733000000000001</v>
      </c>
      <c r="AE175">
        <v>0</v>
      </c>
      <c r="AF175">
        <v>0</v>
      </c>
      <c r="AG175">
        <v>0</v>
      </c>
      <c r="AH175">
        <v>0</v>
      </c>
    </row>
    <row r="176" spans="1:34" x14ac:dyDescent="0.4">
      <c r="A176">
        <v>1907</v>
      </c>
      <c r="B176">
        <v>2006</v>
      </c>
      <c r="C176" s="1" t="s">
        <v>187</v>
      </c>
      <c r="D176" s="1" t="str" cm="1">
        <f t="array" ref="D176">_xlfn.XLOOKUP(FACT_energy[[#This Row],[iso_code]],DIM_country[[#All],[iso_code]],DIM_country[[#All],[country]])</f>
        <v>Uzbekistan</v>
      </c>
      <c r="E176">
        <v>26699046</v>
      </c>
      <c r="F176">
        <v>148405074458</v>
      </c>
      <c r="G176">
        <v>0</v>
      </c>
      <c r="H176">
        <v>0</v>
      </c>
      <c r="I176">
        <v>1105.6400000000001</v>
      </c>
      <c r="J176">
        <v>10.694100000000001</v>
      </c>
      <c r="K176">
        <v>4.0956999999999999</v>
      </c>
      <c r="L176">
        <v>48.9</v>
      </c>
      <c r="M176">
        <v>49.32</v>
      </c>
      <c r="N176">
        <v>3.5362</v>
      </c>
      <c r="O176">
        <v>508.1447</v>
      </c>
      <c r="P176">
        <v>90.571799999999996</v>
      </c>
      <c r="Q176">
        <v>433.02870000000001</v>
      </c>
      <c r="R176">
        <v>80.616399999999999</v>
      </c>
      <c r="S176">
        <v>54.53</v>
      </c>
      <c r="T176">
        <v>15.641</v>
      </c>
      <c r="U176">
        <v>9.4282000000000004</v>
      </c>
      <c r="V176">
        <v>15.641</v>
      </c>
      <c r="W176">
        <v>9.4282000000000004</v>
      </c>
      <c r="X176">
        <v>0</v>
      </c>
      <c r="Y176">
        <v>0</v>
      </c>
      <c r="Z176">
        <v>64.421800000000005</v>
      </c>
      <c r="AA176">
        <v>5.8597000000000001</v>
      </c>
      <c r="AB176">
        <v>524.78949999999998</v>
      </c>
      <c r="AC176">
        <v>15.641</v>
      </c>
      <c r="AD176">
        <v>9.4282000000000004</v>
      </c>
      <c r="AE176">
        <v>0</v>
      </c>
      <c r="AF176">
        <v>0</v>
      </c>
      <c r="AG176">
        <v>0</v>
      </c>
      <c r="AH176">
        <v>0</v>
      </c>
    </row>
    <row r="177" spans="1:34" x14ac:dyDescent="0.4">
      <c r="A177">
        <v>1908</v>
      </c>
      <c r="B177">
        <v>2007</v>
      </c>
      <c r="C177" s="1" t="s">
        <v>187</v>
      </c>
      <c r="D177" s="1" t="str" cm="1">
        <f t="array" ref="D177">_xlfn.XLOOKUP(FACT_energy[[#This Row],[iso_code]],DIM_country[[#All],[iso_code]],DIM_country[[#All],[country]])</f>
        <v>Uzbekistan</v>
      </c>
      <c r="E177">
        <v>27076013</v>
      </c>
      <c r="F177">
        <v>159993748436</v>
      </c>
      <c r="G177">
        <v>0</v>
      </c>
      <c r="H177">
        <v>0</v>
      </c>
      <c r="I177">
        <v>1114.8499999999999</v>
      </c>
      <c r="J177">
        <v>9.2103000000000002</v>
      </c>
      <c r="K177">
        <v>4.08</v>
      </c>
      <c r="L177">
        <v>50.01</v>
      </c>
      <c r="M177">
        <v>49.02</v>
      </c>
      <c r="N177">
        <v>3.4847000000000001</v>
      </c>
      <c r="O177">
        <v>539.2672</v>
      </c>
      <c r="P177">
        <v>90.473299999999995</v>
      </c>
      <c r="Q177">
        <v>468.35250000000002</v>
      </c>
      <c r="R177">
        <v>82.211299999999994</v>
      </c>
      <c r="S177">
        <v>54.65</v>
      </c>
      <c r="T177">
        <v>17.173100000000002</v>
      </c>
      <c r="U177">
        <v>9.5266999999999999</v>
      </c>
      <c r="V177">
        <v>17.173100000000002</v>
      </c>
      <c r="W177">
        <v>9.5266999999999999</v>
      </c>
      <c r="X177">
        <v>0</v>
      </c>
      <c r="Y177">
        <v>0</v>
      </c>
      <c r="Z177">
        <v>61.704500000000003</v>
      </c>
      <c r="AA177">
        <v>4.1820000000000004</v>
      </c>
      <c r="AB177">
        <v>557.52549999999997</v>
      </c>
      <c r="AC177">
        <v>17.173100000000002</v>
      </c>
      <c r="AD177">
        <v>9.5266999999999999</v>
      </c>
      <c r="AE177">
        <v>0</v>
      </c>
      <c r="AF177">
        <v>0</v>
      </c>
      <c r="AG177">
        <v>0</v>
      </c>
      <c r="AH177">
        <v>0</v>
      </c>
    </row>
    <row r="178" spans="1:34" x14ac:dyDescent="0.4">
      <c r="A178">
        <v>1909</v>
      </c>
      <c r="B178">
        <v>2008</v>
      </c>
      <c r="C178" s="1" t="s">
        <v>187</v>
      </c>
      <c r="D178" s="1" t="str" cm="1">
        <f t="array" ref="D178">_xlfn.XLOOKUP(FACT_energy[[#This Row],[iso_code]],DIM_country[[#All],[iso_code]],DIM_country[[#All],[country]])</f>
        <v>Uzbekistan</v>
      </c>
      <c r="E178">
        <v>27494780</v>
      </c>
      <c r="F178">
        <v>171692630381</v>
      </c>
      <c r="G178">
        <v>0</v>
      </c>
      <c r="H178">
        <v>0</v>
      </c>
      <c r="I178">
        <v>1129.83</v>
      </c>
      <c r="J178">
        <v>11.631399999999999</v>
      </c>
      <c r="K178">
        <v>4.0819999999999999</v>
      </c>
      <c r="L178">
        <v>50.32</v>
      </c>
      <c r="M178">
        <v>50.22</v>
      </c>
      <c r="N178">
        <v>3.048</v>
      </c>
      <c r="O178">
        <v>510.9914</v>
      </c>
      <c r="P178">
        <v>91.059299999999993</v>
      </c>
      <c r="Q178">
        <v>441.30630000000002</v>
      </c>
      <c r="R178">
        <v>84.030299999999997</v>
      </c>
      <c r="S178">
        <v>56.74</v>
      </c>
      <c r="T178">
        <v>11.5723</v>
      </c>
      <c r="U178">
        <v>8.9406999999999996</v>
      </c>
      <c r="V178">
        <v>11.5723</v>
      </c>
      <c r="W178">
        <v>8.9406999999999996</v>
      </c>
      <c r="X178">
        <v>0</v>
      </c>
      <c r="Y178">
        <v>0</v>
      </c>
      <c r="Z178">
        <v>58.053800000000003</v>
      </c>
      <c r="AA178">
        <v>2.9470000000000001</v>
      </c>
      <c r="AB178">
        <v>523.31600000000003</v>
      </c>
      <c r="AC178">
        <v>11.5723</v>
      </c>
      <c r="AD178">
        <v>8.9406999999999996</v>
      </c>
      <c r="AE178">
        <v>0</v>
      </c>
      <c r="AF178">
        <v>0</v>
      </c>
      <c r="AG178">
        <v>0</v>
      </c>
      <c r="AH178">
        <v>0</v>
      </c>
    </row>
    <row r="179" spans="1:34" x14ac:dyDescent="0.4">
      <c r="A179">
        <v>1910</v>
      </c>
      <c r="B179">
        <v>2009</v>
      </c>
      <c r="C179" s="1" t="s">
        <v>187</v>
      </c>
      <c r="D179" s="1" t="str" cm="1">
        <f t="array" ref="D179">_xlfn.XLOOKUP(FACT_energy[[#This Row],[iso_code]],DIM_country[[#All],[iso_code]],DIM_country[[#All],[country]])</f>
        <v>Uzbekistan</v>
      </c>
      <c r="E179">
        <v>27939333</v>
      </c>
      <c r="F179">
        <v>182715813772</v>
      </c>
      <c r="G179">
        <v>0</v>
      </c>
      <c r="H179">
        <v>0</v>
      </c>
      <c r="I179">
        <v>1085.03</v>
      </c>
      <c r="J179">
        <v>11.0726</v>
      </c>
      <c r="K179">
        <v>4.0918000000000001</v>
      </c>
      <c r="L179">
        <v>50.05</v>
      </c>
      <c r="M179">
        <v>50.1</v>
      </c>
      <c r="N179">
        <v>2.8689</v>
      </c>
      <c r="O179">
        <v>506.08479999999997</v>
      </c>
      <c r="P179">
        <v>87.065899999999999</v>
      </c>
      <c r="Q179">
        <v>440.72879999999998</v>
      </c>
      <c r="R179">
        <v>80.898200000000003</v>
      </c>
      <c r="S179">
        <v>54.36</v>
      </c>
      <c r="T179">
        <v>17.016500000000001</v>
      </c>
      <c r="U179">
        <v>12.934100000000001</v>
      </c>
      <c r="V179">
        <v>17.016500000000001</v>
      </c>
      <c r="W179">
        <v>12.934100000000001</v>
      </c>
      <c r="X179">
        <v>0</v>
      </c>
      <c r="Y179">
        <v>0</v>
      </c>
      <c r="Z179">
        <v>54.2834</v>
      </c>
      <c r="AA179">
        <v>2.0758000000000001</v>
      </c>
      <c r="AB179">
        <v>524.19069999999999</v>
      </c>
      <c r="AC179">
        <v>17.016500000000001</v>
      </c>
      <c r="AD179">
        <v>12.934100000000001</v>
      </c>
      <c r="AE179">
        <v>0</v>
      </c>
      <c r="AF179">
        <v>0</v>
      </c>
      <c r="AG179">
        <v>0</v>
      </c>
      <c r="AH179">
        <v>0</v>
      </c>
    </row>
    <row r="180" spans="1:34" x14ac:dyDescent="0.4">
      <c r="A180">
        <v>1911</v>
      </c>
      <c r="B180">
        <v>2010</v>
      </c>
      <c r="C180" s="1" t="s">
        <v>187</v>
      </c>
      <c r="D180" s="1" t="str" cm="1">
        <f t="array" ref="D180">_xlfn.XLOOKUP(FACT_energy[[#This Row],[iso_code]],DIM_country[[#All],[iso_code]],DIM_country[[#All],[country]])</f>
        <v>Uzbekistan</v>
      </c>
      <c r="E180">
        <v>28385509</v>
      </c>
      <c r="F180">
        <v>195160171269</v>
      </c>
      <c r="G180">
        <v>0</v>
      </c>
      <c r="H180">
        <v>0</v>
      </c>
      <c r="I180">
        <v>1053.6899000000001</v>
      </c>
      <c r="J180">
        <v>9.2309999999999999</v>
      </c>
      <c r="K180">
        <v>4.0792999999999999</v>
      </c>
      <c r="L180">
        <v>50.8</v>
      </c>
      <c r="M180">
        <v>51.97</v>
      </c>
      <c r="N180">
        <v>2.6934999999999998</v>
      </c>
      <c r="O180">
        <v>502.92410000000001</v>
      </c>
      <c r="P180">
        <v>84.240899999999996</v>
      </c>
      <c r="Q180">
        <v>440.44</v>
      </c>
      <c r="R180">
        <v>78.699200000000005</v>
      </c>
      <c r="S180">
        <v>54.76</v>
      </c>
      <c r="T180">
        <v>21.333600000000001</v>
      </c>
      <c r="U180">
        <v>15.7591</v>
      </c>
      <c r="V180">
        <v>21.333600000000001</v>
      </c>
      <c r="W180">
        <v>15.7591</v>
      </c>
      <c r="X180">
        <v>0</v>
      </c>
      <c r="Y180">
        <v>0</v>
      </c>
      <c r="Z180">
        <v>53.253</v>
      </c>
      <c r="AA180">
        <v>1.4623999999999999</v>
      </c>
      <c r="AB180">
        <v>525.66189999999995</v>
      </c>
      <c r="AC180">
        <v>21.333600000000001</v>
      </c>
      <c r="AD180">
        <v>15.7591</v>
      </c>
      <c r="AE180">
        <v>0</v>
      </c>
      <c r="AF180">
        <v>0</v>
      </c>
      <c r="AG180">
        <v>0</v>
      </c>
      <c r="AH180">
        <v>0</v>
      </c>
    </row>
    <row r="181" spans="1:34" x14ac:dyDescent="0.4">
      <c r="A181">
        <v>1912</v>
      </c>
      <c r="B181">
        <v>2011</v>
      </c>
      <c r="C181" s="1" t="s">
        <v>187</v>
      </c>
      <c r="D181" s="1" t="str" cm="1">
        <f t="array" ref="D181">_xlfn.XLOOKUP(FACT_energy[[#This Row],[iso_code]],DIM_country[[#All],[iso_code]],DIM_country[[#All],[country]])</f>
        <v>Uzbekistan</v>
      </c>
      <c r="E181">
        <v>28823194</v>
      </c>
      <c r="F181">
        <v>208063390835</v>
      </c>
      <c r="G181">
        <v>0</v>
      </c>
      <c r="H181">
        <v>0</v>
      </c>
      <c r="I181">
        <v>1118.3699999999999</v>
      </c>
      <c r="J181">
        <v>9.8821999999999992</v>
      </c>
      <c r="K181">
        <v>4.0720000000000001</v>
      </c>
      <c r="L181">
        <v>52.07</v>
      </c>
      <c r="M181">
        <v>52.8</v>
      </c>
      <c r="N181">
        <v>2.6432000000000002</v>
      </c>
      <c r="O181">
        <v>534.17819999999995</v>
      </c>
      <c r="P181">
        <v>89.204499999999996</v>
      </c>
      <c r="Q181">
        <v>473.56380000000001</v>
      </c>
      <c r="R181">
        <v>84.090900000000005</v>
      </c>
      <c r="S181">
        <v>59.05</v>
      </c>
      <c r="T181">
        <v>14.821999999999999</v>
      </c>
      <c r="U181">
        <v>10.795500000000001</v>
      </c>
      <c r="V181">
        <v>14.821999999999999</v>
      </c>
      <c r="W181">
        <v>10.795500000000001</v>
      </c>
      <c r="X181">
        <v>0</v>
      </c>
      <c r="Y181">
        <v>0</v>
      </c>
      <c r="Z181">
        <v>50.732300000000002</v>
      </c>
      <c r="AA181">
        <v>1.0417000000000001</v>
      </c>
      <c r="AB181">
        <v>549.96130000000005</v>
      </c>
      <c r="AC181">
        <v>14.821999999999999</v>
      </c>
      <c r="AD181">
        <v>10.795500000000001</v>
      </c>
      <c r="AE181">
        <v>0</v>
      </c>
      <c r="AF181">
        <v>0</v>
      </c>
      <c r="AG181">
        <v>0</v>
      </c>
      <c r="AH181">
        <v>0</v>
      </c>
    </row>
    <row r="182" spans="1:34" x14ac:dyDescent="0.4">
      <c r="A182">
        <v>1913</v>
      </c>
      <c r="B182">
        <v>2012</v>
      </c>
      <c r="C182" s="1" t="s">
        <v>187</v>
      </c>
      <c r="D182" s="1" t="str" cm="1">
        <f t="array" ref="D182">_xlfn.XLOOKUP(FACT_energy[[#This Row],[iso_code]],DIM_country[[#All],[iso_code]],DIM_country[[#All],[country]])</f>
        <v>Uzbekistan</v>
      </c>
      <c r="E182">
        <v>29261908</v>
      </c>
      <c r="F182">
        <v>222840047403</v>
      </c>
      <c r="G182">
        <v>0</v>
      </c>
      <c r="H182">
        <v>0</v>
      </c>
      <c r="I182">
        <v>1098.3</v>
      </c>
      <c r="J182">
        <v>13.372400000000001</v>
      </c>
      <c r="K182">
        <v>4.0754999999999999</v>
      </c>
      <c r="L182">
        <v>52.33</v>
      </c>
      <c r="M182">
        <v>53</v>
      </c>
      <c r="N182">
        <v>2.4388000000000001</v>
      </c>
      <c r="O182">
        <v>526.03210000000001</v>
      </c>
      <c r="P182">
        <v>87.452799999999996</v>
      </c>
      <c r="Q182">
        <v>462.38499999999999</v>
      </c>
      <c r="R182">
        <v>82.641499999999994</v>
      </c>
      <c r="S182">
        <v>58.21</v>
      </c>
      <c r="T182">
        <v>16.378799999999998</v>
      </c>
      <c r="U182">
        <v>12.5472</v>
      </c>
      <c r="V182">
        <v>16.378799999999998</v>
      </c>
      <c r="W182">
        <v>12.5472</v>
      </c>
      <c r="X182">
        <v>0</v>
      </c>
      <c r="Y182">
        <v>0</v>
      </c>
      <c r="Z182">
        <v>50.274799999999999</v>
      </c>
      <c r="AA182">
        <v>0.73580000000000001</v>
      </c>
      <c r="AB182">
        <v>543.45709999999997</v>
      </c>
      <c r="AC182">
        <v>16.378799999999998</v>
      </c>
      <c r="AD182">
        <v>12.5472</v>
      </c>
      <c r="AE182">
        <v>0</v>
      </c>
      <c r="AF182">
        <v>0</v>
      </c>
      <c r="AG182">
        <v>0</v>
      </c>
      <c r="AH182">
        <v>0</v>
      </c>
    </row>
    <row r="183" spans="1:34" x14ac:dyDescent="0.4">
      <c r="A183">
        <v>1914</v>
      </c>
      <c r="B183">
        <v>2013</v>
      </c>
      <c r="C183" s="1" t="s">
        <v>187</v>
      </c>
      <c r="D183" s="1" t="str" cm="1">
        <f t="array" ref="D183">_xlfn.XLOOKUP(FACT_energy[[#This Row],[iso_code]],DIM_country[[#All],[iso_code]],DIM_country[[#All],[country]])</f>
        <v>Uzbekistan</v>
      </c>
      <c r="E183">
        <v>29724065</v>
      </c>
      <c r="F183">
        <v>239100684823</v>
      </c>
      <c r="G183">
        <v>0</v>
      </c>
      <c r="H183">
        <v>0</v>
      </c>
      <c r="I183">
        <v>1125.98</v>
      </c>
      <c r="J183">
        <v>19.9695</v>
      </c>
      <c r="K183">
        <v>4.0834999999999999</v>
      </c>
      <c r="L183">
        <v>53.73</v>
      </c>
      <c r="M183">
        <v>54.61</v>
      </c>
      <c r="N183">
        <v>2.2818000000000001</v>
      </c>
      <c r="O183">
        <v>528.49869999999999</v>
      </c>
      <c r="P183">
        <v>89.562299999999993</v>
      </c>
      <c r="Q183">
        <v>461.5188</v>
      </c>
      <c r="R183">
        <v>84.966099999999997</v>
      </c>
      <c r="S183">
        <v>61.49</v>
      </c>
      <c r="T183">
        <v>16.035799999999998</v>
      </c>
      <c r="U183">
        <v>10.4376</v>
      </c>
      <c r="V183">
        <v>16.035799999999998</v>
      </c>
      <c r="W183">
        <v>10.4376</v>
      </c>
      <c r="X183">
        <v>0</v>
      </c>
      <c r="Y183">
        <v>0</v>
      </c>
      <c r="Z183">
        <v>47.0105</v>
      </c>
      <c r="AA183">
        <v>0.51270000000000004</v>
      </c>
      <c r="AB183">
        <v>545.58709999999996</v>
      </c>
      <c r="AC183">
        <v>16.035799999999998</v>
      </c>
      <c r="AD183">
        <v>10.4376</v>
      </c>
      <c r="AE183">
        <v>0</v>
      </c>
      <c r="AF183">
        <v>0</v>
      </c>
      <c r="AG183">
        <v>0</v>
      </c>
      <c r="AH183">
        <v>0</v>
      </c>
    </row>
    <row r="184" spans="1:34" x14ac:dyDescent="0.4">
      <c r="A184">
        <v>1915</v>
      </c>
      <c r="B184">
        <v>2014</v>
      </c>
      <c r="C184" s="1" t="s">
        <v>187</v>
      </c>
      <c r="D184" s="1" t="str" cm="1">
        <f t="array" ref="D184">_xlfn.XLOOKUP(FACT_energy[[#This Row],[iso_code]],DIM_country[[#All],[iso_code]],DIM_country[[#All],[country]])</f>
        <v>Uzbekistan</v>
      </c>
      <c r="E184">
        <v>30222994</v>
      </c>
      <c r="F184">
        <v>255536474727</v>
      </c>
      <c r="G184">
        <v>0</v>
      </c>
      <c r="H184">
        <v>0</v>
      </c>
      <c r="I184">
        <v>1121.08</v>
      </c>
      <c r="J184">
        <v>18.3765</v>
      </c>
      <c r="K184">
        <v>4.1256000000000004</v>
      </c>
      <c r="L184">
        <v>54.97</v>
      </c>
      <c r="M184">
        <v>55.75</v>
      </c>
      <c r="N184">
        <v>2.2155999999999998</v>
      </c>
      <c r="O184">
        <v>549.41269999999997</v>
      </c>
      <c r="P184">
        <v>89.112099999999998</v>
      </c>
      <c r="Q184">
        <v>485.48500000000001</v>
      </c>
      <c r="R184">
        <v>84.627799999999993</v>
      </c>
      <c r="S184">
        <v>62.5</v>
      </c>
      <c r="T184">
        <v>15.7379</v>
      </c>
      <c r="U184">
        <v>10.8879</v>
      </c>
      <c r="V184">
        <v>15.7379</v>
      </c>
      <c r="W184">
        <v>10.8879</v>
      </c>
      <c r="X184">
        <v>0</v>
      </c>
      <c r="Y184">
        <v>0</v>
      </c>
      <c r="Z184">
        <v>45.551299999999998</v>
      </c>
      <c r="AA184">
        <v>0.35870000000000002</v>
      </c>
      <c r="AB184">
        <v>566.16849999999999</v>
      </c>
      <c r="AC184">
        <v>15.7379</v>
      </c>
      <c r="AD184">
        <v>10.8879</v>
      </c>
      <c r="AE184">
        <v>0</v>
      </c>
      <c r="AF184">
        <v>0</v>
      </c>
      <c r="AG184">
        <v>0</v>
      </c>
      <c r="AH184">
        <v>0</v>
      </c>
    </row>
    <row r="185" spans="1:34" x14ac:dyDescent="0.4">
      <c r="A185">
        <v>1916</v>
      </c>
      <c r="B185">
        <v>2015</v>
      </c>
      <c r="C185" s="1" t="s">
        <v>187</v>
      </c>
      <c r="D185" s="1" t="str" cm="1">
        <f t="array" ref="D185">_xlfn.XLOOKUP(FACT_energy[[#This Row],[iso_code]],DIM_country[[#All],[iso_code]],DIM_country[[#All],[country]])</f>
        <v>Uzbekistan</v>
      </c>
      <c r="E185">
        <v>30749349</v>
      </c>
      <c r="F185">
        <v>273983640646</v>
      </c>
      <c r="G185">
        <v>0</v>
      </c>
      <c r="H185">
        <v>0</v>
      </c>
      <c r="I185">
        <v>1111.6500000000001</v>
      </c>
      <c r="J185">
        <v>14.7849</v>
      </c>
      <c r="K185">
        <v>3.3792</v>
      </c>
      <c r="L185">
        <v>56.12</v>
      </c>
      <c r="M185">
        <v>57.41</v>
      </c>
      <c r="N185">
        <v>1.9715</v>
      </c>
      <c r="O185">
        <v>523.94179999999994</v>
      </c>
      <c r="P185">
        <v>88.120500000000007</v>
      </c>
      <c r="Q185">
        <v>463.44380000000001</v>
      </c>
      <c r="R185">
        <v>84.480099999999993</v>
      </c>
      <c r="S185">
        <v>63.82</v>
      </c>
      <c r="T185">
        <v>15.2418</v>
      </c>
      <c r="U185">
        <v>11.8795</v>
      </c>
      <c r="V185">
        <v>15.2418</v>
      </c>
      <c r="W185">
        <v>11.8795</v>
      </c>
      <c r="X185">
        <v>0</v>
      </c>
      <c r="Y185">
        <v>0</v>
      </c>
      <c r="Z185">
        <v>45.713099999999997</v>
      </c>
      <c r="AA185">
        <v>0.26129999999999998</v>
      </c>
      <c r="AB185">
        <v>540.15480000000002</v>
      </c>
      <c r="AC185">
        <v>15.2418</v>
      </c>
      <c r="AD185">
        <v>11.8795</v>
      </c>
      <c r="AE185">
        <v>0</v>
      </c>
      <c r="AF185">
        <v>0</v>
      </c>
      <c r="AG185">
        <v>0</v>
      </c>
      <c r="AH185">
        <v>0</v>
      </c>
    </row>
    <row r="186" spans="1:34" x14ac:dyDescent="0.4">
      <c r="A186">
        <v>1951</v>
      </c>
      <c r="B186">
        <v>2000</v>
      </c>
      <c r="C186" s="1" t="s">
        <v>191</v>
      </c>
      <c r="D186" s="1" t="str" cm="1">
        <f t="array" ref="D186">_xlfn.XLOOKUP(FACT_energy[[#This Row],[iso_code]],DIM_country[[#All],[iso_code]],DIM_country[[#All],[country]])</f>
        <v>Vietnam</v>
      </c>
      <c r="E186">
        <v>77154016</v>
      </c>
      <c r="F186">
        <v>220383060780</v>
      </c>
      <c r="G186">
        <v>0</v>
      </c>
      <c r="H186">
        <v>0</v>
      </c>
      <c r="I186">
        <v>321.91000000000003</v>
      </c>
      <c r="J186">
        <v>54.536099999999998</v>
      </c>
      <c r="K186">
        <v>11.784599999999999</v>
      </c>
      <c r="L186">
        <v>26.56</v>
      </c>
      <c r="M186">
        <v>26.56</v>
      </c>
      <c r="N186">
        <v>0.97170000000000001</v>
      </c>
      <c r="O186">
        <v>171.12180000000001</v>
      </c>
      <c r="P186">
        <v>45.218400000000003</v>
      </c>
      <c r="Q186">
        <v>15.44</v>
      </c>
      <c r="R186">
        <v>16.415700000000001</v>
      </c>
      <c r="S186">
        <v>8.5500000000000007</v>
      </c>
      <c r="T186">
        <v>40.419400000000003</v>
      </c>
      <c r="U186">
        <v>54.781599999999997</v>
      </c>
      <c r="V186">
        <v>40.419400000000003</v>
      </c>
      <c r="W186">
        <v>54.781599999999997</v>
      </c>
      <c r="X186">
        <v>0</v>
      </c>
      <c r="Y186">
        <v>0</v>
      </c>
      <c r="Z186">
        <v>101.14570000000001</v>
      </c>
      <c r="AA186">
        <v>17.0181</v>
      </c>
      <c r="AB186">
        <v>214.149</v>
      </c>
      <c r="AC186">
        <v>40.419400000000003</v>
      </c>
      <c r="AD186">
        <v>54.781599999999997</v>
      </c>
      <c r="AE186">
        <v>0</v>
      </c>
      <c r="AF186">
        <v>0</v>
      </c>
      <c r="AG186">
        <v>0</v>
      </c>
      <c r="AH186">
        <v>0</v>
      </c>
    </row>
    <row r="187" spans="1:34" x14ac:dyDescent="0.4">
      <c r="A187">
        <v>1952</v>
      </c>
      <c r="B187">
        <v>2001</v>
      </c>
      <c r="C187" s="1" t="s">
        <v>191</v>
      </c>
      <c r="D187" s="1" t="str" cm="1">
        <f t="array" ref="D187">_xlfn.XLOOKUP(FACT_energy[[#This Row],[iso_code]],DIM_country[[#All],[iso_code]],DIM_country[[#All],[country]])</f>
        <v>Vietnam</v>
      </c>
      <c r="E187">
        <v>77969357</v>
      </c>
      <c r="F187">
        <v>234846323475</v>
      </c>
      <c r="G187">
        <v>0</v>
      </c>
      <c r="H187">
        <v>0</v>
      </c>
      <c r="I187">
        <v>290.76</v>
      </c>
      <c r="J187">
        <v>59.599200000000003</v>
      </c>
      <c r="K187">
        <v>10.519399999999999</v>
      </c>
      <c r="L187">
        <v>30.61</v>
      </c>
      <c r="M187">
        <v>30.61</v>
      </c>
      <c r="N187">
        <v>1.0306999999999999</v>
      </c>
      <c r="O187">
        <v>188.5478</v>
      </c>
      <c r="P187">
        <v>40.509599999999999</v>
      </c>
      <c r="Q187">
        <v>19.3</v>
      </c>
      <c r="R187">
        <v>14.4397</v>
      </c>
      <c r="S187">
        <v>8.9</v>
      </c>
      <c r="T187">
        <v>50.303899999999999</v>
      </c>
      <c r="U187">
        <v>59.490400000000001</v>
      </c>
      <c r="V187">
        <v>50.303899999999999</v>
      </c>
      <c r="W187">
        <v>59.490400000000001</v>
      </c>
      <c r="X187">
        <v>0</v>
      </c>
      <c r="Y187">
        <v>0</v>
      </c>
      <c r="Z187">
        <v>109.6486</v>
      </c>
      <c r="AA187">
        <v>15.5505</v>
      </c>
      <c r="AB187">
        <v>242.04490000000001</v>
      </c>
      <c r="AC187">
        <v>50.303899999999999</v>
      </c>
      <c r="AD187">
        <v>59.490400000000001</v>
      </c>
      <c r="AE187">
        <v>0</v>
      </c>
      <c r="AF187">
        <v>0</v>
      </c>
      <c r="AG187">
        <v>0</v>
      </c>
      <c r="AH187">
        <v>0</v>
      </c>
    </row>
    <row r="188" spans="1:34" x14ac:dyDescent="0.4">
      <c r="A188">
        <v>1953</v>
      </c>
      <c r="B188">
        <v>2002</v>
      </c>
      <c r="C188" s="1" t="s">
        <v>191</v>
      </c>
      <c r="D188" s="1" t="str" cm="1">
        <f t="array" ref="D188">_xlfn.XLOOKUP(FACT_energy[[#This Row],[iso_code]],DIM_country[[#All],[iso_code]],DIM_country[[#All],[country]])</f>
        <v>Vietnam</v>
      </c>
      <c r="E188">
        <v>78772227</v>
      </c>
      <c r="F188">
        <v>250683369279</v>
      </c>
      <c r="G188">
        <v>0</v>
      </c>
      <c r="H188">
        <v>0</v>
      </c>
      <c r="I188">
        <v>344.41</v>
      </c>
      <c r="J188">
        <v>68.058999999999997</v>
      </c>
      <c r="K188">
        <v>13.6313</v>
      </c>
      <c r="L188">
        <v>35.799999999999997</v>
      </c>
      <c r="M188">
        <v>35.799999999999997</v>
      </c>
      <c r="N188">
        <v>1.0561</v>
      </c>
      <c r="O188">
        <v>211.63829999999999</v>
      </c>
      <c r="P188">
        <v>49.161999999999999</v>
      </c>
      <c r="Q188">
        <v>23.16</v>
      </c>
      <c r="R188">
        <v>23.2682</v>
      </c>
      <c r="S188">
        <v>12.33</v>
      </c>
      <c r="T188">
        <v>49.857500000000002</v>
      </c>
      <c r="U188">
        <v>50.838000000000001</v>
      </c>
      <c r="V188">
        <v>49.857500000000002</v>
      </c>
      <c r="W188">
        <v>50.838000000000001</v>
      </c>
      <c r="X188">
        <v>0</v>
      </c>
      <c r="Y188">
        <v>0</v>
      </c>
      <c r="Z188">
        <v>120.41930000000001</v>
      </c>
      <c r="AA188">
        <v>12.262600000000001</v>
      </c>
      <c r="AB188">
        <v>264.75529999999998</v>
      </c>
      <c r="AC188">
        <v>49.857500000000002</v>
      </c>
      <c r="AD188">
        <v>50.838000000000001</v>
      </c>
      <c r="AE188">
        <v>0</v>
      </c>
      <c r="AF188">
        <v>0</v>
      </c>
      <c r="AG188">
        <v>0</v>
      </c>
      <c r="AH188">
        <v>0</v>
      </c>
    </row>
    <row r="189" spans="1:34" x14ac:dyDescent="0.4">
      <c r="A189">
        <v>1954</v>
      </c>
      <c r="B189">
        <v>2003</v>
      </c>
      <c r="C189" s="1" t="s">
        <v>191</v>
      </c>
      <c r="D189" s="1" t="str" cm="1">
        <f t="array" ref="D189">_xlfn.XLOOKUP(FACT_energy[[#This Row],[iso_code]],DIM_country[[#All],[iso_code]],DIM_country[[#All],[country]])</f>
        <v>Vietnam</v>
      </c>
      <c r="E189">
        <v>79563778</v>
      </c>
      <c r="F189">
        <v>268202912195</v>
      </c>
      <c r="G189">
        <v>0</v>
      </c>
      <c r="H189">
        <v>0</v>
      </c>
      <c r="I189">
        <v>375.76</v>
      </c>
      <c r="J189">
        <v>79.237200000000001</v>
      </c>
      <c r="K189">
        <v>17.688700000000001</v>
      </c>
      <c r="L189">
        <v>40.93</v>
      </c>
      <c r="M189">
        <v>40.93</v>
      </c>
      <c r="N189">
        <v>1.0639000000000001</v>
      </c>
      <c r="O189">
        <v>230.26689999999999</v>
      </c>
      <c r="P189">
        <v>53.603700000000003</v>
      </c>
      <c r="Q189">
        <v>22.8995</v>
      </c>
      <c r="R189">
        <v>29.4161</v>
      </c>
      <c r="S189">
        <v>15.38</v>
      </c>
      <c r="T189">
        <v>51.732999999999997</v>
      </c>
      <c r="U189">
        <v>46.396299999999997</v>
      </c>
      <c r="V189">
        <v>51.732999999999997</v>
      </c>
      <c r="W189">
        <v>46.396299999999997</v>
      </c>
      <c r="X189">
        <v>0</v>
      </c>
      <c r="Y189">
        <v>0</v>
      </c>
      <c r="Z189">
        <v>128.13030000000001</v>
      </c>
      <c r="AA189">
        <v>6.4988999999999999</v>
      </c>
      <c r="AB189">
        <v>285.32870000000003</v>
      </c>
      <c r="AC189">
        <v>51.732999999999997</v>
      </c>
      <c r="AD189">
        <v>46.396299999999997</v>
      </c>
      <c r="AE189">
        <v>0</v>
      </c>
      <c r="AF189">
        <v>0</v>
      </c>
      <c r="AG189">
        <v>0</v>
      </c>
      <c r="AH189">
        <v>0</v>
      </c>
    </row>
    <row r="190" spans="1:34" x14ac:dyDescent="0.4">
      <c r="A190">
        <v>1955</v>
      </c>
      <c r="B190">
        <v>2004</v>
      </c>
      <c r="C190" s="1" t="s">
        <v>191</v>
      </c>
      <c r="D190" s="1" t="str" cm="1">
        <f t="array" ref="D190">_xlfn.XLOOKUP(FACT_energy[[#This Row],[iso_code]],DIM_country[[#All],[iso_code]],DIM_country[[#All],[country]])</f>
        <v>Vietnam</v>
      </c>
      <c r="E190">
        <v>80338977</v>
      </c>
      <c r="F190">
        <v>288148996981</v>
      </c>
      <c r="G190">
        <v>0</v>
      </c>
      <c r="H190">
        <v>0</v>
      </c>
      <c r="I190">
        <v>407.14</v>
      </c>
      <c r="J190">
        <v>103.8439</v>
      </c>
      <c r="K190">
        <v>15.519500000000001</v>
      </c>
      <c r="L190">
        <v>46.2</v>
      </c>
      <c r="M190">
        <v>46.2</v>
      </c>
      <c r="N190">
        <v>1.2069000000000001</v>
      </c>
      <c r="O190">
        <v>296.42930000000001</v>
      </c>
      <c r="P190">
        <v>61.428600000000003</v>
      </c>
      <c r="Q190">
        <v>40.143999999999998</v>
      </c>
      <c r="R190">
        <v>42.2727</v>
      </c>
      <c r="S190">
        <v>18.809999999999999</v>
      </c>
      <c r="T190">
        <v>48.287300000000002</v>
      </c>
      <c r="U190">
        <v>38.571399999999997</v>
      </c>
      <c r="V190">
        <v>48.287300000000002</v>
      </c>
      <c r="W190">
        <v>38.571399999999997</v>
      </c>
      <c r="X190">
        <v>0</v>
      </c>
      <c r="Y190">
        <v>0</v>
      </c>
      <c r="Z190">
        <v>152.44130000000001</v>
      </c>
      <c r="AA190">
        <v>3.6364000000000001</v>
      </c>
      <c r="AB190">
        <v>347.77460000000002</v>
      </c>
      <c r="AC190">
        <v>48.287300000000002</v>
      </c>
      <c r="AD190">
        <v>38.571399999999997</v>
      </c>
      <c r="AE190">
        <v>0</v>
      </c>
      <c r="AF190">
        <v>0</v>
      </c>
      <c r="AG190">
        <v>0</v>
      </c>
      <c r="AH190">
        <v>0</v>
      </c>
    </row>
    <row r="191" spans="1:34" x14ac:dyDescent="0.4">
      <c r="A191">
        <v>276</v>
      </c>
      <c r="B191">
        <v>2000</v>
      </c>
      <c r="C191" s="1" t="s">
        <v>57</v>
      </c>
      <c r="D191" s="1" t="str" cm="1">
        <f t="array" ref="D191">_xlfn.XLOOKUP(FACT_energy[[#This Row],[iso_code]],DIM_country[[#All],[iso_code]],DIM_country[[#All],[country]])</f>
        <v>Chile</v>
      </c>
      <c r="E191">
        <v>15503638</v>
      </c>
      <c r="F191">
        <v>233340518904</v>
      </c>
      <c r="G191">
        <v>0</v>
      </c>
      <c r="H191">
        <v>2.286</v>
      </c>
      <c r="I191">
        <v>388.13</v>
      </c>
      <c r="J191">
        <v>37.363700000000001</v>
      </c>
      <c r="K191">
        <v>20.598199999999999</v>
      </c>
      <c r="L191">
        <v>42.31</v>
      </c>
      <c r="M191">
        <v>41.12</v>
      </c>
      <c r="N191">
        <v>1.3173999999999999</v>
      </c>
      <c r="O191">
        <v>246.5797</v>
      </c>
      <c r="P191">
        <v>50.170200000000001</v>
      </c>
      <c r="Q191">
        <v>70.140500000000003</v>
      </c>
      <c r="R191">
        <v>25.413399999999999</v>
      </c>
      <c r="S191">
        <v>15.96</v>
      </c>
      <c r="T191">
        <v>53.002800000000001</v>
      </c>
      <c r="U191">
        <v>47.543799999999997</v>
      </c>
      <c r="V191">
        <v>57.299599999999998</v>
      </c>
      <c r="W191">
        <v>49.829799999999999</v>
      </c>
      <c r="X191">
        <v>0</v>
      </c>
      <c r="Y191">
        <v>0</v>
      </c>
      <c r="Z191">
        <v>139.0754</v>
      </c>
      <c r="AA191">
        <v>4.1585999999999999</v>
      </c>
      <c r="AB191">
        <v>307.3913</v>
      </c>
      <c r="AC191">
        <v>57.299599999999998</v>
      </c>
      <c r="AD191">
        <v>49.829799999999999</v>
      </c>
      <c r="AE191">
        <v>0</v>
      </c>
      <c r="AF191">
        <v>0</v>
      </c>
      <c r="AG191">
        <v>0</v>
      </c>
      <c r="AH191">
        <v>0</v>
      </c>
    </row>
    <row r="192" spans="1:34" x14ac:dyDescent="0.4">
      <c r="A192">
        <v>456</v>
      </c>
      <c r="B192">
        <v>2005</v>
      </c>
      <c r="C192" s="1" t="s">
        <v>71</v>
      </c>
      <c r="D192" s="1" t="str" cm="1">
        <f t="array" ref="D192">_xlfn.XLOOKUP(FACT_energy[[#This Row],[iso_code]],DIM_country[[#All],[iso_code]],DIM_country[[#All],[country]])</f>
        <v>Ecuador</v>
      </c>
      <c r="E192">
        <v>13846162</v>
      </c>
      <c r="F192">
        <v>112798230080</v>
      </c>
      <c r="G192">
        <v>0</v>
      </c>
      <c r="H192">
        <v>0.15820000000000001</v>
      </c>
      <c r="I192">
        <v>327.52999999999997</v>
      </c>
      <c r="J192">
        <v>2.4500000000000001E-2</v>
      </c>
      <c r="K192">
        <v>0</v>
      </c>
      <c r="L192">
        <v>14.35</v>
      </c>
      <c r="M192">
        <v>12.64</v>
      </c>
      <c r="N192">
        <v>1.0703</v>
      </c>
      <c r="O192">
        <v>100.68859999999999</v>
      </c>
      <c r="P192">
        <v>45.965200000000003</v>
      </c>
      <c r="Q192">
        <v>5.5227000000000004</v>
      </c>
      <c r="R192">
        <v>11.7089</v>
      </c>
      <c r="S192">
        <v>4.1399999999999997</v>
      </c>
      <c r="T192">
        <v>18.5017</v>
      </c>
      <c r="U192">
        <v>53.876600000000003</v>
      </c>
      <c r="V192">
        <v>18.8232</v>
      </c>
      <c r="W192">
        <v>54.034799999999997</v>
      </c>
      <c r="X192">
        <v>0</v>
      </c>
      <c r="Y192">
        <v>0</v>
      </c>
      <c r="Z192">
        <v>95.141400000000004</v>
      </c>
      <c r="AA192">
        <v>34.256300000000003</v>
      </c>
      <c r="AB192">
        <v>120.7248</v>
      </c>
      <c r="AC192">
        <v>18.8232</v>
      </c>
      <c r="AD192">
        <v>54.034799999999997</v>
      </c>
      <c r="AE192">
        <v>0</v>
      </c>
      <c r="AF192">
        <v>0</v>
      </c>
      <c r="AG192">
        <v>0</v>
      </c>
      <c r="AH192">
        <v>0</v>
      </c>
    </row>
    <row r="193" spans="1:34" x14ac:dyDescent="0.4">
      <c r="A193">
        <v>457</v>
      </c>
      <c r="B193">
        <v>2006</v>
      </c>
      <c r="C193" s="1" t="s">
        <v>71</v>
      </c>
      <c r="D193" s="1" t="str" cm="1">
        <f t="array" ref="D193">_xlfn.XLOOKUP(FACT_energy[[#This Row],[iso_code]],DIM_country[[#All],[iso_code]],DIM_country[[#All],[country]])</f>
        <v>Ecuador</v>
      </c>
      <c r="E193">
        <v>14086138</v>
      </c>
      <c r="F193">
        <v>118581678982</v>
      </c>
      <c r="G193">
        <v>0</v>
      </c>
      <c r="H193">
        <v>0.14199999999999999</v>
      </c>
      <c r="I193">
        <v>352.27</v>
      </c>
      <c r="J193">
        <v>6.3E-2</v>
      </c>
      <c r="K193">
        <v>0</v>
      </c>
      <c r="L193">
        <v>15.65</v>
      </c>
      <c r="M193">
        <v>14.08</v>
      </c>
      <c r="N193">
        <v>1.0768</v>
      </c>
      <c r="O193">
        <v>106.93470000000001</v>
      </c>
      <c r="P193">
        <v>49.715899999999998</v>
      </c>
      <c r="Q193">
        <v>6.0343999999999998</v>
      </c>
      <c r="R193">
        <v>12.713100000000001</v>
      </c>
      <c r="S193">
        <v>4.96</v>
      </c>
      <c r="T193">
        <v>19.062799999999999</v>
      </c>
      <c r="U193">
        <v>50.142000000000003</v>
      </c>
      <c r="V193">
        <v>19.517700000000001</v>
      </c>
      <c r="W193">
        <v>50.284100000000002</v>
      </c>
      <c r="X193">
        <v>0</v>
      </c>
      <c r="Y193">
        <v>0</v>
      </c>
      <c r="Z193">
        <v>100.8373</v>
      </c>
      <c r="AA193">
        <v>37.002800000000001</v>
      </c>
      <c r="AB193">
        <v>127.6857</v>
      </c>
      <c r="AC193">
        <v>19.517700000000001</v>
      </c>
      <c r="AD193">
        <v>50.284100000000002</v>
      </c>
      <c r="AE193">
        <v>0</v>
      </c>
      <c r="AF193">
        <v>0</v>
      </c>
      <c r="AG193">
        <v>0</v>
      </c>
      <c r="AH193">
        <v>0</v>
      </c>
    </row>
    <row r="194" spans="1:34" x14ac:dyDescent="0.4">
      <c r="A194">
        <v>501</v>
      </c>
      <c r="B194">
        <v>2000</v>
      </c>
      <c r="C194" s="1" t="s">
        <v>75</v>
      </c>
      <c r="D194" s="1" t="str" cm="1">
        <f t="array" ref="D194">_xlfn.XLOOKUP(FACT_energy[[#This Row],[iso_code]],DIM_country[[#All],[iso_code]],DIM_country[[#All],[country]])</f>
        <v>Estonia</v>
      </c>
      <c r="E194">
        <v>1397001</v>
      </c>
      <c r="F194">
        <v>23525730943</v>
      </c>
      <c r="G194">
        <v>0</v>
      </c>
      <c r="H194">
        <v>0.11749999999999999</v>
      </c>
      <c r="I194">
        <v>634.54999999999995</v>
      </c>
      <c r="J194">
        <v>34.2776</v>
      </c>
      <c r="K194">
        <v>0</v>
      </c>
      <c r="L194">
        <v>7.58</v>
      </c>
      <c r="M194">
        <v>8.51</v>
      </c>
      <c r="N194">
        <v>2.359</v>
      </c>
      <c r="O194">
        <v>55.305900000000001</v>
      </c>
      <c r="P194">
        <v>99.882499999999993</v>
      </c>
      <c r="Q194">
        <v>7.6992000000000003</v>
      </c>
      <c r="R194">
        <v>7.0505000000000004</v>
      </c>
      <c r="S194">
        <v>5.4</v>
      </c>
      <c r="T194">
        <v>1.3899999999999999E-2</v>
      </c>
      <c r="U194">
        <v>0</v>
      </c>
      <c r="V194">
        <v>0.18579999999999999</v>
      </c>
      <c r="W194">
        <v>0.11749999999999999</v>
      </c>
      <c r="X194">
        <v>0</v>
      </c>
      <c r="Y194">
        <v>0</v>
      </c>
      <c r="Z194">
        <v>13.3291</v>
      </c>
      <c r="AA194">
        <v>92.831999999999994</v>
      </c>
      <c r="AB194">
        <v>55.496299999999998</v>
      </c>
      <c r="AC194">
        <v>0.18579999999999999</v>
      </c>
      <c r="AD194">
        <v>0.11749999999999999</v>
      </c>
      <c r="AE194">
        <v>0</v>
      </c>
      <c r="AF194">
        <v>0</v>
      </c>
      <c r="AG194">
        <v>0</v>
      </c>
      <c r="AH194">
        <v>0</v>
      </c>
    </row>
    <row r="195" spans="1:34" x14ac:dyDescent="0.4">
      <c r="A195">
        <v>502</v>
      </c>
      <c r="B195">
        <v>2001</v>
      </c>
      <c r="C195" s="1" t="s">
        <v>75</v>
      </c>
      <c r="D195" s="1" t="str" cm="1">
        <f t="array" ref="D195">_xlfn.XLOOKUP(FACT_energy[[#This Row],[iso_code]],DIM_country[[#All],[iso_code]],DIM_country[[#All],[country]])</f>
        <v>Estonia</v>
      </c>
      <c r="E195">
        <v>1388174</v>
      </c>
      <c r="F195">
        <v>24618992841</v>
      </c>
      <c r="G195">
        <v>0</v>
      </c>
      <c r="H195">
        <v>0.1178</v>
      </c>
      <c r="I195">
        <v>633.69000000000005</v>
      </c>
      <c r="J195">
        <v>34.074399999999997</v>
      </c>
      <c r="K195">
        <v>0</v>
      </c>
      <c r="L195">
        <v>7.87</v>
      </c>
      <c r="M195">
        <v>8.49</v>
      </c>
      <c r="N195">
        <v>2.3496000000000001</v>
      </c>
      <c r="O195">
        <v>57.753799999999998</v>
      </c>
      <c r="P195">
        <v>99.764399999999995</v>
      </c>
      <c r="Q195">
        <v>8.2624999999999993</v>
      </c>
      <c r="R195">
        <v>7.0670999999999999</v>
      </c>
      <c r="S195">
        <v>5.38</v>
      </c>
      <c r="T195">
        <v>2.0400000000000001E-2</v>
      </c>
      <c r="U195">
        <v>0.1178</v>
      </c>
      <c r="V195">
        <v>8.9200000000000002E-2</v>
      </c>
      <c r="W195">
        <v>0.2356</v>
      </c>
      <c r="X195">
        <v>0</v>
      </c>
      <c r="Y195">
        <v>0</v>
      </c>
      <c r="Z195">
        <v>15.4169</v>
      </c>
      <c r="AA195">
        <v>92.697299999999998</v>
      </c>
      <c r="AB195">
        <v>57.845799999999997</v>
      </c>
      <c r="AC195">
        <v>8.9200000000000002E-2</v>
      </c>
      <c r="AD195">
        <v>0.2356</v>
      </c>
      <c r="AE195">
        <v>0</v>
      </c>
      <c r="AF195">
        <v>0</v>
      </c>
      <c r="AG195">
        <v>0</v>
      </c>
      <c r="AH195">
        <v>0</v>
      </c>
    </row>
    <row r="196" spans="1:34" x14ac:dyDescent="0.4">
      <c r="A196">
        <v>726</v>
      </c>
      <c r="B196">
        <v>2000</v>
      </c>
      <c r="C196" s="1" t="s">
        <v>93</v>
      </c>
      <c r="D196" s="1" t="str" cm="1">
        <f t="array" ref="D196">_xlfn.XLOOKUP(FACT_energy[[#This Row],[iso_code]],DIM_country[[#All],[iso_code]],DIM_country[[#All],[country]])</f>
        <v>Indonesia</v>
      </c>
      <c r="E196">
        <v>216077789</v>
      </c>
      <c r="F196">
        <v>1138300071768</v>
      </c>
      <c r="G196">
        <v>0</v>
      </c>
      <c r="H196">
        <v>4.3655999999999997</v>
      </c>
      <c r="I196">
        <v>630.66</v>
      </c>
      <c r="J196">
        <v>153.0694</v>
      </c>
      <c r="K196">
        <v>34.679699999999997</v>
      </c>
      <c r="L196">
        <v>98.04</v>
      </c>
      <c r="M196">
        <v>98.04</v>
      </c>
      <c r="N196">
        <v>1.0227999999999999</v>
      </c>
      <c r="O196">
        <v>1120.7551000000001</v>
      </c>
      <c r="P196">
        <v>80.008200000000002</v>
      </c>
      <c r="Q196">
        <v>330.05149999999998</v>
      </c>
      <c r="R196">
        <v>32.568300000000001</v>
      </c>
      <c r="S196">
        <v>61.83</v>
      </c>
      <c r="T196">
        <v>27.822199999999999</v>
      </c>
      <c r="U196">
        <v>10.2203</v>
      </c>
      <c r="V196">
        <v>43.048499999999997</v>
      </c>
      <c r="W196">
        <v>19.991800000000001</v>
      </c>
      <c r="X196">
        <v>0</v>
      </c>
      <c r="Y196">
        <v>0</v>
      </c>
      <c r="Z196">
        <v>637.63419999999996</v>
      </c>
      <c r="AA196">
        <v>12.7601</v>
      </c>
      <c r="AB196">
        <v>1164.1989000000001</v>
      </c>
      <c r="AC196">
        <v>43.048499999999997</v>
      </c>
      <c r="AD196">
        <v>19.991800000000001</v>
      </c>
      <c r="AE196">
        <v>0</v>
      </c>
      <c r="AF196">
        <v>0</v>
      </c>
      <c r="AG196">
        <v>0</v>
      </c>
      <c r="AH196">
        <v>0</v>
      </c>
    </row>
    <row r="197" spans="1:34" x14ac:dyDescent="0.4">
      <c r="A197">
        <v>727</v>
      </c>
      <c r="B197">
        <v>2001</v>
      </c>
      <c r="C197" s="1" t="s">
        <v>93</v>
      </c>
      <c r="D197" s="1" t="str" cm="1">
        <f t="array" ref="D197">_xlfn.XLOOKUP(FACT_energy[[#This Row],[iso_code]],DIM_country[[#All],[iso_code]],DIM_country[[#All],[country]])</f>
        <v>Indonesia</v>
      </c>
      <c r="E197">
        <v>219097905</v>
      </c>
      <c r="F197">
        <v>1185220908414</v>
      </c>
      <c r="G197">
        <v>0</v>
      </c>
      <c r="H197">
        <v>4.3141999999999996</v>
      </c>
      <c r="I197">
        <v>626.04</v>
      </c>
      <c r="J197">
        <v>194.33179999999999</v>
      </c>
      <c r="K197">
        <v>35.521900000000002</v>
      </c>
      <c r="L197">
        <v>106.16</v>
      </c>
      <c r="M197">
        <v>106.16</v>
      </c>
      <c r="N197">
        <v>1.0519000000000001</v>
      </c>
      <c r="O197">
        <v>1195.4318000000001</v>
      </c>
      <c r="P197">
        <v>79.0976</v>
      </c>
      <c r="Q197">
        <v>341.34589999999997</v>
      </c>
      <c r="R197">
        <v>31.169899999999998</v>
      </c>
      <c r="S197">
        <v>66.459999999999994</v>
      </c>
      <c r="T197">
        <v>32.196100000000001</v>
      </c>
      <c r="U197">
        <v>10.974</v>
      </c>
      <c r="V197">
        <v>51.054299999999998</v>
      </c>
      <c r="W197">
        <v>20.9024</v>
      </c>
      <c r="X197">
        <v>0</v>
      </c>
      <c r="Y197">
        <v>0</v>
      </c>
      <c r="Z197">
        <v>659.75409999999999</v>
      </c>
      <c r="AA197">
        <v>12.405799999999999</v>
      </c>
      <c r="AB197">
        <v>1246.6851999999999</v>
      </c>
      <c r="AC197">
        <v>51.054299999999998</v>
      </c>
      <c r="AD197">
        <v>20.9024</v>
      </c>
      <c r="AE197">
        <v>0</v>
      </c>
      <c r="AF197">
        <v>0</v>
      </c>
      <c r="AG197">
        <v>0</v>
      </c>
      <c r="AH197">
        <v>0</v>
      </c>
    </row>
    <row r="198" spans="1:34" x14ac:dyDescent="0.4">
      <c r="A198">
        <v>728</v>
      </c>
      <c r="B198">
        <v>2002</v>
      </c>
      <c r="C198" s="1" t="s">
        <v>93</v>
      </c>
      <c r="D198" s="1" t="str" cm="1">
        <f t="array" ref="D198">_xlfn.XLOOKUP(FACT_energy[[#This Row],[iso_code]],DIM_country[[#All],[iso_code]],DIM_country[[#All],[country]])</f>
        <v>Indonesia</v>
      </c>
      <c r="E198">
        <v>222088499</v>
      </c>
      <c r="F198">
        <v>1244249942443</v>
      </c>
      <c r="G198">
        <v>0</v>
      </c>
      <c r="H198">
        <v>4.1577999999999999</v>
      </c>
      <c r="I198">
        <v>643.49</v>
      </c>
      <c r="J198">
        <v>200.45580000000001</v>
      </c>
      <c r="K198">
        <v>37.977699999999999</v>
      </c>
      <c r="L198">
        <v>113.04</v>
      </c>
      <c r="M198">
        <v>113.04</v>
      </c>
      <c r="N198">
        <v>1.0296000000000001</v>
      </c>
      <c r="O198">
        <v>1234.5374999999999</v>
      </c>
      <c r="P198">
        <v>81.422499999999999</v>
      </c>
      <c r="Q198">
        <v>371.03449999999998</v>
      </c>
      <c r="R198">
        <v>25.884599999999999</v>
      </c>
      <c r="S198">
        <v>72.739999999999995</v>
      </c>
      <c r="T198">
        <v>27.213699999999999</v>
      </c>
      <c r="U198">
        <v>8.7844999999999995</v>
      </c>
      <c r="V198">
        <v>46.723999999999997</v>
      </c>
      <c r="W198">
        <v>18.577500000000001</v>
      </c>
      <c r="X198">
        <v>0</v>
      </c>
      <c r="Y198">
        <v>0</v>
      </c>
      <c r="Z198">
        <v>663.04719999999998</v>
      </c>
      <c r="AA198">
        <v>17.560199999999998</v>
      </c>
      <c r="AB198">
        <v>1281.0192999999999</v>
      </c>
      <c r="AC198">
        <v>46.723999999999997</v>
      </c>
      <c r="AD198">
        <v>18.577500000000001</v>
      </c>
      <c r="AE198">
        <v>0</v>
      </c>
      <c r="AF198">
        <v>0</v>
      </c>
      <c r="AG198">
        <v>0</v>
      </c>
      <c r="AH198">
        <v>0</v>
      </c>
    </row>
    <row r="199" spans="1:34" x14ac:dyDescent="0.4">
      <c r="A199">
        <v>729</v>
      </c>
      <c r="B199">
        <v>2003</v>
      </c>
      <c r="C199" s="1" t="s">
        <v>93</v>
      </c>
      <c r="D199" s="1" t="str" cm="1">
        <f t="array" ref="D199">_xlfn.XLOOKUP(FACT_energy[[#This Row],[iso_code]],DIM_country[[#All],[iso_code]],DIM_country[[#All],[country]])</f>
        <v>Indonesia</v>
      </c>
      <c r="E199">
        <v>225048005</v>
      </c>
      <c r="F199">
        <v>1309811268640</v>
      </c>
      <c r="G199">
        <v>0</v>
      </c>
      <c r="H199">
        <v>4.0888999999999998</v>
      </c>
      <c r="I199">
        <v>656.53</v>
      </c>
      <c r="J199">
        <v>269.08670000000001</v>
      </c>
      <c r="K199">
        <v>39.577500000000001</v>
      </c>
      <c r="L199">
        <v>117.39</v>
      </c>
      <c r="M199">
        <v>117.39</v>
      </c>
      <c r="N199">
        <v>1.0625</v>
      </c>
      <c r="O199">
        <v>1347.7484999999999</v>
      </c>
      <c r="P199">
        <v>83.116100000000003</v>
      </c>
      <c r="Q199">
        <v>395.58179999999999</v>
      </c>
      <c r="R199">
        <v>23.8095</v>
      </c>
      <c r="S199">
        <v>77.069999999999993</v>
      </c>
      <c r="T199">
        <v>24.792899999999999</v>
      </c>
      <c r="U199">
        <v>7.7519</v>
      </c>
      <c r="V199">
        <v>44.486400000000003</v>
      </c>
      <c r="W199">
        <v>16.883900000000001</v>
      </c>
      <c r="X199">
        <v>0</v>
      </c>
      <c r="Y199">
        <v>0</v>
      </c>
      <c r="Z199">
        <v>683.08</v>
      </c>
      <c r="AA199">
        <v>19.729099999999999</v>
      </c>
      <c r="AB199">
        <v>1391.6777</v>
      </c>
      <c r="AC199">
        <v>44.486400000000003</v>
      </c>
      <c r="AD199">
        <v>16.883900000000001</v>
      </c>
      <c r="AE199">
        <v>0</v>
      </c>
      <c r="AF199">
        <v>0</v>
      </c>
      <c r="AG199">
        <v>0</v>
      </c>
      <c r="AH199">
        <v>0</v>
      </c>
    </row>
    <row r="200" spans="1:34" x14ac:dyDescent="0.4">
      <c r="A200">
        <v>730</v>
      </c>
      <c r="B200">
        <v>2004</v>
      </c>
      <c r="C200" s="1" t="s">
        <v>93</v>
      </c>
      <c r="D200" s="1" t="str" cm="1">
        <f t="array" ref="D200">_xlfn.XLOOKUP(FACT_energy[[#This Row],[iso_code]],DIM_country[[#All],[iso_code]],DIM_country[[#All],[country]])</f>
        <v>Indonesia</v>
      </c>
      <c r="E200">
        <v>227926649</v>
      </c>
      <c r="F200">
        <v>1387446383159</v>
      </c>
      <c r="G200">
        <v>0</v>
      </c>
      <c r="H200">
        <v>4.0151000000000003</v>
      </c>
      <c r="I200">
        <v>653.71</v>
      </c>
      <c r="J200">
        <v>247.38069999999999</v>
      </c>
      <c r="K200">
        <v>38.636000000000003</v>
      </c>
      <c r="L200">
        <v>124.78</v>
      </c>
      <c r="M200">
        <v>124.78</v>
      </c>
      <c r="N200">
        <v>0.99229999999999996</v>
      </c>
      <c r="O200">
        <v>1330.4110000000001</v>
      </c>
      <c r="P200">
        <v>83.194400000000002</v>
      </c>
      <c r="Q200">
        <v>362.02190000000002</v>
      </c>
      <c r="R200">
        <v>21.445699999999999</v>
      </c>
      <c r="S200">
        <v>81.569999999999993</v>
      </c>
      <c r="T200">
        <v>26.216799999999999</v>
      </c>
      <c r="U200">
        <v>7.7496</v>
      </c>
      <c r="V200">
        <v>47.046799999999998</v>
      </c>
      <c r="W200">
        <v>16.805599999999998</v>
      </c>
      <c r="X200">
        <v>0</v>
      </c>
      <c r="Y200">
        <v>0</v>
      </c>
      <c r="Z200">
        <v>721.00850000000003</v>
      </c>
      <c r="AA200">
        <v>23.1127</v>
      </c>
      <c r="AB200">
        <v>1376.7242000000001</v>
      </c>
      <c r="AC200">
        <v>47.046799999999998</v>
      </c>
      <c r="AD200">
        <v>16.805599999999998</v>
      </c>
      <c r="AE200">
        <v>0</v>
      </c>
      <c r="AF200">
        <v>0</v>
      </c>
      <c r="AG200">
        <v>0</v>
      </c>
      <c r="AH200">
        <v>0</v>
      </c>
    </row>
    <row r="201" spans="1:34" x14ac:dyDescent="0.4">
      <c r="A201">
        <v>1026</v>
      </c>
      <c r="B201">
        <v>2000</v>
      </c>
      <c r="C201" s="1" t="s">
        <v>117</v>
      </c>
      <c r="D201" s="1" t="str" cm="1">
        <f t="array" ref="D201">_xlfn.XLOOKUP(FACT_energy[[#This Row],[iso_code]],DIM_country[[#All],[iso_code]],DIM_country[[#All],[country]])</f>
        <v>Malaysia</v>
      </c>
      <c r="E201">
        <v>22967817</v>
      </c>
      <c r="F201">
        <v>305803211129</v>
      </c>
      <c r="G201">
        <v>0</v>
      </c>
      <c r="H201">
        <v>0.8155</v>
      </c>
      <c r="I201">
        <v>581.83000000000004</v>
      </c>
      <c r="J201">
        <v>28.892800000000001</v>
      </c>
      <c r="K201">
        <v>5.7797000000000001</v>
      </c>
      <c r="L201">
        <v>69.88</v>
      </c>
      <c r="M201">
        <v>69.900000000000006</v>
      </c>
      <c r="N201">
        <v>2.0023</v>
      </c>
      <c r="O201">
        <v>589.80709999999999</v>
      </c>
      <c r="P201">
        <v>89.1845</v>
      </c>
      <c r="Q201">
        <v>287.5401</v>
      </c>
      <c r="R201">
        <v>80.028599999999997</v>
      </c>
      <c r="S201">
        <v>40.67</v>
      </c>
      <c r="T201">
        <v>19.427800000000001</v>
      </c>
      <c r="U201">
        <v>10</v>
      </c>
      <c r="V201">
        <v>21.2118</v>
      </c>
      <c r="W201">
        <v>10.8155</v>
      </c>
      <c r="X201">
        <v>0</v>
      </c>
      <c r="Y201">
        <v>0</v>
      </c>
      <c r="Z201">
        <v>273.37419999999997</v>
      </c>
      <c r="AA201">
        <v>3.3763000000000001</v>
      </c>
      <c r="AB201">
        <v>612.31079999999997</v>
      </c>
      <c r="AC201">
        <v>21.2118</v>
      </c>
      <c r="AD201">
        <v>10.8155</v>
      </c>
      <c r="AE201">
        <v>0</v>
      </c>
      <c r="AF201">
        <v>0</v>
      </c>
      <c r="AG201">
        <v>0</v>
      </c>
      <c r="AH201">
        <v>0</v>
      </c>
    </row>
    <row r="202" spans="1:34" x14ac:dyDescent="0.4">
      <c r="A202">
        <v>1027</v>
      </c>
      <c r="B202">
        <v>2001</v>
      </c>
      <c r="C202" s="1" t="s">
        <v>117</v>
      </c>
      <c r="D202" s="1" t="str" cm="1">
        <f t="array" ref="D202">_xlfn.XLOOKUP(FACT_energy[[#This Row],[iso_code]],DIM_country[[#All],[iso_code]],DIM_country[[#All],[country]])</f>
        <v>Malaysia</v>
      </c>
      <c r="E202">
        <v>23526535</v>
      </c>
      <c r="F202">
        <v>309934494308</v>
      </c>
      <c r="G202">
        <v>0</v>
      </c>
      <c r="H202">
        <v>0.75219999999999998</v>
      </c>
      <c r="I202">
        <v>600.03</v>
      </c>
      <c r="J202">
        <v>34.529600000000002</v>
      </c>
      <c r="K202">
        <v>8.2344000000000008</v>
      </c>
      <c r="L202">
        <v>75.69</v>
      </c>
      <c r="M202">
        <v>75.78</v>
      </c>
      <c r="N202">
        <v>2.0226999999999999</v>
      </c>
      <c r="O202">
        <v>607.23860000000002</v>
      </c>
      <c r="P202">
        <v>91.237799999999993</v>
      </c>
      <c r="Q202">
        <v>277.09640000000002</v>
      </c>
      <c r="R202">
        <v>79.321700000000007</v>
      </c>
      <c r="S202">
        <v>45.47</v>
      </c>
      <c r="T202">
        <v>16.756900000000002</v>
      </c>
      <c r="U202">
        <v>8.01</v>
      </c>
      <c r="V202">
        <v>18.550999999999998</v>
      </c>
      <c r="W202">
        <v>8.7622</v>
      </c>
      <c r="X202">
        <v>0</v>
      </c>
      <c r="Y202">
        <v>0</v>
      </c>
      <c r="Z202">
        <v>295.61259999999999</v>
      </c>
      <c r="AA202">
        <v>3.6817000000000002</v>
      </c>
      <c r="AB202">
        <v>626.89189999999996</v>
      </c>
      <c r="AC202">
        <v>18.550999999999998</v>
      </c>
      <c r="AD202">
        <v>8.7622</v>
      </c>
      <c r="AE202">
        <v>0</v>
      </c>
      <c r="AF202">
        <v>0</v>
      </c>
      <c r="AG202">
        <v>0</v>
      </c>
      <c r="AH202">
        <v>0</v>
      </c>
    </row>
    <row r="203" spans="1:34" x14ac:dyDescent="0.4">
      <c r="A203">
        <v>1028</v>
      </c>
      <c r="B203">
        <v>2002</v>
      </c>
      <c r="C203" s="1" t="s">
        <v>117</v>
      </c>
      <c r="D203" s="1" t="str" cm="1">
        <f t="array" ref="D203">_xlfn.XLOOKUP(FACT_energy[[#This Row],[iso_code]],DIM_country[[#All],[iso_code]],DIM_country[[#All],[country]])</f>
        <v>Malaysia</v>
      </c>
      <c r="E203">
        <v>24102477</v>
      </c>
      <c r="F203">
        <v>329700338274</v>
      </c>
      <c r="G203">
        <v>0</v>
      </c>
      <c r="H203">
        <v>0.49459999999999998</v>
      </c>
      <c r="I203">
        <v>618.28</v>
      </c>
      <c r="J203">
        <v>42.328099999999999</v>
      </c>
      <c r="K203">
        <v>11.821400000000001</v>
      </c>
      <c r="L203">
        <v>80.84</v>
      </c>
      <c r="M203">
        <v>80.87</v>
      </c>
      <c r="N203">
        <v>2.0026999999999999</v>
      </c>
      <c r="O203">
        <v>643.19050000000004</v>
      </c>
      <c r="P203">
        <v>92.815600000000003</v>
      </c>
      <c r="Q203">
        <v>280.88780000000003</v>
      </c>
      <c r="R203">
        <v>74.205500000000001</v>
      </c>
      <c r="S203">
        <v>50</v>
      </c>
      <c r="T203">
        <v>14.835599999999999</v>
      </c>
      <c r="U203">
        <v>6.6897000000000002</v>
      </c>
      <c r="V203">
        <v>16.099399999999999</v>
      </c>
      <c r="W203">
        <v>7.1844000000000001</v>
      </c>
      <c r="X203">
        <v>0</v>
      </c>
      <c r="Y203">
        <v>0</v>
      </c>
      <c r="Z203">
        <v>319.97460000000001</v>
      </c>
      <c r="AA203">
        <v>6.7887000000000004</v>
      </c>
      <c r="AB203">
        <v>660.28689999999995</v>
      </c>
      <c r="AC203">
        <v>16.099399999999999</v>
      </c>
      <c r="AD203">
        <v>7.1844000000000001</v>
      </c>
      <c r="AE203">
        <v>0</v>
      </c>
      <c r="AF203">
        <v>0</v>
      </c>
      <c r="AG203">
        <v>0</v>
      </c>
      <c r="AH203">
        <v>0</v>
      </c>
    </row>
    <row r="204" spans="1:34" x14ac:dyDescent="0.4">
      <c r="A204">
        <v>1029</v>
      </c>
      <c r="B204">
        <v>2003</v>
      </c>
      <c r="C204" s="1" t="s">
        <v>117</v>
      </c>
      <c r="D204" s="1" t="str" cm="1">
        <f t="array" ref="D204">_xlfn.XLOOKUP(FACT_energy[[#This Row],[iso_code]],DIM_country[[#All],[iso_code]],DIM_country[[#All],[country]])</f>
        <v>Malaysia</v>
      </c>
      <c r="E204">
        <v>24679604</v>
      </c>
      <c r="F204">
        <v>350966698067</v>
      </c>
      <c r="G204">
        <v>0</v>
      </c>
      <c r="H204">
        <v>0.50409999999999999</v>
      </c>
      <c r="I204">
        <v>631.14</v>
      </c>
      <c r="J204">
        <v>61.783700000000003</v>
      </c>
      <c r="K204">
        <v>16.1325</v>
      </c>
      <c r="L204">
        <v>83.11</v>
      </c>
      <c r="M204">
        <v>83.31</v>
      </c>
      <c r="N204">
        <v>2.0381999999999998</v>
      </c>
      <c r="O204">
        <v>699.23590000000002</v>
      </c>
      <c r="P204">
        <v>93.386200000000002</v>
      </c>
      <c r="Q204">
        <v>302.65910000000002</v>
      </c>
      <c r="R204">
        <v>72.488299999999995</v>
      </c>
      <c r="S204">
        <v>52.58</v>
      </c>
      <c r="T204">
        <v>13.869199999999999</v>
      </c>
      <c r="U204">
        <v>6.1097000000000001</v>
      </c>
      <c r="V204">
        <v>15.1708</v>
      </c>
      <c r="W204">
        <v>6.6139000000000001</v>
      </c>
      <c r="X204">
        <v>0</v>
      </c>
      <c r="Y204">
        <v>0</v>
      </c>
      <c r="Z204">
        <v>334.79300000000001</v>
      </c>
      <c r="AA204">
        <v>4.7652999999999999</v>
      </c>
      <c r="AB204">
        <v>715.32709999999997</v>
      </c>
      <c r="AC204">
        <v>15.1708</v>
      </c>
      <c r="AD204">
        <v>6.6139000000000001</v>
      </c>
      <c r="AE204">
        <v>0</v>
      </c>
      <c r="AF204">
        <v>0</v>
      </c>
      <c r="AG204">
        <v>0</v>
      </c>
      <c r="AH204">
        <v>0</v>
      </c>
    </row>
    <row r="205" spans="1:34" x14ac:dyDescent="0.4">
      <c r="A205">
        <v>1030</v>
      </c>
      <c r="B205">
        <v>2004</v>
      </c>
      <c r="C205" s="1" t="s">
        <v>117</v>
      </c>
      <c r="D205" s="1" t="str" cm="1">
        <f t="array" ref="D205">_xlfn.XLOOKUP(FACT_energy[[#This Row],[iso_code]],DIM_country[[#All],[iso_code]],DIM_country[[#All],[country]])</f>
        <v>Malaysia</v>
      </c>
      <c r="E205">
        <v>25256773</v>
      </c>
      <c r="F205">
        <v>377079435469</v>
      </c>
      <c r="G205">
        <v>0</v>
      </c>
      <c r="H205">
        <v>0.6038</v>
      </c>
      <c r="I205">
        <v>649.79999999999995</v>
      </c>
      <c r="J205">
        <v>77.078599999999994</v>
      </c>
      <c r="K205">
        <v>23.558199999999999</v>
      </c>
      <c r="L205">
        <v>95.54</v>
      </c>
      <c r="M205">
        <v>96.06</v>
      </c>
      <c r="N205">
        <v>2.0497999999999998</v>
      </c>
      <c r="O205">
        <v>755.02829999999994</v>
      </c>
      <c r="P205">
        <v>93.597800000000007</v>
      </c>
      <c r="Q205">
        <v>326.94260000000003</v>
      </c>
      <c r="R205">
        <v>66.500100000000003</v>
      </c>
      <c r="S205">
        <v>62.42</v>
      </c>
      <c r="T205">
        <v>15.103</v>
      </c>
      <c r="U205">
        <v>5.7984999999999998</v>
      </c>
      <c r="V205">
        <v>16.9041</v>
      </c>
      <c r="W205">
        <v>6.4021999999999997</v>
      </c>
      <c r="X205">
        <v>0</v>
      </c>
      <c r="Y205">
        <v>0</v>
      </c>
      <c r="Z205">
        <v>351.00720000000001</v>
      </c>
      <c r="AA205">
        <v>3.5394999999999999</v>
      </c>
      <c r="AB205">
        <v>772.92769999999996</v>
      </c>
      <c r="AC205">
        <v>16.9041</v>
      </c>
      <c r="AD205">
        <v>6.4021999999999997</v>
      </c>
      <c r="AE205">
        <v>0</v>
      </c>
      <c r="AF205">
        <v>0</v>
      </c>
      <c r="AG205">
        <v>0</v>
      </c>
      <c r="AH205">
        <v>0</v>
      </c>
    </row>
    <row r="206" spans="1:34" x14ac:dyDescent="0.4">
      <c r="A206">
        <v>1031</v>
      </c>
      <c r="B206">
        <v>2005</v>
      </c>
      <c r="C206" s="1" t="s">
        <v>117</v>
      </c>
      <c r="D206" s="1" t="str" cm="1">
        <f t="array" ref="D206">_xlfn.XLOOKUP(FACT_energy[[#This Row],[iso_code]],DIM_country[[#All],[iso_code]],DIM_country[[#All],[country]])</f>
        <v>Malaysia</v>
      </c>
      <c r="E206">
        <v>25836075</v>
      </c>
      <c r="F206">
        <v>399781035415</v>
      </c>
      <c r="G206">
        <v>0</v>
      </c>
      <c r="H206">
        <v>0.59750000000000003</v>
      </c>
      <c r="I206">
        <v>652.46</v>
      </c>
      <c r="J206">
        <v>80.0655</v>
      </c>
      <c r="K206">
        <v>25.549399999999999</v>
      </c>
      <c r="L206">
        <v>96.52</v>
      </c>
      <c r="M206">
        <v>98.75</v>
      </c>
      <c r="N206">
        <v>2.0922000000000001</v>
      </c>
      <c r="O206">
        <v>817.3329</v>
      </c>
      <c r="P206">
        <v>93.316500000000005</v>
      </c>
      <c r="Q206">
        <v>373.73009999999999</v>
      </c>
      <c r="R206">
        <v>64.698700000000002</v>
      </c>
      <c r="S206">
        <v>64.430000000000007</v>
      </c>
      <c r="T206">
        <v>16.1478</v>
      </c>
      <c r="U206">
        <v>6.0861000000000001</v>
      </c>
      <c r="V206">
        <v>17.999400000000001</v>
      </c>
      <c r="W206">
        <v>6.6835000000000004</v>
      </c>
      <c r="X206">
        <v>0</v>
      </c>
      <c r="Y206">
        <v>0</v>
      </c>
      <c r="Z206">
        <v>363.53730000000002</v>
      </c>
      <c r="AA206">
        <v>3.0684</v>
      </c>
      <c r="AB206">
        <v>836.4248</v>
      </c>
      <c r="AC206">
        <v>17.999400000000001</v>
      </c>
      <c r="AD206">
        <v>6.6835000000000004</v>
      </c>
      <c r="AE206">
        <v>0</v>
      </c>
      <c r="AF206">
        <v>0</v>
      </c>
      <c r="AG206">
        <v>0</v>
      </c>
      <c r="AH206">
        <v>0</v>
      </c>
    </row>
    <row r="207" spans="1:34" x14ac:dyDescent="0.4">
      <c r="A207">
        <v>1037</v>
      </c>
      <c r="B207">
        <v>2011</v>
      </c>
      <c r="C207" s="1" t="s">
        <v>117</v>
      </c>
      <c r="D207" s="1" t="str" cm="1">
        <f t="array" ref="D207">_xlfn.XLOOKUP(FACT_energy[[#This Row],[iso_code]],DIM_country[[#All],[iso_code]],DIM_country[[#All],[country]])</f>
        <v>Malaysia</v>
      </c>
      <c r="E207">
        <v>29162034</v>
      </c>
      <c r="F207">
        <v>557469657636</v>
      </c>
      <c r="G207">
        <v>0</v>
      </c>
      <c r="H207">
        <v>1.2119</v>
      </c>
      <c r="I207">
        <v>685.69</v>
      </c>
      <c r="J207">
        <v>171.68350000000001</v>
      </c>
      <c r="K207">
        <v>41.1584</v>
      </c>
      <c r="L207">
        <v>127.43</v>
      </c>
      <c r="M207">
        <v>127.07</v>
      </c>
      <c r="N207">
        <v>1.7061999999999999</v>
      </c>
      <c r="O207">
        <v>924.03899999999999</v>
      </c>
      <c r="P207">
        <v>92.445099999999996</v>
      </c>
      <c r="Q207">
        <v>383.17360000000002</v>
      </c>
      <c r="R207">
        <v>43.857700000000001</v>
      </c>
      <c r="S207">
        <v>87.13</v>
      </c>
      <c r="T207">
        <v>20.8705</v>
      </c>
      <c r="U207">
        <v>6.343</v>
      </c>
      <c r="V207">
        <v>25.6753</v>
      </c>
      <c r="W207">
        <v>7.5548999999999999</v>
      </c>
      <c r="X207">
        <v>0</v>
      </c>
      <c r="Y207">
        <v>0</v>
      </c>
      <c r="Z207">
        <v>369.18189999999998</v>
      </c>
      <c r="AA207">
        <v>7.4290000000000003</v>
      </c>
      <c r="AB207">
        <v>951.17079999999999</v>
      </c>
      <c r="AC207">
        <v>25.6753</v>
      </c>
      <c r="AD207">
        <v>7.5548999999999999</v>
      </c>
      <c r="AE207">
        <v>0</v>
      </c>
      <c r="AF207">
        <v>0</v>
      </c>
      <c r="AG207">
        <v>0</v>
      </c>
      <c r="AH207">
        <v>0</v>
      </c>
    </row>
    <row r="208" spans="1:34" x14ac:dyDescent="0.4">
      <c r="A208">
        <v>1451</v>
      </c>
      <c r="B208">
        <v>2000</v>
      </c>
      <c r="C208" s="1" t="s">
        <v>151</v>
      </c>
      <c r="D208" s="1" t="str" cm="1">
        <f t="array" ref="D208">_xlfn.XLOOKUP(FACT_energy[[#This Row],[iso_code]],DIM_country[[#All],[iso_code]],DIM_country[[#All],[country]])</f>
        <v>Singapore</v>
      </c>
      <c r="E208">
        <v>4035251</v>
      </c>
      <c r="F208">
        <v>152153574500</v>
      </c>
      <c r="G208">
        <v>0</v>
      </c>
      <c r="H208">
        <v>1.5471999999999999</v>
      </c>
      <c r="I208">
        <v>657.09</v>
      </c>
      <c r="J208">
        <v>0</v>
      </c>
      <c r="K208">
        <v>0</v>
      </c>
      <c r="L208">
        <v>31.67</v>
      </c>
      <c r="M208">
        <v>31.67</v>
      </c>
      <c r="N208">
        <v>2.9116</v>
      </c>
      <c r="O208">
        <v>442.23230000000001</v>
      </c>
      <c r="P208">
        <v>98.452799999999996</v>
      </c>
      <c r="Q208">
        <v>16.574200000000001</v>
      </c>
      <c r="R208">
        <v>18.503299999999999</v>
      </c>
      <c r="S208">
        <v>20.81</v>
      </c>
      <c r="T208">
        <v>0</v>
      </c>
      <c r="U208">
        <v>0</v>
      </c>
      <c r="V208">
        <v>0.76559999999999995</v>
      </c>
      <c r="W208">
        <v>1.5471999999999999</v>
      </c>
      <c r="X208">
        <v>0</v>
      </c>
      <c r="Y208">
        <v>0</v>
      </c>
      <c r="Z208">
        <v>425.65809999999999</v>
      </c>
      <c r="AA208">
        <v>79.9495</v>
      </c>
      <c r="AB208">
        <v>443.01440000000002</v>
      </c>
      <c r="AC208">
        <v>0.76559999999999995</v>
      </c>
      <c r="AD208">
        <v>1.5471999999999999</v>
      </c>
      <c r="AE208">
        <v>0</v>
      </c>
      <c r="AF208">
        <v>0</v>
      </c>
      <c r="AG208">
        <v>0</v>
      </c>
      <c r="AH208">
        <v>0</v>
      </c>
    </row>
    <row r="209" spans="1:34" x14ac:dyDescent="0.4">
      <c r="A209">
        <v>1452</v>
      </c>
      <c r="B209">
        <v>2001</v>
      </c>
      <c r="C209" s="1" t="s">
        <v>151</v>
      </c>
      <c r="D209" s="1" t="str" cm="1">
        <f t="array" ref="D209">_xlfn.XLOOKUP(FACT_energy[[#This Row],[iso_code]],DIM_country[[#All],[iso_code]],DIM_country[[#All],[country]])</f>
        <v>Singapore</v>
      </c>
      <c r="E209">
        <v>4116169</v>
      </c>
      <c r="F209">
        <v>152550774197</v>
      </c>
      <c r="G209">
        <v>0</v>
      </c>
      <c r="H209">
        <v>2.0871</v>
      </c>
      <c r="I209">
        <v>598.30999999999995</v>
      </c>
      <c r="J209">
        <v>0</v>
      </c>
      <c r="K209">
        <v>0</v>
      </c>
      <c r="L209">
        <v>33.06</v>
      </c>
      <c r="M209">
        <v>33.06</v>
      </c>
      <c r="N209">
        <v>3.2823000000000002</v>
      </c>
      <c r="O209">
        <v>499.2106</v>
      </c>
      <c r="P209">
        <v>97.912899999999993</v>
      </c>
      <c r="Q209">
        <v>43.5565</v>
      </c>
      <c r="R209">
        <v>47.822099999999999</v>
      </c>
      <c r="S209">
        <v>19.78</v>
      </c>
      <c r="T209">
        <v>0</v>
      </c>
      <c r="U209">
        <v>0</v>
      </c>
      <c r="V209">
        <v>1.4781</v>
      </c>
      <c r="W209">
        <v>2.0871</v>
      </c>
      <c r="X209">
        <v>0</v>
      </c>
      <c r="Y209">
        <v>0</v>
      </c>
      <c r="Z209">
        <v>455.65410000000003</v>
      </c>
      <c r="AA209">
        <v>50.090699999999998</v>
      </c>
      <c r="AB209">
        <v>500.72050000000002</v>
      </c>
      <c r="AC209">
        <v>1.4781</v>
      </c>
      <c r="AD209">
        <v>2.0871</v>
      </c>
      <c r="AE209">
        <v>0</v>
      </c>
      <c r="AF209">
        <v>0</v>
      </c>
      <c r="AG209">
        <v>0</v>
      </c>
      <c r="AH209">
        <v>0</v>
      </c>
    </row>
    <row r="210" spans="1:34" x14ac:dyDescent="0.4">
      <c r="A210">
        <v>1453</v>
      </c>
      <c r="B210">
        <v>2002</v>
      </c>
      <c r="C210" s="1" t="s">
        <v>151</v>
      </c>
      <c r="D210" s="1" t="str" cm="1">
        <f t="array" ref="D210">_xlfn.XLOOKUP(FACT_energy[[#This Row],[iso_code]],DIM_country[[#All],[iso_code]],DIM_country[[#All],[country]])</f>
        <v>Singapore</v>
      </c>
      <c r="E210">
        <v>4146898</v>
      </c>
      <c r="F210">
        <v>157982989858</v>
      </c>
      <c r="G210">
        <v>0</v>
      </c>
      <c r="H210">
        <v>2.2216</v>
      </c>
      <c r="I210">
        <v>586.27</v>
      </c>
      <c r="J210">
        <v>7.8299999999999995E-2</v>
      </c>
      <c r="K210">
        <v>0</v>
      </c>
      <c r="L210">
        <v>34.659999999999997</v>
      </c>
      <c r="M210">
        <v>34.659999999999997</v>
      </c>
      <c r="N210">
        <v>3.0525000000000002</v>
      </c>
      <c r="O210">
        <v>480.73020000000002</v>
      </c>
      <c r="P210">
        <v>97.778400000000005</v>
      </c>
      <c r="Q210">
        <v>47.076799999999999</v>
      </c>
      <c r="R210">
        <v>53.866100000000003</v>
      </c>
      <c r="S210">
        <v>20.32</v>
      </c>
      <c r="T210">
        <v>0</v>
      </c>
      <c r="U210">
        <v>0</v>
      </c>
      <c r="V210">
        <v>1.4781</v>
      </c>
      <c r="W210">
        <v>2.2216</v>
      </c>
      <c r="X210">
        <v>0</v>
      </c>
      <c r="Y210">
        <v>0</v>
      </c>
      <c r="Z210">
        <v>433.57510000000002</v>
      </c>
      <c r="AA210">
        <v>43.912300000000002</v>
      </c>
      <c r="AB210">
        <v>482.24009999999998</v>
      </c>
      <c r="AC210">
        <v>1.4781</v>
      </c>
      <c r="AD210">
        <v>2.2216</v>
      </c>
      <c r="AE210">
        <v>0</v>
      </c>
      <c r="AF210">
        <v>0</v>
      </c>
      <c r="AG210">
        <v>0</v>
      </c>
      <c r="AH210">
        <v>0</v>
      </c>
    </row>
    <row r="211" spans="1:34" x14ac:dyDescent="0.4">
      <c r="A211">
        <v>1454</v>
      </c>
      <c r="B211">
        <v>2003</v>
      </c>
      <c r="C211" s="1" t="s">
        <v>151</v>
      </c>
      <c r="D211" s="1" t="str" cm="1">
        <f t="array" ref="D211">_xlfn.XLOOKUP(FACT_energy[[#This Row],[iso_code]],DIM_country[[#All],[iso_code]],DIM_country[[#All],[country]])</f>
        <v>Singapore</v>
      </c>
      <c r="E211">
        <v>4138241</v>
      </c>
      <c r="F211">
        <v>160287778605</v>
      </c>
      <c r="G211">
        <v>0</v>
      </c>
      <c r="H211">
        <v>2.8029000000000002</v>
      </c>
      <c r="I211">
        <v>570.5</v>
      </c>
      <c r="J211">
        <v>0.1018</v>
      </c>
      <c r="K211">
        <v>0</v>
      </c>
      <c r="L211">
        <v>35.32</v>
      </c>
      <c r="M211">
        <v>35.32</v>
      </c>
      <c r="N211">
        <v>2.8340999999999998</v>
      </c>
      <c r="O211">
        <v>452.69369999999998</v>
      </c>
      <c r="P211">
        <v>97.197100000000006</v>
      </c>
      <c r="Q211">
        <v>51.111899999999999</v>
      </c>
      <c r="R211">
        <v>60.730499999999999</v>
      </c>
      <c r="S211">
        <v>20.149999999999999</v>
      </c>
      <c r="T211">
        <v>0</v>
      </c>
      <c r="U211">
        <v>0</v>
      </c>
      <c r="V211">
        <v>1.5468999999999999</v>
      </c>
      <c r="W211">
        <v>2.8029000000000002</v>
      </c>
      <c r="X211">
        <v>0</v>
      </c>
      <c r="Y211">
        <v>0</v>
      </c>
      <c r="Z211">
        <v>401.47989999999999</v>
      </c>
      <c r="AA211">
        <v>36.4666</v>
      </c>
      <c r="AB211">
        <v>454.27379999999999</v>
      </c>
      <c r="AC211">
        <v>1.5468999999999999</v>
      </c>
      <c r="AD211">
        <v>2.8029000000000002</v>
      </c>
      <c r="AE211">
        <v>0</v>
      </c>
      <c r="AF211">
        <v>0</v>
      </c>
      <c r="AG211">
        <v>0</v>
      </c>
      <c r="AH211">
        <v>0</v>
      </c>
    </row>
    <row r="212" spans="1:34" x14ac:dyDescent="0.4">
      <c r="A212">
        <v>1455</v>
      </c>
      <c r="B212">
        <v>2004</v>
      </c>
      <c r="C212" s="1" t="s">
        <v>151</v>
      </c>
      <c r="D212" s="1" t="str" cm="1">
        <f t="array" ref="D212">_xlfn.XLOOKUP(FACT_energy[[#This Row],[iso_code]],DIM_country[[#All],[iso_code]],DIM_country[[#All],[country]])</f>
        <v>Singapore</v>
      </c>
      <c r="E212">
        <v>4172767</v>
      </c>
      <c r="F212">
        <v>175483138246</v>
      </c>
      <c r="G212">
        <v>0</v>
      </c>
      <c r="H212">
        <v>2.6073</v>
      </c>
      <c r="I212">
        <v>555.67999999999995</v>
      </c>
      <c r="J212">
        <v>8.0399999999999999E-2</v>
      </c>
      <c r="K212">
        <v>0</v>
      </c>
      <c r="L212">
        <v>36.82</v>
      </c>
      <c r="M212">
        <v>36.82</v>
      </c>
      <c r="N212">
        <v>2.9262999999999999</v>
      </c>
      <c r="O212">
        <v>511.99160000000001</v>
      </c>
      <c r="P212">
        <v>97.392700000000005</v>
      </c>
      <c r="Q212">
        <v>61.872300000000003</v>
      </c>
      <c r="R212">
        <v>68.7941</v>
      </c>
      <c r="S212">
        <v>20.46</v>
      </c>
      <c r="T212">
        <v>0</v>
      </c>
      <c r="U212">
        <v>0</v>
      </c>
      <c r="V212">
        <v>1.4968999999999999</v>
      </c>
      <c r="W212">
        <v>2.6073</v>
      </c>
      <c r="X212">
        <v>0</v>
      </c>
      <c r="Y212">
        <v>0</v>
      </c>
      <c r="Z212">
        <v>450.03879999999998</v>
      </c>
      <c r="AA212">
        <v>28.598600000000001</v>
      </c>
      <c r="AB212">
        <v>513.52059999999994</v>
      </c>
      <c r="AC212">
        <v>1.4968999999999999</v>
      </c>
      <c r="AD212">
        <v>2.6073</v>
      </c>
      <c r="AE212">
        <v>0</v>
      </c>
      <c r="AF212">
        <v>0</v>
      </c>
      <c r="AG212">
        <v>0</v>
      </c>
      <c r="AH212">
        <v>0</v>
      </c>
    </row>
    <row r="213" spans="1:34" x14ac:dyDescent="0.4">
      <c r="A213">
        <v>1456</v>
      </c>
      <c r="B213">
        <v>2005</v>
      </c>
      <c r="C213" s="1" t="s">
        <v>151</v>
      </c>
      <c r="D213" s="1" t="str" cm="1">
        <f t="array" ref="D213">_xlfn.XLOOKUP(FACT_energy[[#This Row],[iso_code]],DIM_country[[#All],[iso_code]],DIM_country[[#All],[country]])</f>
        <v>Singapore</v>
      </c>
      <c r="E213">
        <v>4268363</v>
      </c>
      <c r="F213">
        <v>190691514722</v>
      </c>
      <c r="G213">
        <v>0</v>
      </c>
      <c r="H213">
        <v>2.5118</v>
      </c>
      <c r="I213">
        <v>545.53</v>
      </c>
      <c r="J213">
        <v>9.7699999999999995E-2</v>
      </c>
      <c r="K213">
        <v>0</v>
      </c>
      <c r="L213">
        <v>38.22</v>
      </c>
      <c r="M213">
        <v>38.22</v>
      </c>
      <c r="N213">
        <v>2.8439000000000001</v>
      </c>
      <c r="O213">
        <v>540.77760000000001</v>
      </c>
      <c r="P213">
        <v>97.488200000000006</v>
      </c>
      <c r="Q213">
        <v>61.858899999999998</v>
      </c>
      <c r="R213">
        <v>74.385099999999994</v>
      </c>
      <c r="S213">
        <v>20.85</v>
      </c>
      <c r="T213">
        <v>0</v>
      </c>
      <c r="U213">
        <v>0</v>
      </c>
      <c r="V213">
        <v>1.4926999999999999</v>
      </c>
      <c r="W213">
        <v>2.5118</v>
      </c>
      <c r="X213">
        <v>0</v>
      </c>
      <c r="Y213">
        <v>0</v>
      </c>
      <c r="Z213">
        <v>478.8211</v>
      </c>
      <c r="AA213">
        <v>23.103100000000001</v>
      </c>
      <c r="AB213">
        <v>542.30240000000003</v>
      </c>
      <c r="AC213">
        <v>1.4926999999999999</v>
      </c>
      <c r="AD213">
        <v>2.5118</v>
      </c>
      <c r="AE213">
        <v>0</v>
      </c>
      <c r="AF213">
        <v>0</v>
      </c>
      <c r="AG213">
        <v>0</v>
      </c>
      <c r="AH213">
        <v>0</v>
      </c>
    </row>
    <row r="214" spans="1:34" x14ac:dyDescent="0.4">
      <c r="A214">
        <v>1457</v>
      </c>
      <c r="B214">
        <v>2006</v>
      </c>
      <c r="C214" s="1" t="s">
        <v>151</v>
      </c>
      <c r="D214" s="1" t="str" cm="1">
        <f t="array" ref="D214">_xlfn.XLOOKUP(FACT_energy[[#This Row],[iso_code]],DIM_country[[#All],[iso_code]],DIM_country[[#All],[country]])</f>
        <v>Singapore</v>
      </c>
      <c r="E214">
        <v>4407064</v>
      </c>
      <c r="F214">
        <v>211578605777</v>
      </c>
      <c r="G214">
        <v>0</v>
      </c>
      <c r="H214">
        <v>2.4056999999999999</v>
      </c>
      <c r="I214">
        <v>539.38</v>
      </c>
      <c r="J214">
        <v>5.8099999999999999E-2</v>
      </c>
      <c r="K214">
        <v>0</v>
      </c>
      <c r="L214">
        <v>39.49</v>
      </c>
      <c r="M214">
        <v>39.49</v>
      </c>
      <c r="N214">
        <v>2.8302999999999998</v>
      </c>
      <c r="O214">
        <v>597.31219999999996</v>
      </c>
      <c r="P214">
        <v>97.594300000000004</v>
      </c>
      <c r="Q214">
        <v>81.496600000000001</v>
      </c>
      <c r="R214">
        <v>77.791799999999995</v>
      </c>
      <c r="S214">
        <v>21.3</v>
      </c>
      <c r="T214">
        <v>0</v>
      </c>
      <c r="U214">
        <v>0</v>
      </c>
      <c r="V214">
        <v>1.4804999999999999</v>
      </c>
      <c r="W214">
        <v>2.4056999999999999</v>
      </c>
      <c r="X214">
        <v>0</v>
      </c>
      <c r="Y214">
        <v>0</v>
      </c>
      <c r="Z214">
        <v>515.75739999999996</v>
      </c>
      <c r="AA214">
        <v>19.802499999999998</v>
      </c>
      <c r="AB214">
        <v>598.82449999999994</v>
      </c>
      <c r="AC214">
        <v>1.4804999999999999</v>
      </c>
      <c r="AD214">
        <v>2.4056999999999999</v>
      </c>
      <c r="AE214">
        <v>0</v>
      </c>
      <c r="AF214">
        <v>0</v>
      </c>
      <c r="AG214">
        <v>0</v>
      </c>
      <c r="AH214">
        <v>0</v>
      </c>
    </row>
    <row r="215" spans="1:34" x14ac:dyDescent="0.4">
      <c r="A215">
        <v>1458</v>
      </c>
      <c r="B215">
        <v>2007</v>
      </c>
      <c r="C215" s="1" t="s">
        <v>151</v>
      </c>
      <c r="D215" s="1" t="str" cm="1">
        <f t="array" ref="D215">_xlfn.XLOOKUP(FACT_energy[[#This Row],[iso_code]],DIM_country[[#All],[iso_code]],DIM_country[[#All],[country]])</f>
        <v>Singapore</v>
      </c>
      <c r="E215">
        <v>4596516</v>
      </c>
      <c r="F215">
        <v>237920174358</v>
      </c>
      <c r="G215">
        <v>0</v>
      </c>
      <c r="H215">
        <v>2.407</v>
      </c>
      <c r="I215">
        <v>537.80999999999995</v>
      </c>
      <c r="J215">
        <v>9.4200000000000006E-2</v>
      </c>
      <c r="K215">
        <v>0</v>
      </c>
      <c r="L215">
        <v>41.13</v>
      </c>
      <c r="M215">
        <v>41.13</v>
      </c>
      <c r="N215">
        <v>2.7256</v>
      </c>
      <c r="O215">
        <v>646.91110000000003</v>
      </c>
      <c r="P215">
        <v>97.593000000000004</v>
      </c>
      <c r="Q215">
        <v>81.496600000000001</v>
      </c>
      <c r="R215">
        <v>78.701700000000002</v>
      </c>
      <c r="S215">
        <v>22.12</v>
      </c>
      <c r="T215">
        <v>0</v>
      </c>
      <c r="U215">
        <v>0</v>
      </c>
      <c r="V215">
        <v>1.5425</v>
      </c>
      <c r="W215">
        <v>2.407</v>
      </c>
      <c r="X215">
        <v>0</v>
      </c>
      <c r="Y215">
        <v>0</v>
      </c>
      <c r="Z215">
        <v>565.32029999999997</v>
      </c>
      <c r="AA215">
        <v>18.891300000000001</v>
      </c>
      <c r="AB215">
        <v>648.48680000000002</v>
      </c>
      <c r="AC215">
        <v>1.5425</v>
      </c>
      <c r="AD215">
        <v>2.407</v>
      </c>
      <c r="AE215">
        <v>0</v>
      </c>
      <c r="AF215">
        <v>0</v>
      </c>
      <c r="AG215">
        <v>0</v>
      </c>
      <c r="AH215">
        <v>0</v>
      </c>
    </row>
    <row r="216" spans="1:34" x14ac:dyDescent="0.4">
      <c r="A216">
        <v>1701</v>
      </c>
      <c r="B216">
        <v>2000</v>
      </c>
      <c r="C216" s="1" t="s">
        <v>171</v>
      </c>
      <c r="D216" s="1" t="str" cm="1">
        <f t="array" ref="D216">_xlfn.XLOOKUP(FACT_energy[[#This Row],[iso_code]],DIM_country[[#All],[iso_code]],DIM_country[[#All],[country]])</f>
        <v>Thailand</v>
      </c>
      <c r="E216">
        <v>63007815</v>
      </c>
      <c r="F216">
        <v>579217712636</v>
      </c>
      <c r="G216">
        <v>0</v>
      </c>
      <c r="H216">
        <v>0.55489999999999995</v>
      </c>
      <c r="I216">
        <v>606.99</v>
      </c>
      <c r="J216">
        <v>91.695899999999995</v>
      </c>
      <c r="K216">
        <v>19.053599999999999</v>
      </c>
      <c r="L216">
        <v>98.34</v>
      </c>
      <c r="M216">
        <v>95.52</v>
      </c>
      <c r="N216">
        <v>1.2805</v>
      </c>
      <c r="O216">
        <v>722.58889999999997</v>
      </c>
      <c r="P216">
        <v>93.278899999999993</v>
      </c>
      <c r="Q216">
        <v>211.9537</v>
      </c>
      <c r="R216">
        <v>63.955199999999998</v>
      </c>
      <c r="S216">
        <v>57.98</v>
      </c>
      <c r="T216">
        <v>16.365100000000002</v>
      </c>
      <c r="U216">
        <v>6.1661999999999999</v>
      </c>
      <c r="V216">
        <v>18.011700000000001</v>
      </c>
      <c r="W216">
        <v>6.7210999999999999</v>
      </c>
      <c r="X216">
        <v>0</v>
      </c>
      <c r="Y216">
        <v>0</v>
      </c>
      <c r="Z216">
        <v>418.9393</v>
      </c>
      <c r="AA216">
        <v>10.270099999999999</v>
      </c>
      <c r="AB216">
        <v>741.69119999999998</v>
      </c>
      <c r="AC216">
        <v>18.011700000000001</v>
      </c>
      <c r="AD216">
        <v>6.7210999999999999</v>
      </c>
      <c r="AE216">
        <v>0</v>
      </c>
      <c r="AF216">
        <v>0</v>
      </c>
      <c r="AG216">
        <v>0</v>
      </c>
      <c r="AH216">
        <v>0</v>
      </c>
    </row>
    <row r="217" spans="1:34" x14ac:dyDescent="0.4">
      <c r="A217">
        <v>1702</v>
      </c>
      <c r="B217">
        <v>2001</v>
      </c>
      <c r="C217" s="1" t="s">
        <v>171</v>
      </c>
      <c r="D217" s="1" t="str" cm="1">
        <f t="array" ref="D217">_xlfn.XLOOKUP(FACT_energy[[#This Row],[iso_code]],DIM_country[[#All],[iso_code]],DIM_country[[#All],[country]])</f>
        <v>Thailand</v>
      </c>
      <c r="E217">
        <v>63651137</v>
      </c>
      <c r="F217">
        <v>596448007832</v>
      </c>
      <c r="G217">
        <v>0</v>
      </c>
      <c r="H217">
        <v>0.6139</v>
      </c>
      <c r="I217">
        <v>603.91999999999996</v>
      </c>
      <c r="J217">
        <v>102.0776</v>
      </c>
      <c r="K217">
        <v>20.100999999999999</v>
      </c>
      <c r="L217">
        <v>103.7</v>
      </c>
      <c r="M217">
        <v>100.99</v>
      </c>
      <c r="N217">
        <v>1.3113999999999999</v>
      </c>
      <c r="O217">
        <v>762.08749999999998</v>
      </c>
      <c r="P217">
        <v>93.276600000000002</v>
      </c>
      <c r="Q217">
        <v>245.6053</v>
      </c>
      <c r="R217">
        <v>70.531700000000001</v>
      </c>
      <c r="S217">
        <v>60.99</v>
      </c>
      <c r="T217">
        <v>17.0562</v>
      </c>
      <c r="U217">
        <v>6.1094999999999997</v>
      </c>
      <c r="V217">
        <v>18.9971</v>
      </c>
      <c r="W217">
        <v>6.7233999999999998</v>
      </c>
      <c r="X217">
        <v>0</v>
      </c>
      <c r="Y217">
        <v>0</v>
      </c>
      <c r="Z217">
        <v>414.40460000000002</v>
      </c>
      <c r="AA217">
        <v>2.6438000000000001</v>
      </c>
      <c r="AB217">
        <v>782.20849999999996</v>
      </c>
      <c r="AC217">
        <v>18.9971</v>
      </c>
      <c r="AD217">
        <v>6.7233999999999998</v>
      </c>
      <c r="AE217">
        <v>0</v>
      </c>
      <c r="AF217">
        <v>0</v>
      </c>
      <c r="AG217">
        <v>0</v>
      </c>
      <c r="AH217">
        <v>0</v>
      </c>
    </row>
    <row r="218" spans="1:34" x14ac:dyDescent="0.4">
      <c r="A218">
        <v>1703</v>
      </c>
      <c r="B218">
        <v>2002</v>
      </c>
      <c r="C218" s="1" t="s">
        <v>171</v>
      </c>
      <c r="D218" s="1" t="str" cm="1">
        <f t="array" ref="D218">_xlfn.XLOOKUP(FACT_energy[[#This Row],[iso_code]],DIM_country[[#All],[iso_code]],DIM_country[[#All],[country]])</f>
        <v>Thailand</v>
      </c>
      <c r="E218">
        <v>64266433</v>
      </c>
      <c r="F218">
        <v>630177413705</v>
      </c>
      <c r="G218">
        <v>0</v>
      </c>
      <c r="H218">
        <v>0.69159999999999999</v>
      </c>
      <c r="I218">
        <v>591.76</v>
      </c>
      <c r="J218">
        <v>108.9419</v>
      </c>
      <c r="K218">
        <v>17.788599999999999</v>
      </c>
      <c r="L218">
        <v>111.06</v>
      </c>
      <c r="M218">
        <v>108.44</v>
      </c>
      <c r="N218">
        <v>1.3455999999999999</v>
      </c>
      <c r="O218">
        <v>824.0367</v>
      </c>
      <c r="P218">
        <v>92.512</v>
      </c>
      <c r="Q218">
        <v>266.89249999999998</v>
      </c>
      <c r="R218">
        <v>72.7684</v>
      </c>
      <c r="S218">
        <v>64.17</v>
      </c>
      <c r="T218">
        <v>20.183399999999999</v>
      </c>
      <c r="U218">
        <v>6.7964000000000002</v>
      </c>
      <c r="V218">
        <v>22.534700000000001</v>
      </c>
      <c r="W218">
        <v>7.4880000000000004</v>
      </c>
      <c r="X218">
        <v>0</v>
      </c>
      <c r="Y218">
        <v>0</v>
      </c>
      <c r="Z218">
        <v>448.20240000000001</v>
      </c>
      <c r="AA218">
        <v>1.9550000000000001</v>
      </c>
      <c r="AB218">
        <v>847.94090000000006</v>
      </c>
      <c r="AC218">
        <v>22.534700000000001</v>
      </c>
      <c r="AD218">
        <v>7.4880000000000004</v>
      </c>
      <c r="AE218">
        <v>0</v>
      </c>
      <c r="AF218">
        <v>0</v>
      </c>
      <c r="AG218">
        <v>0</v>
      </c>
      <c r="AH218">
        <v>0</v>
      </c>
    </row>
    <row r="219" spans="1:34" x14ac:dyDescent="0.4">
      <c r="A219">
        <v>1956</v>
      </c>
      <c r="B219">
        <v>2005</v>
      </c>
      <c r="C219" s="1" t="s">
        <v>191</v>
      </c>
      <c r="D219" s="1" t="str" cm="1">
        <f t="array" ref="D219">_xlfn.XLOOKUP(FACT_energy[[#This Row],[iso_code]],DIM_country[[#All],[iso_code]],DIM_country[[#All],[country]])</f>
        <v>Vietnam</v>
      </c>
      <c r="E219">
        <v>81088309</v>
      </c>
      <c r="F219">
        <v>308988652738</v>
      </c>
      <c r="G219">
        <v>0</v>
      </c>
      <c r="H219">
        <v>9.6000000000000002E-2</v>
      </c>
      <c r="I219">
        <v>462.56</v>
      </c>
      <c r="J219">
        <v>108.7403</v>
      </c>
      <c r="K219">
        <v>21.140599999999999</v>
      </c>
      <c r="L219">
        <v>52.46</v>
      </c>
      <c r="M219">
        <v>52.08</v>
      </c>
      <c r="N219">
        <v>1.1968000000000001</v>
      </c>
      <c r="O219">
        <v>322.2851</v>
      </c>
      <c r="P219">
        <v>68.164400000000001</v>
      </c>
      <c r="Q219">
        <v>62.146000000000001</v>
      </c>
      <c r="R219">
        <v>42.857100000000003</v>
      </c>
      <c r="S219">
        <v>24.09</v>
      </c>
      <c r="T219">
        <v>44.448900000000002</v>
      </c>
      <c r="U219">
        <v>31.739599999999999</v>
      </c>
      <c r="V219">
        <v>44.605200000000004</v>
      </c>
      <c r="W219">
        <v>31.835599999999999</v>
      </c>
      <c r="X219">
        <v>0</v>
      </c>
      <c r="Y219">
        <v>0</v>
      </c>
      <c r="Z219">
        <v>151.39879999999999</v>
      </c>
      <c r="AA219">
        <v>4.1666999999999996</v>
      </c>
      <c r="AB219">
        <v>369.79129999999998</v>
      </c>
      <c r="AC219">
        <v>44.605200000000004</v>
      </c>
      <c r="AD219">
        <v>31.835599999999999</v>
      </c>
      <c r="AE219">
        <v>0</v>
      </c>
      <c r="AF219">
        <v>0</v>
      </c>
      <c r="AG219">
        <v>0</v>
      </c>
      <c r="AH219">
        <v>0</v>
      </c>
    </row>
    <row r="220" spans="1:34" x14ac:dyDescent="0.4">
      <c r="A220">
        <v>1957</v>
      </c>
      <c r="B220">
        <v>2006</v>
      </c>
      <c r="C220" s="1" t="s">
        <v>191</v>
      </c>
      <c r="D220" s="1" t="str" cm="1">
        <f t="array" ref="D220">_xlfn.XLOOKUP(FACT_energy[[#This Row],[iso_code]],DIM_country[[#All],[iso_code]],DIM_country[[#All],[country]])</f>
        <v>Vietnam</v>
      </c>
      <c r="E220">
        <v>82167901</v>
      </c>
      <c r="F220">
        <v>329425429734</v>
      </c>
      <c r="G220">
        <v>0</v>
      </c>
      <c r="H220">
        <v>0.1036</v>
      </c>
      <c r="I220">
        <v>448.36</v>
      </c>
      <c r="J220">
        <v>66.615200000000002</v>
      </c>
      <c r="K220">
        <v>21.122599999999998</v>
      </c>
      <c r="L220">
        <v>58.87</v>
      </c>
      <c r="M220">
        <v>57.9</v>
      </c>
      <c r="N220">
        <v>1.0289999999999999</v>
      </c>
      <c r="O220">
        <v>282.67500000000001</v>
      </c>
      <c r="P220">
        <v>65.854900000000001</v>
      </c>
      <c r="Q220">
        <v>67.55</v>
      </c>
      <c r="R220">
        <v>42.314300000000003</v>
      </c>
      <c r="S220">
        <v>25.96</v>
      </c>
      <c r="T220">
        <v>52.703200000000002</v>
      </c>
      <c r="U220">
        <v>34.041400000000003</v>
      </c>
      <c r="V220">
        <v>52.906300000000002</v>
      </c>
      <c r="W220">
        <v>34.145099999999999</v>
      </c>
      <c r="X220">
        <v>0</v>
      </c>
      <c r="Y220">
        <v>0</v>
      </c>
      <c r="Z220">
        <v>148.50980000000001</v>
      </c>
      <c r="AA220">
        <v>2.4180000000000001</v>
      </c>
      <c r="AB220">
        <v>338.96820000000002</v>
      </c>
      <c r="AC220">
        <v>52.906300000000002</v>
      </c>
      <c r="AD220">
        <v>34.145099999999999</v>
      </c>
      <c r="AE220">
        <v>0</v>
      </c>
      <c r="AF220">
        <v>0</v>
      </c>
      <c r="AG220">
        <v>0</v>
      </c>
      <c r="AH220">
        <v>0</v>
      </c>
    </row>
    <row r="221" spans="1:34" x14ac:dyDescent="0.4">
      <c r="A221">
        <v>1958</v>
      </c>
      <c r="B221">
        <v>2007</v>
      </c>
      <c r="C221" s="1" t="s">
        <v>191</v>
      </c>
      <c r="D221" s="1" t="str" cm="1">
        <f t="array" ref="D221">_xlfn.XLOOKUP(FACT_energy[[#This Row],[iso_code]],DIM_country[[#All],[iso_code]],DIM_country[[#All],[country]])</f>
        <v>Vietnam</v>
      </c>
      <c r="E221">
        <v>83633374</v>
      </c>
      <c r="F221">
        <v>351786434406</v>
      </c>
      <c r="G221">
        <v>0</v>
      </c>
      <c r="H221">
        <v>0.12470000000000001</v>
      </c>
      <c r="I221">
        <v>438.9</v>
      </c>
      <c r="J221">
        <v>72.920400000000001</v>
      </c>
      <c r="K221">
        <v>19.264299999999999</v>
      </c>
      <c r="L221">
        <v>66.790000000000006</v>
      </c>
      <c r="M221">
        <v>64.16</v>
      </c>
      <c r="N221">
        <v>1.0526</v>
      </c>
      <c r="O221">
        <v>306.57830000000001</v>
      </c>
      <c r="P221">
        <v>64.900199999999998</v>
      </c>
      <c r="Q221">
        <v>68.322000000000003</v>
      </c>
      <c r="R221">
        <v>41.49</v>
      </c>
      <c r="S221">
        <v>28.16</v>
      </c>
      <c r="T221">
        <v>59.672899999999998</v>
      </c>
      <c r="U221">
        <v>34.975099999999998</v>
      </c>
      <c r="V221">
        <v>59.919800000000002</v>
      </c>
      <c r="W221">
        <v>35.099800000000002</v>
      </c>
      <c r="X221">
        <v>0</v>
      </c>
      <c r="Y221">
        <v>0</v>
      </c>
      <c r="Z221">
        <v>165.33600000000001</v>
      </c>
      <c r="AA221">
        <v>4.1459000000000001</v>
      </c>
      <c r="AB221">
        <v>370.27390000000003</v>
      </c>
      <c r="AC221">
        <v>59.919800000000002</v>
      </c>
      <c r="AD221">
        <v>35.099800000000002</v>
      </c>
      <c r="AE221">
        <v>0</v>
      </c>
      <c r="AF221">
        <v>0</v>
      </c>
      <c r="AG221">
        <v>0</v>
      </c>
      <c r="AH221">
        <v>0</v>
      </c>
    </row>
    <row r="222" spans="1:34" x14ac:dyDescent="0.4">
      <c r="A222">
        <v>131</v>
      </c>
      <c r="B222">
        <v>2005</v>
      </c>
      <c r="C222" s="1" t="s">
        <v>45</v>
      </c>
      <c r="D222" s="1" t="str" cm="1">
        <f t="array" ref="D222">_xlfn.XLOOKUP(FACT_energy[[#This Row],[iso_code]],DIM_country[[#All],[iso_code]],DIM_country[[#All],[country]])</f>
        <v>Bangladesh</v>
      </c>
      <c r="E222">
        <v>144715789</v>
      </c>
      <c r="F222">
        <v>280264340330</v>
      </c>
      <c r="G222">
        <v>0</v>
      </c>
      <c r="H222">
        <v>0</v>
      </c>
      <c r="I222">
        <v>654.66999999999996</v>
      </c>
      <c r="J222">
        <v>8.3480000000000008</v>
      </c>
      <c r="K222">
        <v>0.59350000000000003</v>
      </c>
      <c r="L222">
        <v>26.96</v>
      </c>
      <c r="M222">
        <v>26.96</v>
      </c>
      <c r="N222">
        <v>0.67879999999999996</v>
      </c>
      <c r="O222">
        <v>187.97790000000001</v>
      </c>
      <c r="P222">
        <v>95.252200000000002</v>
      </c>
      <c r="Q222">
        <v>132.6336</v>
      </c>
      <c r="R222">
        <v>88.983699999999999</v>
      </c>
      <c r="S222">
        <v>17.649999999999999</v>
      </c>
      <c r="T222">
        <v>2.0133999999999999</v>
      </c>
      <c r="U222">
        <v>4.7477999999999998</v>
      </c>
      <c r="V222">
        <v>2.1349</v>
      </c>
      <c r="W222">
        <v>4.7477999999999998</v>
      </c>
      <c r="X222">
        <v>0</v>
      </c>
      <c r="Y222">
        <v>0</v>
      </c>
      <c r="Z222">
        <v>46.996299999999998</v>
      </c>
      <c r="AA222">
        <v>5.6750999999999996</v>
      </c>
      <c r="AB222">
        <v>190.24709999999999</v>
      </c>
      <c r="AC222">
        <v>2.1349</v>
      </c>
      <c r="AD222">
        <v>4.7477999999999998</v>
      </c>
      <c r="AE222">
        <v>9.1000000000000004E-3</v>
      </c>
      <c r="AF222">
        <v>0</v>
      </c>
      <c r="AG222">
        <v>0</v>
      </c>
      <c r="AH222">
        <v>0</v>
      </c>
    </row>
    <row r="223" spans="1:34" x14ac:dyDescent="0.4">
      <c r="A223">
        <v>326</v>
      </c>
      <c r="B223">
        <v>2000</v>
      </c>
      <c r="C223" s="1" t="s">
        <v>61</v>
      </c>
      <c r="D223" s="1" t="str" cm="1">
        <f t="array" ref="D223">_xlfn.XLOOKUP(FACT_energy[[#This Row],[iso_code]],DIM_country[[#All],[iso_code]],DIM_country[[#All],[country]])</f>
        <v>Colombia</v>
      </c>
      <c r="E223">
        <v>39089939</v>
      </c>
      <c r="F223">
        <v>330615619673</v>
      </c>
      <c r="G223">
        <v>0</v>
      </c>
      <c r="H223">
        <v>1.1679999999999999</v>
      </c>
      <c r="I223">
        <v>189.21</v>
      </c>
      <c r="J223">
        <v>31.437799999999999</v>
      </c>
      <c r="K223">
        <v>4.8586999999999998</v>
      </c>
      <c r="L223">
        <v>42.85</v>
      </c>
      <c r="M223">
        <v>42.81</v>
      </c>
      <c r="N223">
        <v>0.95030000000000003</v>
      </c>
      <c r="O223">
        <v>221.47380000000001</v>
      </c>
      <c r="P223">
        <v>24.643799999999999</v>
      </c>
      <c r="Q223">
        <v>57.3581</v>
      </c>
      <c r="R223">
        <v>19.2712</v>
      </c>
      <c r="S223">
        <v>8.1</v>
      </c>
      <c r="T223">
        <v>85.599199999999996</v>
      </c>
      <c r="U223">
        <v>74.164900000000003</v>
      </c>
      <c r="V223">
        <v>87.154300000000006</v>
      </c>
      <c r="W223">
        <v>75.356200000000001</v>
      </c>
      <c r="X223">
        <v>0</v>
      </c>
      <c r="Y223">
        <v>0</v>
      </c>
      <c r="Z223">
        <v>132.67789999999999</v>
      </c>
      <c r="AA223">
        <v>0.51390000000000002</v>
      </c>
      <c r="AB223">
        <v>314.18439999999998</v>
      </c>
      <c r="AC223">
        <v>87.154300000000006</v>
      </c>
      <c r="AD223">
        <v>75.356200000000001</v>
      </c>
      <c r="AE223">
        <v>5.1000000000000004E-3</v>
      </c>
      <c r="AF223">
        <v>2.3400000000000001E-2</v>
      </c>
      <c r="AG223">
        <v>0</v>
      </c>
      <c r="AH223">
        <v>0</v>
      </c>
    </row>
    <row r="224" spans="1:34" x14ac:dyDescent="0.4">
      <c r="A224">
        <v>327</v>
      </c>
      <c r="B224">
        <v>2001</v>
      </c>
      <c r="C224" s="1" t="s">
        <v>61</v>
      </c>
      <c r="D224" s="1" t="str" cm="1">
        <f t="array" ref="D224">_xlfn.XLOOKUP(FACT_energy[[#This Row],[iso_code]],DIM_country[[#All],[iso_code]],DIM_country[[#All],[country]])</f>
        <v>Colombia</v>
      </c>
      <c r="E224">
        <v>39709263</v>
      </c>
      <c r="F224">
        <v>336096684249</v>
      </c>
      <c r="G224">
        <v>0</v>
      </c>
      <c r="H224">
        <v>1.159</v>
      </c>
      <c r="I224">
        <v>197.73</v>
      </c>
      <c r="J224">
        <v>30.958400000000001</v>
      </c>
      <c r="K224">
        <v>5.1692</v>
      </c>
      <c r="L224">
        <v>42.97</v>
      </c>
      <c r="M224">
        <v>43.14</v>
      </c>
      <c r="N224">
        <v>0.94279999999999997</v>
      </c>
      <c r="O224">
        <v>222.34350000000001</v>
      </c>
      <c r="P224">
        <v>25.8461</v>
      </c>
      <c r="Q224">
        <v>59.389899999999997</v>
      </c>
      <c r="R224">
        <v>20.143699999999999</v>
      </c>
      <c r="S224">
        <v>8.5299999999999994</v>
      </c>
      <c r="T224">
        <v>87.382999999999996</v>
      </c>
      <c r="U224">
        <v>72.971699999999998</v>
      </c>
      <c r="V224">
        <v>88.940399999999997</v>
      </c>
      <c r="W224">
        <v>74.153899999999993</v>
      </c>
      <c r="X224">
        <v>0</v>
      </c>
      <c r="Y224">
        <v>0</v>
      </c>
      <c r="Z224">
        <v>131.99510000000001</v>
      </c>
      <c r="AA224">
        <v>0.53310000000000002</v>
      </c>
      <c r="AB224">
        <v>316.86470000000003</v>
      </c>
      <c r="AC224">
        <v>88.940399999999997</v>
      </c>
      <c r="AD224">
        <v>74.153899999999993</v>
      </c>
      <c r="AE224">
        <v>7.4000000000000003E-3</v>
      </c>
      <c r="AF224">
        <v>2.3199999999999998E-2</v>
      </c>
      <c r="AG224">
        <v>0</v>
      </c>
      <c r="AH224">
        <v>0</v>
      </c>
    </row>
    <row r="225" spans="1:34" x14ac:dyDescent="0.4">
      <c r="A225">
        <v>328</v>
      </c>
      <c r="B225">
        <v>2002</v>
      </c>
      <c r="C225" s="1" t="s">
        <v>61</v>
      </c>
      <c r="D225" s="1" t="str" cm="1">
        <f t="array" ref="D225">_xlfn.XLOOKUP(FACT_energy[[#This Row],[iso_code]],DIM_country[[#All],[iso_code]],DIM_country[[#All],[country]])</f>
        <v>Colombia</v>
      </c>
      <c r="E225">
        <v>40324684</v>
      </c>
      <c r="F225">
        <v>344517683680</v>
      </c>
      <c r="G225">
        <v>0</v>
      </c>
      <c r="H225">
        <v>1.0960000000000001</v>
      </c>
      <c r="I225">
        <v>183.4</v>
      </c>
      <c r="J225">
        <v>25.461400000000001</v>
      </c>
      <c r="K225">
        <v>4.8535000000000004</v>
      </c>
      <c r="L225">
        <v>44.1</v>
      </c>
      <c r="M225">
        <v>44.71</v>
      </c>
      <c r="N225">
        <v>0.91990000000000005</v>
      </c>
      <c r="O225">
        <v>216.2081</v>
      </c>
      <c r="P225">
        <v>23.663599999999999</v>
      </c>
      <c r="Q225">
        <v>59.986800000000002</v>
      </c>
      <c r="R225">
        <v>18.2957</v>
      </c>
      <c r="S225">
        <v>8.1999999999999993</v>
      </c>
      <c r="T225">
        <v>93.063100000000006</v>
      </c>
      <c r="U225">
        <v>75.218100000000007</v>
      </c>
      <c r="V225">
        <v>94.610200000000006</v>
      </c>
      <c r="W225">
        <v>76.336399999999998</v>
      </c>
      <c r="X225">
        <v>0</v>
      </c>
      <c r="Y225">
        <v>0</v>
      </c>
      <c r="Z225">
        <v>130.75989999999999</v>
      </c>
      <c r="AA225">
        <v>0.51439999999999997</v>
      </c>
      <c r="AB225">
        <v>316.93610000000001</v>
      </c>
      <c r="AC225">
        <v>94.610200000000006</v>
      </c>
      <c r="AD225">
        <v>76.336399999999998</v>
      </c>
      <c r="AE225">
        <v>1.2699999999999999E-2</v>
      </c>
      <c r="AF225">
        <v>2.24E-2</v>
      </c>
      <c r="AG225">
        <v>0</v>
      </c>
      <c r="AH225">
        <v>0</v>
      </c>
    </row>
    <row r="226" spans="1:34" x14ac:dyDescent="0.4">
      <c r="A226">
        <v>329</v>
      </c>
      <c r="B226">
        <v>2003</v>
      </c>
      <c r="C226" s="1" t="s">
        <v>61</v>
      </c>
      <c r="D226" s="1" t="str" cm="1">
        <f t="array" ref="D226">_xlfn.XLOOKUP(FACT_energy[[#This Row],[iso_code]],DIM_country[[#All],[iso_code]],DIM_country[[#All],[country]])</f>
        <v>Colombia</v>
      </c>
      <c r="E226">
        <v>40937426</v>
      </c>
      <c r="F226">
        <v>357889195415</v>
      </c>
      <c r="G226">
        <v>0</v>
      </c>
      <c r="H226">
        <v>1.0823</v>
      </c>
      <c r="I226">
        <v>172.08</v>
      </c>
      <c r="J226">
        <v>28.224799999999998</v>
      </c>
      <c r="K226">
        <v>6.0823</v>
      </c>
      <c r="L226">
        <v>45.09</v>
      </c>
      <c r="M226">
        <v>46.2</v>
      </c>
      <c r="N226">
        <v>0.90210000000000001</v>
      </c>
      <c r="O226">
        <v>216.34870000000001</v>
      </c>
      <c r="P226">
        <v>21.385300000000001</v>
      </c>
      <c r="Q226">
        <v>57.4998</v>
      </c>
      <c r="R226">
        <v>14.7835</v>
      </c>
      <c r="S226">
        <v>7.95</v>
      </c>
      <c r="T226">
        <v>98.5732</v>
      </c>
      <c r="U226">
        <v>77.510800000000003</v>
      </c>
      <c r="V226">
        <v>100.1375</v>
      </c>
      <c r="W226">
        <v>78.614699999999999</v>
      </c>
      <c r="X226">
        <v>0</v>
      </c>
      <c r="Y226">
        <v>0</v>
      </c>
      <c r="Z226">
        <v>130.6241</v>
      </c>
      <c r="AA226">
        <v>0.51949999999999996</v>
      </c>
      <c r="AB226">
        <v>322.86340000000001</v>
      </c>
      <c r="AC226">
        <v>100.1375</v>
      </c>
      <c r="AD226">
        <v>78.614699999999999</v>
      </c>
      <c r="AE226">
        <v>1.7500000000000002E-2</v>
      </c>
      <c r="AF226">
        <v>2.1600000000000001E-2</v>
      </c>
      <c r="AG226">
        <v>0</v>
      </c>
      <c r="AH226">
        <v>0</v>
      </c>
    </row>
    <row r="227" spans="1:34" x14ac:dyDescent="0.4">
      <c r="A227">
        <v>800</v>
      </c>
      <c r="B227">
        <v>2024</v>
      </c>
      <c r="C227" s="1" t="s">
        <v>97</v>
      </c>
      <c r="D227" s="1" t="str" cm="1">
        <f t="array" ref="D227">_xlfn.XLOOKUP(FACT_energy[[#This Row],[iso_code]],DIM_country[[#All],[iso_code]],DIM_country[[#All],[country]])</f>
        <v>Iraq</v>
      </c>
      <c r="E227">
        <v>46042015</v>
      </c>
      <c r="G227">
        <v>0</v>
      </c>
      <c r="J227">
        <v>0</v>
      </c>
      <c r="M227">
        <v>169.4573</v>
      </c>
      <c r="O227">
        <v>732.21410000000003</v>
      </c>
      <c r="Q227">
        <v>197.71440000000001</v>
      </c>
      <c r="T227">
        <v>3.3824000000000001</v>
      </c>
      <c r="U227">
        <v>0.81840000000000002</v>
      </c>
      <c r="V227">
        <v>4.3033000000000001</v>
      </c>
      <c r="W227">
        <v>1.0411999999999999</v>
      </c>
      <c r="X227">
        <v>0</v>
      </c>
      <c r="Y227">
        <v>0</v>
      </c>
      <c r="Z227">
        <v>534.49969999999996</v>
      </c>
      <c r="AB227">
        <v>736.7808</v>
      </c>
      <c r="AC227">
        <v>4.3033000000000001</v>
      </c>
      <c r="AD227">
        <v>1.0411999999999999</v>
      </c>
      <c r="AE227">
        <v>0.92090000000000005</v>
      </c>
      <c r="AF227">
        <v>0.2228</v>
      </c>
      <c r="AG227">
        <v>0</v>
      </c>
      <c r="AH227">
        <v>0</v>
      </c>
    </row>
    <row r="228" spans="1:34" x14ac:dyDescent="0.4">
      <c r="A228">
        <v>1465</v>
      </c>
      <c r="B228">
        <v>2014</v>
      </c>
      <c r="C228" s="1" t="s">
        <v>151</v>
      </c>
      <c r="D228" s="1" t="str" cm="1">
        <f t="array" ref="D228">_xlfn.XLOOKUP(FACT_energy[[#This Row],[iso_code]],DIM_country[[#All],[iso_code]],DIM_country[[#All],[country]])</f>
        <v>Singapore</v>
      </c>
      <c r="E228">
        <v>5457899</v>
      </c>
      <c r="F228">
        <v>363759075569</v>
      </c>
      <c r="G228">
        <v>0</v>
      </c>
      <c r="H228">
        <v>2.7991999999999999</v>
      </c>
      <c r="I228">
        <v>506.9</v>
      </c>
      <c r="J228">
        <v>4.5183</v>
      </c>
      <c r="K228">
        <v>1.0952999999999999</v>
      </c>
      <c r="L228">
        <v>49.3</v>
      </c>
      <c r="M228">
        <v>49.3</v>
      </c>
      <c r="N228">
        <v>2.3654999999999999</v>
      </c>
      <c r="O228">
        <v>858.02350000000001</v>
      </c>
      <c r="P228">
        <v>97.200800000000001</v>
      </c>
      <c r="Q228">
        <v>103.8952</v>
      </c>
      <c r="R228">
        <v>95.395499999999998</v>
      </c>
      <c r="S228">
        <v>24.99</v>
      </c>
      <c r="T228">
        <v>0</v>
      </c>
      <c r="U228">
        <v>0</v>
      </c>
      <c r="V228">
        <v>2.3860999999999999</v>
      </c>
      <c r="W228">
        <v>2.7991999999999999</v>
      </c>
      <c r="X228">
        <v>0</v>
      </c>
      <c r="Y228">
        <v>0</v>
      </c>
      <c r="Z228">
        <v>749.61</v>
      </c>
      <c r="AA228">
        <v>0.70989999999999998</v>
      </c>
      <c r="AB228">
        <v>860.46389999999997</v>
      </c>
      <c r="AC228">
        <v>2.3860999999999999</v>
      </c>
      <c r="AD228">
        <v>2.7991999999999999</v>
      </c>
      <c r="AE228">
        <v>6.9000000000000006E-2</v>
      </c>
      <c r="AF228">
        <v>0</v>
      </c>
      <c r="AG228">
        <v>0</v>
      </c>
      <c r="AH228">
        <v>0</v>
      </c>
    </row>
    <row r="229" spans="1:34" x14ac:dyDescent="0.4">
      <c r="A229">
        <v>1466</v>
      </c>
      <c r="B229">
        <v>2015</v>
      </c>
      <c r="C229" s="1" t="s">
        <v>151</v>
      </c>
      <c r="D229" s="1" t="str" cm="1">
        <f t="array" ref="D229">_xlfn.XLOOKUP(FACT_energy[[#This Row],[iso_code]],DIM_country[[#All],[iso_code]],DIM_country[[#All],[country]])</f>
        <v>Singapore</v>
      </c>
      <c r="E229">
        <v>5525343</v>
      </c>
      <c r="F229">
        <v>374587437267</v>
      </c>
      <c r="G229">
        <v>0</v>
      </c>
      <c r="H229">
        <v>2.9037000000000002</v>
      </c>
      <c r="I229">
        <v>506.96</v>
      </c>
      <c r="J229">
        <v>4.7263999999999999</v>
      </c>
      <c r="K229">
        <v>1.1933</v>
      </c>
      <c r="L229">
        <v>50.28</v>
      </c>
      <c r="M229">
        <v>50.28</v>
      </c>
      <c r="N229">
        <v>2.4337</v>
      </c>
      <c r="O229">
        <v>908.89449999999999</v>
      </c>
      <c r="P229">
        <v>97.096299999999999</v>
      </c>
      <c r="Q229">
        <v>115.7865</v>
      </c>
      <c r="R229">
        <v>95.246600000000001</v>
      </c>
      <c r="S229">
        <v>25.49</v>
      </c>
      <c r="T229">
        <v>0</v>
      </c>
      <c r="U229">
        <v>0</v>
      </c>
      <c r="V229">
        <v>2.6617999999999999</v>
      </c>
      <c r="W229">
        <v>2.9037000000000002</v>
      </c>
      <c r="X229">
        <v>0</v>
      </c>
      <c r="Y229">
        <v>0</v>
      </c>
      <c r="Z229">
        <v>788.38160000000005</v>
      </c>
      <c r="AA229">
        <v>0.65629999999999999</v>
      </c>
      <c r="AB229">
        <v>911.61869999999999</v>
      </c>
      <c r="AC229">
        <v>2.6617999999999999</v>
      </c>
      <c r="AD229">
        <v>2.9037000000000002</v>
      </c>
      <c r="AE229">
        <v>0.1234</v>
      </c>
      <c r="AF229">
        <v>0</v>
      </c>
      <c r="AG229">
        <v>0</v>
      </c>
      <c r="AH229">
        <v>0</v>
      </c>
    </row>
    <row r="230" spans="1:34" x14ac:dyDescent="0.4">
      <c r="A230">
        <v>1467</v>
      </c>
      <c r="B230">
        <v>2016</v>
      </c>
      <c r="C230" s="1" t="s">
        <v>151</v>
      </c>
      <c r="D230" s="1" t="str" cm="1">
        <f t="array" ref="D230">_xlfn.XLOOKUP(FACT_energy[[#This Row],[iso_code]],DIM_country[[#All],[iso_code]],DIM_country[[#All],[country]])</f>
        <v>Singapore</v>
      </c>
      <c r="E230">
        <v>5577936</v>
      </c>
      <c r="F230">
        <v>388078809982</v>
      </c>
      <c r="G230">
        <v>0</v>
      </c>
      <c r="H230">
        <v>2.7330999999999999</v>
      </c>
      <c r="I230">
        <v>506.49</v>
      </c>
      <c r="J230">
        <v>4.9543999999999997</v>
      </c>
      <c r="K230">
        <v>1.2018</v>
      </c>
      <c r="L230">
        <v>51.59</v>
      </c>
      <c r="M230">
        <v>51.59</v>
      </c>
      <c r="N230">
        <v>2.476</v>
      </c>
      <c r="O230">
        <v>958.09659999999997</v>
      </c>
      <c r="P230">
        <v>97.092500000000001</v>
      </c>
      <c r="Q230">
        <v>119.0211</v>
      </c>
      <c r="R230">
        <v>95.192899999999995</v>
      </c>
      <c r="S230">
        <v>26.13</v>
      </c>
      <c r="T230">
        <v>0</v>
      </c>
      <c r="U230">
        <v>0</v>
      </c>
      <c r="V230">
        <v>2.7271000000000001</v>
      </c>
      <c r="W230">
        <v>2.9075000000000002</v>
      </c>
      <c r="X230">
        <v>0</v>
      </c>
      <c r="Y230">
        <v>0</v>
      </c>
      <c r="Z230">
        <v>834.12120000000004</v>
      </c>
      <c r="AA230">
        <v>0.69779999999999998</v>
      </c>
      <c r="AB230">
        <v>960.8922</v>
      </c>
      <c r="AC230">
        <v>2.7271000000000001</v>
      </c>
      <c r="AD230">
        <v>2.9075000000000002</v>
      </c>
      <c r="AE230">
        <v>0.2223</v>
      </c>
      <c r="AF230">
        <v>0.17449999999999999</v>
      </c>
      <c r="AG230">
        <v>0</v>
      </c>
      <c r="AH230">
        <v>0</v>
      </c>
    </row>
    <row r="231" spans="1:34" x14ac:dyDescent="0.4">
      <c r="A231">
        <v>1468</v>
      </c>
      <c r="B231">
        <v>2017</v>
      </c>
      <c r="C231" s="1" t="s">
        <v>151</v>
      </c>
      <c r="D231" s="1" t="str" cm="1">
        <f t="array" ref="D231">_xlfn.XLOOKUP(FACT_energy[[#This Row],[iso_code]],DIM_country[[#All],[iso_code]],DIM_country[[#All],[country]])</f>
        <v>Singapore</v>
      </c>
      <c r="E231">
        <v>5604087</v>
      </c>
      <c r="F231">
        <v>405715948493</v>
      </c>
      <c r="G231">
        <v>0</v>
      </c>
      <c r="H231">
        <v>2.6587999999999998</v>
      </c>
      <c r="I231">
        <v>507.27</v>
      </c>
      <c r="J231">
        <v>10.446099999999999</v>
      </c>
      <c r="K231">
        <v>1.3007</v>
      </c>
      <c r="L231">
        <v>52.28</v>
      </c>
      <c r="M231">
        <v>52.28</v>
      </c>
      <c r="N231">
        <v>2.4304999999999999</v>
      </c>
      <c r="O231">
        <v>983.29489999999998</v>
      </c>
      <c r="P231">
        <v>97.111699999999999</v>
      </c>
      <c r="Q231">
        <v>122.87649999999999</v>
      </c>
      <c r="R231">
        <v>95.103300000000004</v>
      </c>
      <c r="S231">
        <v>26.52</v>
      </c>
      <c r="T231">
        <v>0</v>
      </c>
      <c r="U231">
        <v>0</v>
      </c>
      <c r="V231">
        <v>2.7284000000000002</v>
      </c>
      <c r="W231">
        <v>2.8883000000000001</v>
      </c>
      <c r="X231">
        <v>0</v>
      </c>
      <c r="Y231">
        <v>0</v>
      </c>
      <c r="Z231">
        <v>849.97220000000004</v>
      </c>
      <c r="AA231">
        <v>0.7077</v>
      </c>
      <c r="AB231">
        <v>986.09519999999998</v>
      </c>
      <c r="AC231">
        <v>2.7284000000000002</v>
      </c>
      <c r="AD231">
        <v>2.8883000000000001</v>
      </c>
      <c r="AE231">
        <v>0.307</v>
      </c>
      <c r="AF231">
        <v>0.22950000000000001</v>
      </c>
      <c r="AG231">
        <v>0</v>
      </c>
      <c r="AH231">
        <v>0</v>
      </c>
    </row>
    <row r="232" spans="1:34" x14ac:dyDescent="0.4">
      <c r="A232">
        <v>1469</v>
      </c>
      <c r="B232">
        <v>2018</v>
      </c>
      <c r="C232" s="1" t="s">
        <v>151</v>
      </c>
      <c r="D232" s="1" t="str" cm="1">
        <f t="array" ref="D232">_xlfn.XLOOKUP(FACT_energy[[#This Row],[iso_code]],DIM_country[[#All],[iso_code]],DIM_country[[#All],[country]])</f>
        <v>Singapore</v>
      </c>
      <c r="E232">
        <v>5634366</v>
      </c>
      <c r="F232">
        <v>420221993120</v>
      </c>
      <c r="G232">
        <v>0</v>
      </c>
      <c r="H232">
        <v>2.5486</v>
      </c>
      <c r="I232">
        <v>507.08</v>
      </c>
      <c r="J232">
        <v>5.5522</v>
      </c>
      <c r="K232">
        <v>1.3026</v>
      </c>
      <c r="L232">
        <v>52.97</v>
      </c>
      <c r="M232">
        <v>52.97</v>
      </c>
      <c r="N232">
        <v>2.3643999999999998</v>
      </c>
      <c r="O232">
        <v>990.78579999999999</v>
      </c>
      <c r="P232">
        <v>97.187100000000001</v>
      </c>
      <c r="Q232">
        <v>122.86279999999999</v>
      </c>
      <c r="R232">
        <v>95.280299999999997</v>
      </c>
      <c r="S232">
        <v>26.86</v>
      </c>
      <c r="T232">
        <v>0</v>
      </c>
      <c r="U232">
        <v>0</v>
      </c>
      <c r="V232">
        <v>2.7189999999999999</v>
      </c>
      <c r="W232">
        <v>2.8129</v>
      </c>
      <c r="X232">
        <v>0</v>
      </c>
      <c r="Y232">
        <v>0</v>
      </c>
      <c r="Z232">
        <v>862.37080000000003</v>
      </c>
      <c r="AA232">
        <v>0.60409999999999997</v>
      </c>
      <c r="AB232">
        <v>993.57749999999999</v>
      </c>
      <c r="AC232">
        <v>2.7189999999999999</v>
      </c>
      <c r="AD232">
        <v>2.8129</v>
      </c>
      <c r="AE232">
        <v>0.3362</v>
      </c>
      <c r="AF232">
        <v>0.26429999999999998</v>
      </c>
      <c r="AG232">
        <v>0</v>
      </c>
      <c r="AH232">
        <v>0</v>
      </c>
    </row>
    <row r="233" spans="1:34" x14ac:dyDescent="0.4">
      <c r="A233">
        <v>1470</v>
      </c>
      <c r="B233">
        <v>2019</v>
      </c>
      <c r="C233" s="1" t="s">
        <v>151</v>
      </c>
      <c r="D233" s="1" t="str" cm="1">
        <f t="array" ref="D233">_xlfn.XLOOKUP(FACT_energy[[#This Row],[iso_code]],DIM_country[[#All],[iso_code]],DIM_country[[#All],[country]])</f>
        <v>Singapore</v>
      </c>
      <c r="E233">
        <v>5669562</v>
      </c>
      <c r="F233">
        <v>425816263950</v>
      </c>
      <c r="G233">
        <v>0</v>
      </c>
      <c r="H233">
        <v>2.4380999999999999</v>
      </c>
      <c r="I233">
        <v>506.1</v>
      </c>
      <c r="J233">
        <v>5.3253000000000004</v>
      </c>
      <c r="K233">
        <v>1.2005999999999999</v>
      </c>
      <c r="L233">
        <v>54.14</v>
      </c>
      <c r="M233">
        <v>54.14</v>
      </c>
      <c r="N233">
        <v>2.2886000000000002</v>
      </c>
      <c r="O233">
        <v>971.56740000000002</v>
      </c>
      <c r="P233">
        <v>97.210899999999995</v>
      </c>
      <c r="Q233">
        <v>125.48779999999999</v>
      </c>
      <c r="R233">
        <v>95.603999999999999</v>
      </c>
      <c r="S233">
        <v>27.4</v>
      </c>
      <c r="T233">
        <v>0</v>
      </c>
      <c r="U233">
        <v>0</v>
      </c>
      <c r="V233">
        <v>2.8576000000000001</v>
      </c>
      <c r="W233">
        <v>2.7890999999999999</v>
      </c>
      <c r="X233">
        <v>0</v>
      </c>
      <c r="Y233">
        <v>0</v>
      </c>
      <c r="Z233">
        <v>840.75429999999994</v>
      </c>
      <c r="AA233">
        <v>0.40639999999999998</v>
      </c>
      <c r="AB233">
        <v>974.50739999999996</v>
      </c>
      <c r="AC233">
        <v>2.8576000000000001</v>
      </c>
      <c r="AD233">
        <v>2.7890999999999999</v>
      </c>
      <c r="AE233">
        <v>0.48170000000000002</v>
      </c>
      <c r="AF233">
        <v>0.35089999999999999</v>
      </c>
      <c r="AG233">
        <v>0</v>
      </c>
      <c r="AH233">
        <v>0</v>
      </c>
    </row>
    <row r="234" spans="1:34" x14ac:dyDescent="0.4">
      <c r="A234">
        <v>1471</v>
      </c>
      <c r="B234">
        <v>2020</v>
      </c>
      <c r="C234" s="1" t="s">
        <v>151</v>
      </c>
      <c r="D234" s="1" t="str" cm="1">
        <f t="array" ref="D234">_xlfn.XLOOKUP(FACT_energy[[#This Row],[iso_code]],DIM_country[[#All],[iso_code]],DIM_country[[#All],[country]])</f>
        <v>Singapore</v>
      </c>
      <c r="E234">
        <v>5620151</v>
      </c>
      <c r="F234">
        <v>409204971045</v>
      </c>
      <c r="G234">
        <v>0</v>
      </c>
      <c r="H234">
        <v>2.2423000000000002</v>
      </c>
      <c r="I234">
        <v>504.62</v>
      </c>
      <c r="J234">
        <v>5.0369999999999999</v>
      </c>
      <c r="K234">
        <v>0.99870000000000003</v>
      </c>
      <c r="L234">
        <v>53.07</v>
      </c>
      <c r="M234">
        <v>53.07</v>
      </c>
      <c r="N234">
        <v>2.2321</v>
      </c>
      <c r="O234">
        <v>910.40959999999995</v>
      </c>
      <c r="P234">
        <v>97.192400000000006</v>
      </c>
      <c r="Q234">
        <v>125.9836</v>
      </c>
      <c r="R234">
        <v>95.798000000000002</v>
      </c>
      <c r="S234">
        <v>26.78</v>
      </c>
      <c r="T234">
        <v>0</v>
      </c>
      <c r="U234">
        <v>0</v>
      </c>
      <c r="V234">
        <v>2.8687999999999998</v>
      </c>
      <c r="W234">
        <v>2.8075999999999999</v>
      </c>
      <c r="X234">
        <v>0</v>
      </c>
      <c r="Y234">
        <v>0</v>
      </c>
      <c r="Z234">
        <v>779.38900000000001</v>
      </c>
      <c r="AA234">
        <v>0.3957</v>
      </c>
      <c r="AB234">
        <v>913.37070000000006</v>
      </c>
      <c r="AC234">
        <v>2.8687999999999998</v>
      </c>
      <c r="AD234">
        <v>2.8075999999999999</v>
      </c>
      <c r="AE234">
        <v>0.72870000000000001</v>
      </c>
      <c r="AF234">
        <v>0.56530000000000002</v>
      </c>
      <c r="AG234">
        <v>0</v>
      </c>
      <c r="AH234">
        <v>0</v>
      </c>
    </row>
    <row r="235" spans="1:34" x14ac:dyDescent="0.4">
      <c r="A235">
        <v>1472</v>
      </c>
      <c r="B235">
        <v>2021</v>
      </c>
      <c r="C235" s="1" t="s">
        <v>151</v>
      </c>
      <c r="D235" s="1" t="str" cm="1">
        <f t="array" ref="D235">_xlfn.XLOOKUP(FACT_energy[[#This Row],[iso_code]],DIM_country[[#All],[iso_code]],DIM_country[[#All],[country]])</f>
        <v>Singapore</v>
      </c>
      <c r="E235">
        <v>5546291</v>
      </c>
      <c r="F235">
        <v>445551993008</v>
      </c>
      <c r="G235">
        <v>0</v>
      </c>
      <c r="H235">
        <v>2.1867999999999999</v>
      </c>
      <c r="I235">
        <v>506.18</v>
      </c>
      <c r="J235">
        <v>5.3975</v>
      </c>
      <c r="K235">
        <v>1.2009000000000001</v>
      </c>
      <c r="L235">
        <v>55.79</v>
      </c>
      <c r="M235">
        <v>55.79</v>
      </c>
      <c r="N235">
        <v>2.0470000000000002</v>
      </c>
      <c r="O235">
        <v>908.86069999999995</v>
      </c>
      <c r="P235">
        <v>97.096299999999999</v>
      </c>
      <c r="Q235">
        <v>133.51859999999999</v>
      </c>
      <c r="R235">
        <v>94.891599999999997</v>
      </c>
      <c r="S235">
        <v>28.24</v>
      </c>
      <c r="T235">
        <v>0</v>
      </c>
      <c r="U235">
        <v>0</v>
      </c>
      <c r="V235">
        <v>3.0794999999999999</v>
      </c>
      <c r="W235">
        <v>2.9037000000000002</v>
      </c>
      <c r="X235">
        <v>0</v>
      </c>
      <c r="Y235">
        <v>0</v>
      </c>
      <c r="Z235">
        <v>769.94460000000004</v>
      </c>
      <c r="AA235">
        <v>1.0038</v>
      </c>
      <c r="AB235">
        <v>912.04639999999995</v>
      </c>
      <c r="AC235">
        <v>3.0794999999999999</v>
      </c>
      <c r="AD235">
        <v>2.9037000000000002</v>
      </c>
      <c r="AE235">
        <v>0.97729999999999995</v>
      </c>
      <c r="AF235">
        <v>0.71699999999999997</v>
      </c>
      <c r="AG235">
        <v>0</v>
      </c>
      <c r="AH235">
        <v>0</v>
      </c>
    </row>
    <row r="236" spans="1:34" x14ac:dyDescent="0.4">
      <c r="A236">
        <v>1473</v>
      </c>
      <c r="B236">
        <v>2022</v>
      </c>
      <c r="C236" s="1" t="s">
        <v>151</v>
      </c>
      <c r="D236" s="1" t="str" cm="1">
        <f t="array" ref="D236">_xlfn.XLOOKUP(FACT_energy[[#This Row],[iso_code]],DIM_country[[#All],[iso_code]],DIM_country[[#All],[country]])</f>
        <v>Singapore</v>
      </c>
      <c r="E236">
        <v>5649888</v>
      </c>
      <c r="F236">
        <v>461801118473</v>
      </c>
      <c r="G236">
        <v>0</v>
      </c>
      <c r="H236">
        <v>2.9163999999999999</v>
      </c>
      <c r="I236">
        <v>504.22</v>
      </c>
      <c r="J236">
        <v>4.8230000000000004</v>
      </c>
      <c r="K236">
        <v>1.0014000000000001</v>
      </c>
      <c r="L236">
        <v>57.1</v>
      </c>
      <c r="M236">
        <v>56.92</v>
      </c>
      <c r="N236">
        <v>1.9394</v>
      </c>
      <c r="O236">
        <v>890.79610000000002</v>
      </c>
      <c r="P236">
        <v>95.906499999999994</v>
      </c>
      <c r="Q236">
        <v>130.59360000000001</v>
      </c>
      <c r="R236">
        <v>92.305000000000007</v>
      </c>
      <c r="S236">
        <v>28.7</v>
      </c>
      <c r="T236">
        <v>0</v>
      </c>
      <c r="U236">
        <v>0</v>
      </c>
      <c r="V236">
        <v>4.6684999999999999</v>
      </c>
      <c r="W236">
        <v>4.0934999999999997</v>
      </c>
      <c r="X236">
        <v>0</v>
      </c>
      <c r="Y236">
        <v>0</v>
      </c>
      <c r="Z236">
        <v>755.37950000000001</v>
      </c>
      <c r="AA236">
        <v>2.6000999999999999</v>
      </c>
      <c r="AB236">
        <v>895.62990000000002</v>
      </c>
      <c r="AC236">
        <v>4.6684999999999999</v>
      </c>
      <c r="AD236">
        <v>4.0934999999999997</v>
      </c>
      <c r="AE236">
        <v>1.6394</v>
      </c>
      <c r="AF236">
        <v>1.1771</v>
      </c>
      <c r="AG236">
        <v>0</v>
      </c>
      <c r="AH236">
        <v>0</v>
      </c>
    </row>
    <row r="237" spans="1:34" x14ac:dyDescent="0.4">
      <c r="A237">
        <v>1474</v>
      </c>
      <c r="B237">
        <v>2023</v>
      </c>
      <c r="C237" s="1" t="s">
        <v>151</v>
      </c>
      <c r="D237" s="1" t="str" cm="1">
        <f t="array" ref="D237">_xlfn.XLOOKUP(FACT_energy[[#This Row],[iso_code]],DIM_country[[#All],[iso_code]],DIM_country[[#All],[country]])</f>
        <v>Singapore</v>
      </c>
      <c r="E237">
        <v>5789092</v>
      </c>
      <c r="G237">
        <v>0</v>
      </c>
      <c r="H237">
        <v>2.8959999999999999</v>
      </c>
      <c r="I237">
        <v>500.87</v>
      </c>
      <c r="J237">
        <v>3.9119000000000002</v>
      </c>
      <c r="K237">
        <v>0.99439999999999995</v>
      </c>
      <c r="L237">
        <v>57.4</v>
      </c>
      <c r="M237">
        <v>57.32</v>
      </c>
      <c r="O237">
        <v>986.23889999999994</v>
      </c>
      <c r="P237">
        <v>95.464100000000002</v>
      </c>
      <c r="Q237">
        <v>123.3139</v>
      </c>
      <c r="R237">
        <v>92.567999999999998</v>
      </c>
      <c r="S237">
        <v>28.71</v>
      </c>
      <c r="T237">
        <v>0</v>
      </c>
      <c r="U237">
        <v>0</v>
      </c>
      <c r="V237">
        <v>4.8875000000000002</v>
      </c>
      <c r="W237">
        <v>4.5358999999999998</v>
      </c>
      <c r="X237">
        <v>0</v>
      </c>
      <c r="Y237">
        <v>0</v>
      </c>
      <c r="Z237">
        <v>859.01310000000001</v>
      </c>
      <c r="AA237">
        <v>1.9016</v>
      </c>
      <c r="AB237">
        <v>991.33040000000005</v>
      </c>
      <c r="AC237">
        <v>4.8875000000000002</v>
      </c>
      <c r="AD237">
        <v>4.5358999999999998</v>
      </c>
      <c r="AE237">
        <v>2.2726999999999999</v>
      </c>
      <c r="AF237">
        <v>1.6398999999999999</v>
      </c>
      <c r="AG237">
        <v>0</v>
      </c>
      <c r="AH237">
        <v>0</v>
      </c>
    </row>
    <row r="238" spans="1:34" x14ac:dyDescent="0.4">
      <c r="A238">
        <v>1475</v>
      </c>
      <c r="B238">
        <v>2024</v>
      </c>
      <c r="C238" s="1" t="s">
        <v>151</v>
      </c>
      <c r="D238" s="1" t="str" cm="1">
        <f t="array" ref="D238">_xlfn.XLOOKUP(FACT_energy[[#This Row],[iso_code]],DIM_country[[#All],[iso_code]],DIM_country[[#All],[country]])</f>
        <v>Singapore</v>
      </c>
      <c r="E238">
        <v>5832387</v>
      </c>
      <c r="G238">
        <v>0</v>
      </c>
      <c r="H238">
        <v>2.7848000000000002</v>
      </c>
      <c r="I238">
        <v>498.74</v>
      </c>
      <c r="J238">
        <v>3.5062000000000002</v>
      </c>
      <c r="K238">
        <v>0.95620000000000005</v>
      </c>
      <c r="L238">
        <v>59.63</v>
      </c>
      <c r="M238">
        <v>59.61</v>
      </c>
      <c r="O238">
        <v>1047.9287999999999</v>
      </c>
      <c r="P238">
        <v>95.067899999999995</v>
      </c>
      <c r="Q238">
        <v>129.8177</v>
      </c>
      <c r="R238">
        <v>92.149000000000001</v>
      </c>
      <c r="S238">
        <v>29.73</v>
      </c>
      <c r="T238">
        <v>0</v>
      </c>
      <c r="U238">
        <v>0</v>
      </c>
      <c r="V238">
        <v>5.7450000000000001</v>
      </c>
      <c r="W238">
        <v>4.9321000000000002</v>
      </c>
      <c r="X238">
        <v>0</v>
      </c>
      <c r="Y238">
        <v>0</v>
      </c>
      <c r="Z238">
        <v>914.60490000000004</v>
      </c>
      <c r="AA238">
        <v>1.9628000000000001</v>
      </c>
      <c r="AB238">
        <v>1053.9208000000001</v>
      </c>
      <c r="AC238">
        <v>5.7450000000000001</v>
      </c>
      <c r="AD238">
        <v>4.9321000000000002</v>
      </c>
      <c r="AE238">
        <v>3.1093000000000002</v>
      </c>
      <c r="AF238">
        <v>2.1473</v>
      </c>
      <c r="AG238">
        <v>0</v>
      </c>
      <c r="AH238">
        <v>0</v>
      </c>
    </row>
    <row r="239" spans="1:34" x14ac:dyDescent="0.4">
      <c r="A239">
        <v>1800</v>
      </c>
      <c r="B239">
        <v>2024</v>
      </c>
      <c r="C239" s="1" t="s">
        <v>177</v>
      </c>
      <c r="D239" s="1" t="str" cm="1">
        <f t="array" ref="D239">_xlfn.XLOOKUP(FACT_energy[[#This Row],[iso_code]],DIM_country[[#All],[iso_code]],DIM_country[[#All],[country]])</f>
        <v>Turkmenistan</v>
      </c>
      <c r="E239">
        <v>7494494</v>
      </c>
      <c r="G239">
        <v>0</v>
      </c>
      <c r="J239">
        <v>0</v>
      </c>
      <c r="M239">
        <v>37.256799999999998</v>
      </c>
      <c r="O239">
        <v>371.13819999999998</v>
      </c>
      <c r="Q239">
        <v>285.23070000000001</v>
      </c>
      <c r="T239">
        <v>7.7000000000000002E-3</v>
      </c>
      <c r="U239">
        <v>8.5000000000000006E-3</v>
      </c>
      <c r="V239">
        <v>2.47E-2</v>
      </c>
      <c r="W239">
        <v>2.7199999999999998E-2</v>
      </c>
      <c r="X239">
        <v>0</v>
      </c>
      <c r="Y239">
        <v>0</v>
      </c>
      <c r="Z239">
        <v>85.907499999999999</v>
      </c>
      <c r="AB239">
        <v>371.1644</v>
      </c>
      <c r="AC239">
        <v>2.47E-2</v>
      </c>
      <c r="AD239">
        <v>2.7199999999999998E-2</v>
      </c>
      <c r="AE239">
        <v>1.7000000000000001E-2</v>
      </c>
      <c r="AF239">
        <v>1.8700000000000001E-2</v>
      </c>
      <c r="AG239">
        <v>0</v>
      </c>
      <c r="AH239">
        <v>0</v>
      </c>
    </row>
    <row r="240" spans="1:34" x14ac:dyDescent="0.4">
      <c r="A240">
        <v>1917</v>
      </c>
      <c r="B240">
        <v>2016</v>
      </c>
      <c r="C240" s="1" t="s">
        <v>187</v>
      </c>
      <c r="D240" s="1" t="str" cm="1">
        <f t="array" ref="D240">_xlfn.XLOOKUP(FACT_energy[[#This Row],[iso_code]],DIM_country[[#All],[iso_code]],DIM_country[[#All],[country]])</f>
        <v>Uzbekistan</v>
      </c>
      <c r="E240">
        <v>31284565</v>
      </c>
      <c r="F240">
        <v>290236358613</v>
      </c>
      <c r="G240">
        <v>0</v>
      </c>
      <c r="H240">
        <v>0</v>
      </c>
      <c r="I240">
        <v>1114.1199999999999</v>
      </c>
      <c r="J240">
        <v>17.464600000000001</v>
      </c>
      <c r="K240">
        <v>3.3895</v>
      </c>
      <c r="L240">
        <v>57.21</v>
      </c>
      <c r="M240">
        <v>58.71</v>
      </c>
      <c r="N240">
        <v>1.7942</v>
      </c>
      <c r="O240">
        <v>502.35559999999998</v>
      </c>
      <c r="P240">
        <v>88.315399999999997</v>
      </c>
      <c r="Q240">
        <v>433.26889999999997</v>
      </c>
      <c r="R240">
        <v>84.670400000000001</v>
      </c>
      <c r="S240">
        <v>65.41</v>
      </c>
      <c r="T240">
        <v>17.235700000000001</v>
      </c>
      <c r="U240">
        <v>11.6846</v>
      </c>
      <c r="V240">
        <v>17.247399999999999</v>
      </c>
      <c r="W240">
        <v>11.6846</v>
      </c>
      <c r="X240">
        <v>0</v>
      </c>
      <c r="Y240">
        <v>0</v>
      </c>
      <c r="Z240">
        <v>51.622100000000003</v>
      </c>
      <c r="AA240">
        <v>0.2555</v>
      </c>
      <c r="AB240">
        <v>520.73199999999997</v>
      </c>
      <c r="AC240">
        <v>17.247399999999999</v>
      </c>
      <c r="AD240">
        <v>11.6846</v>
      </c>
      <c r="AE240">
        <v>1.17E-2</v>
      </c>
      <c r="AF240">
        <v>0</v>
      </c>
      <c r="AG240">
        <v>0</v>
      </c>
      <c r="AH240">
        <v>0</v>
      </c>
    </row>
    <row r="241" spans="1:34" x14ac:dyDescent="0.4">
      <c r="A241">
        <v>1918</v>
      </c>
      <c r="B241">
        <v>2017</v>
      </c>
      <c r="C241" s="1" t="s">
        <v>187</v>
      </c>
      <c r="D241" s="1" t="str" cm="1">
        <f t="array" ref="D241">_xlfn.XLOOKUP(FACT_energy[[#This Row],[iso_code]],DIM_country[[#All],[iso_code]],DIM_country[[#All],[country]])</f>
        <v>Uzbekistan</v>
      </c>
      <c r="E241">
        <v>31819172</v>
      </c>
      <c r="F241">
        <v>302992216928</v>
      </c>
      <c r="G241">
        <v>0</v>
      </c>
      <c r="H241">
        <v>0</v>
      </c>
      <c r="I241">
        <v>1096.98</v>
      </c>
      <c r="J241">
        <v>16.491700000000002</v>
      </c>
      <c r="K241">
        <v>3.4352</v>
      </c>
      <c r="L241">
        <v>60.2</v>
      </c>
      <c r="M241">
        <v>60.84</v>
      </c>
      <c r="N241">
        <v>1.7747999999999999</v>
      </c>
      <c r="O241">
        <v>516.62429999999995</v>
      </c>
      <c r="P241">
        <v>86.949399999999997</v>
      </c>
      <c r="Q241">
        <v>447.82130000000001</v>
      </c>
      <c r="R241">
        <v>83.251199999999997</v>
      </c>
      <c r="S241">
        <v>66.739999999999995</v>
      </c>
      <c r="T241">
        <v>19.823899999999998</v>
      </c>
      <c r="U241">
        <v>13.0342</v>
      </c>
      <c r="V241">
        <v>19.839600000000001</v>
      </c>
      <c r="W241">
        <v>13.050599999999999</v>
      </c>
      <c r="X241">
        <v>0</v>
      </c>
      <c r="Y241">
        <v>0</v>
      </c>
      <c r="Z241">
        <v>52.311199999999999</v>
      </c>
      <c r="AA241">
        <v>0.26300000000000001</v>
      </c>
      <c r="AB241">
        <v>537.74390000000005</v>
      </c>
      <c r="AC241">
        <v>19.839600000000001</v>
      </c>
      <c r="AD241">
        <v>13.050599999999999</v>
      </c>
      <c r="AE241">
        <v>1.5699999999999999E-2</v>
      </c>
      <c r="AF241">
        <v>1.6400000000000001E-2</v>
      </c>
      <c r="AG241">
        <v>0</v>
      </c>
      <c r="AH241">
        <v>0</v>
      </c>
    </row>
    <row r="242" spans="1:34" x14ac:dyDescent="0.4">
      <c r="A242">
        <v>1919</v>
      </c>
      <c r="B242">
        <v>2018</v>
      </c>
      <c r="C242" s="1" t="s">
        <v>187</v>
      </c>
      <c r="D242" s="1" t="str" cm="1">
        <f t="array" ref="D242">_xlfn.XLOOKUP(FACT_energy[[#This Row],[iso_code]],DIM_country[[#All],[iso_code]],DIM_country[[#All],[country]])</f>
        <v>Uzbekistan</v>
      </c>
      <c r="E242">
        <v>32373489</v>
      </c>
      <c r="F242">
        <v>320808179800</v>
      </c>
      <c r="G242">
        <v>0</v>
      </c>
      <c r="H242">
        <v>0</v>
      </c>
      <c r="I242">
        <v>1139.1899000000001</v>
      </c>
      <c r="J242">
        <v>23.624300000000002</v>
      </c>
      <c r="K242">
        <v>3.7212999999999998</v>
      </c>
      <c r="L242">
        <v>62.76</v>
      </c>
      <c r="M242">
        <v>63.15</v>
      </c>
      <c r="N242">
        <v>1.6801999999999999</v>
      </c>
      <c r="O242">
        <v>523.38760000000002</v>
      </c>
      <c r="P242">
        <v>90.641300000000001</v>
      </c>
      <c r="Q242">
        <v>443.97629999999998</v>
      </c>
      <c r="R242">
        <v>86.191599999999994</v>
      </c>
      <c r="S242">
        <v>71.94</v>
      </c>
      <c r="T242">
        <v>14.6699</v>
      </c>
      <c r="U242">
        <v>9.3428000000000004</v>
      </c>
      <c r="V242">
        <v>14.6869</v>
      </c>
      <c r="W242">
        <v>9.3587000000000007</v>
      </c>
      <c r="X242">
        <v>0</v>
      </c>
      <c r="Y242">
        <v>0</v>
      </c>
      <c r="Z242">
        <v>55.786900000000003</v>
      </c>
      <c r="AA242">
        <v>0.72840000000000005</v>
      </c>
      <c r="AB242">
        <v>539.00829999999996</v>
      </c>
      <c r="AC242">
        <v>14.6869</v>
      </c>
      <c r="AD242">
        <v>9.3587000000000007</v>
      </c>
      <c r="AE242">
        <v>1.7000000000000001E-2</v>
      </c>
      <c r="AF242">
        <v>1.5800000000000002E-2</v>
      </c>
      <c r="AG242">
        <v>0</v>
      </c>
      <c r="AH242">
        <v>0</v>
      </c>
    </row>
    <row r="243" spans="1:34" x14ac:dyDescent="0.4">
      <c r="A243">
        <v>1921</v>
      </c>
      <c r="B243">
        <v>2020</v>
      </c>
      <c r="C243" s="1" t="s">
        <v>187</v>
      </c>
      <c r="D243" s="1" t="str" cm="1">
        <f t="array" ref="D243">_xlfn.XLOOKUP(FACT_energy[[#This Row],[iso_code]],DIM_country[[#All],[iso_code]],DIM_country[[#All],[country]])</f>
        <v>Uzbekistan</v>
      </c>
      <c r="E243">
        <v>33586373</v>
      </c>
      <c r="F243">
        <v>346785285756</v>
      </c>
      <c r="G243">
        <v>0</v>
      </c>
      <c r="H243">
        <v>0</v>
      </c>
      <c r="I243">
        <v>1149.1099999999999</v>
      </c>
      <c r="J243">
        <v>28.659099999999999</v>
      </c>
      <c r="K243">
        <v>7.8159999999999998</v>
      </c>
      <c r="L243">
        <v>69.05</v>
      </c>
      <c r="M243">
        <v>66.53</v>
      </c>
      <c r="N243">
        <v>1.5566</v>
      </c>
      <c r="O243">
        <v>526.6703</v>
      </c>
      <c r="P243">
        <v>92.4696</v>
      </c>
      <c r="Q243">
        <v>436.25729999999999</v>
      </c>
      <c r="R243">
        <v>83.932100000000005</v>
      </c>
      <c r="S243">
        <v>76.45</v>
      </c>
      <c r="T243">
        <v>12.3437</v>
      </c>
      <c r="U243">
        <v>7.5153999999999996</v>
      </c>
      <c r="V243">
        <v>12.3606</v>
      </c>
      <c r="W243">
        <v>7.5304000000000002</v>
      </c>
      <c r="X243">
        <v>0</v>
      </c>
      <c r="Y243">
        <v>0</v>
      </c>
      <c r="Z243">
        <v>61.754100000000001</v>
      </c>
      <c r="AA243">
        <v>0.72150000000000003</v>
      </c>
      <c r="AB243">
        <v>539.81769999999995</v>
      </c>
      <c r="AC243">
        <v>12.3606</v>
      </c>
      <c r="AD243">
        <v>7.5304000000000002</v>
      </c>
      <c r="AE243">
        <v>1.6899999999999998E-2</v>
      </c>
      <c r="AF243">
        <v>1.4999999999999999E-2</v>
      </c>
      <c r="AG243">
        <v>0</v>
      </c>
      <c r="AH243">
        <v>0</v>
      </c>
    </row>
    <row r="244" spans="1:34" x14ac:dyDescent="0.4">
      <c r="A244">
        <v>1923</v>
      </c>
      <c r="B244">
        <v>2022</v>
      </c>
      <c r="C244" s="1" t="s">
        <v>187</v>
      </c>
      <c r="D244" s="1" t="str" cm="1">
        <f t="array" ref="D244">_xlfn.XLOOKUP(FACT_energy[[#This Row],[iso_code]],DIM_country[[#All],[iso_code]],DIM_country[[#All],[country]])</f>
        <v>Uzbekistan</v>
      </c>
      <c r="E244">
        <v>34938953</v>
      </c>
      <c r="F244">
        <v>393572464308</v>
      </c>
      <c r="G244">
        <v>0</v>
      </c>
      <c r="H244">
        <v>0</v>
      </c>
      <c r="I244">
        <v>1121.3499999999999</v>
      </c>
      <c r="J244">
        <v>29.677399999999999</v>
      </c>
      <c r="K244">
        <v>7.5129999999999999</v>
      </c>
      <c r="L244">
        <v>77.400000000000006</v>
      </c>
      <c r="M244">
        <v>75.069999999999993</v>
      </c>
      <c r="N244">
        <v>1.5055000000000001</v>
      </c>
      <c r="O244">
        <v>577.53399999999999</v>
      </c>
      <c r="P244">
        <v>90.781899999999993</v>
      </c>
      <c r="Q244">
        <v>482.24849999999998</v>
      </c>
      <c r="R244">
        <v>81.297499999999999</v>
      </c>
      <c r="S244">
        <v>84.18</v>
      </c>
      <c r="T244">
        <v>13.0541</v>
      </c>
      <c r="U244">
        <v>8.6318999999999999</v>
      </c>
      <c r="V244">
        <v>14.1248</v>
      </c>
      <c r="W244">
        <v>9.2180999999999997</v>
      </c>
      <c r="X244">
        <v>0</v>
      </c>
      <c r="Y244">
        <v>0</v>
      </c>
      <c r="Z244">
        <v>65.608000000000004</v>
      </c>
      <c r="AA244">
        <v>1.9715</v>
      </c>
      <c r="AB244">
        <v>592.52189999999996</v>
      </c>
      <c r="AC244">
        <v>14.1248</v>
      </c>
      <c r="AD244">
        <v>9.2180999999999997</v>
      </c>
      <c r="AE244">
        <v>1.0708</v>
      </c>
      <c r="AF244">
        <v>0.58609999999999995</v>
      </c>
      <c r="AG244">
        <v>0</v>
      </c>
      <c r="AH244">
        <v>0</v>
      </c>
    </row>
    <row r="245" spans="1:34" x14ac:dyDescent="0.4">
      <c r="A245">
        <v>11</v>
      </c>
      <c r="B245">
        <v>2010</v>
      </c>
      <c r="C245" s="1" t="s">
        <v>35</v>
      </c>
      <c r="D245" s="1" t="str" cm="1">
        <f t="array" ref="D245">_xlfn.XLOOKUP(FACT_energy[[#This Row],[iso_code]],DIM_country[[#All],[iso_code]],DIM_country[[#All],[country]])</f>
        <v>Algeria</v>
      </c>
      <c r="E245">
        <v>36188237</v>
      </c>
      <c r="F245">
        <v>450705801593</v>
      </c>
      <c r="G245">
        <v>0</v>
      </c>
      <c r="H245">
        <v>0</v>
      </c>
      <c r="I245">
        <v>637</v>
      </c>
      <c r="J245">
        <v>3.6053000000000002</v>
      </c>
      <c r="K245">
        <v>0</v>
      </c>
      <c r="L245">
        <v>45.66</v>
      </c>
      <c r="M245">
        <v>45.73</v>
      </c>
      <c r="N245">
        <v>0.97399999999999998</v>
      </c>
      <c r="O245">
        <v>438.48950000000002</v>
      </c>
      <c r="P245">
        <v>99.628299999999996</v>
      </c>
      <c r="Q245">
        <v>253.2723</v>
      </c>
      <c r="R245">
        <v>97.528999999999996</v>
      </c>
      <c r="S245">
        <v>29.13</v>
      </c>
      <c r="T245">
        <v>0.45050000000000001</v>
      </c>
      <c r="U245">
        <v>0.37169999999999997</v>
      </c>
      <c r="V245">
        <v>0.47420000000000001</v>
      </c>
      <c r="W245">
        <v>0.37169999999999997</v>
      </c>
      <c r="X245">
        <v>0</v>
      </c>
      <c r="Y245">
        <v>0</v>
      </c>
      <c r="Z245">
        <v>181.61189999999999</v>
      </c>
      <c r="AA245">
        <v>2.0992999999999999</v>
      </c>
      <c r="AB245">
        <v>438.99489999999997</v>
      </c>
      <c r="AC245">
        <v>0.47420000000000001</v>
      </c>
      <c r="AD245">
        <v>0.37169999999999997</v>
      </c>
      <c r="AE245">
        <v>2.3699999999999999E-2</v>
      </c>
      <c r="AF245">
        <v>0</v>
      </c>
      <c r="AG245">
        <v>0</v>
      </c>
      <c r="AH245">
        <v>0</v>
      </c>
    </row>
    <row r="246" spans="1:34" x14ac:dyDescent="0.4">
      <c r="A246">
        <v>12</v>
      </c>
      <c r="B246">
        <v>2011</v>
      </c>
      <c r="C246" s="1" t="s">
        <v>35</v>
      </c>
      <c r="D246" s="1" t="str" cm="1">
        <f t="array" ref="D246">_xlfn.XLOOKUP(FACT_energy[[#This Row],[iso_code]],DIM_country[[#All],[iso_code]],DIM_country[[#All],[country]])</f>
        <v>Algeria</v>
      </c>
      <c r="E246">
        <v>36903374</v>
      </c>
      <c r="F246">
        <v>482028679734</v>
      </c>
      <c r="G246">
        <v>0</v>
      </c>
      <c r="H246">
        <v>0</v>
      </c>
      <c r="I246">
        <v>633.35</v>
      </c>
      <c r="J246">
        <v>3.1983000000000001</v>
      </c>
      <c r="K246">
        <v>0</v>
      </c>
      <c r="L246">
        <v>51.08</v>
      </c>
      <c r="M246">
        <v>51.22</v>
      </c>
      <c r="N246">
        <v>0.96360000000000001</v>
      </c>
      <c r="O246">
        <v>463.39550000000003</v>
      </c>
      <c r="P246">
        <v>99.023799999999994</v>
      </c>
      <c r="Q246">
        <v>267.96960000000001</v>
      </c>
      <c r="R246">
        <v>96.934799999999996</v>
      </c>
      <c r="S246">
        <v>32.44</v>
      </c>
      <c r="T246">
        <v>0.97929999999999995</v>
      </c>
      <c r="U246">
        <v>0.97619999999999996</v>
      </c>
      <c r="V246">
        <v>1.0262</v>
      </c>
      <c r="W246">
        <v>0.97619999999999996</v>
      </c>
      <c r="X246">
        <v>0</v>
      </c>
      <c r="Y246">
        <v>0</v>
      </c>
      <c r="Z246">
        <v>192.2276</v>
      </c>
      <c r="AA246">
        <v>2.089</v>
      </c>
      <c r="AB246">
        <v>464.48829999999998</v>
      </c>
      <c r="AC246">
        <v>1.0262</v>
      </c>
      <c r="AD246">
        <v>0.97619999999999996</v>
      </c>
      <c r="AE246">
        <v>4.6899999999999997E-2</v>
      </c>
      <c r="AF246">
        <v>0</v>
      </c>
      <c r="AG246">
        <v>0</v>
      </c>
      <c r="AH246">
        <v>0</v>
      </c>
    </row>
    <row r="247" spans="1:34" x14ac:dyDescent="0.4">
      <c r="A247">
        <v>13</v>
      </c>
      <c r="B247">
        <v>2012</v>
      </c>
      <c r="C247" s="1" t="s">
        <v>35</v>
      </c>
      <c r="D247" s="1" t="str" cm="1">
        <f t="array" ref="D247">_xlfn.XLOOKUP(FACT_energy[[#This Row],[iso_code]],DIM_country[[#All],[iso_code]],DIM_country[[#All],[country]])</f>
        <v>Algeria</v>
      </c>
      <c r="E247">
        <v>37646165</v>
      </c>
      <c r="F247">
        <v>498417638719</v>
      </c>
      <c r="G247">
        <v>0</v>
      </c>
      <c r="H247">
        <v>0</v>
      </c>
      <c r="I247">
        <v>632.75</v>
      </c>
      <c r="J247">
        <v>3.3959999999999999</v>
      </c>
      <c r="K247">
        <v>0</v>
      </c>
      <c r="L247">
        <v>57.35</v>
      </c>
      <c r="M247">
        <v>57.4</v>
      </c>
      <c r="N247">
        <v>1.0185999999999999</v>
      </c>
      <c r="O247">
        <v>506.53199999999998</v>
      </c>
      <c r="P247">
        <v>98.919899999999998</v>
      </c>
      <c r="Q247">
        <v>298.74079999999998</v>
      </c>
      <c r="R247">
        <v>97.0732</v>
      </c>
      <c r="S247">
        <v>36.32</v>
      </c>
      <c r="T247">
        <v>1.0025999999999999</v>
      </c>
      <c r="U247">
        <v>1.0801000000000001</v>
      </c>
      <c r="V247">
        <v>1.0714999999999999</v>
      </c>
      <c r="W247">
        <v>1.0801000000000001</v>
      </c>
      <c r="X247">
        <v>0</v>
      </c>
      <c r="Y247">
        <v>0</v>
      </c>
      <c r="Z247">
        <v>204.39529999999999</v>
      </c>
      <c r="AA247">
        <v>1.8467</v>
      </c>
      <c r="AB247">
        <v>507.67189999999999</v>
      </c>
      <c r="AC247">
        <v>1.0714999999999999</v>
      </c>
      <c r="AD247">
        <v>1.0801000000000001</v>
      </c>
      <c r="AE247">
        <v>6.8900000000000003E-2</v>
      </c>
      <c r="AF247">
        <v>0</v>
      </c>
      <c r="AG247">
        <v>0</v>
      </c>
      <c r="AH247">
        <v>0</v>
      </c>
    </row>
    <row r="248" spans="1:34" x14ac:dyDescent="0.4">
      <c r="A248">
        <v>14</v>
      </c>
      <c r="B248">
        <v>2013</v>
      </c>
      <c r="C248" s="1" t="s">
        <v>35</v>
      </c>
      <c r="D248" s="1" t="str" cm="1">
        <f t="array" ref="D248">_xlfn.XLOOKUP(FACT_energy[[#This Row],[iso_code]],DIM_country[[#All],[iso_code]],DIM_country[[#All],[country]])</f>
        <v>Algeria</v>
      </c>
      <c r="E248">
        <v>38414176</v>
      </c>
      <c r="F248">
        <v>512373332647</v>
      </c>
      <c r="G248">
        <v>0</v>
      </c>
      <c r="H248">
        <v>0</v>
      </c>
      <c r="I248">
        <v>636</v>
      </c>
      <c r="J248">
        <v>1.8374999999999999</v>
      </c>
      <c r="K248">
        <v>0</v>
      </c>
      <c r="L248">
        <v>59.8</v>
      </c>
      <c r="M248">
        <v>59.89</v>
      </c>
      <c r="N248">
        <v>1.048</v>
      </c>
      <c r="O248">
        <v>536.62900000000002</v>
      </c>
      <c r="P248">
        <v>99.448999999999998</v>
      </c>
      <c r="Q248">
        <v>321.21510000000001</v>
      </c>
      <c r="R248">
        <v>97.946200000000005</v>
      </c>
      <c r="S248">
        <v>38.090000000000003</v>
      </c>
      <c r="T248">
        <v>0.25319999999999998</v>
      </c>
      <c r="U248">
        <v>0.55100000000000005</v>
      </c>
      <c r="V248">
        <v>0.32629999999999998</v>
      </c>
      <c r="W248">
        <v>0.55100000000000005</v>
      </c>
      <c r="X248">
        <v>0</v>
      </c>
      <c r="Y248">
        <v>0</v>
      </c>
      <c r="Z248">
        <v>213.57640000000001</v>
      </c>
      <c r="AA248">
        <v>1.5027999999999999</v>
      </c>
      <c r="AB248">
        <v>536.97680000000003</v>
      </c>
      <c r="AC248">
        <v>0.32629999999999998</v>
      </c>
      <c r="AD248">
        <v>0.55100000000000005</v>
      </c>
      <c r="AE248">
        <v>7.3099999999999998E-2</v>
      </c>
      <c r="AF248">
        <v>0</v>
      </c>
      <c r="AG248">
        <v>0</v>
      </c>
      <c r="AH248">
        <v>0</v>
      </c>
    </row>
    <row r="249" spans="1:34" x14ac:dyDescent="0.4">
      <c r="A249">
        <v>128</v>
      </c>
      <c r="B249">
        <v>2002</v>
      </c>
      <c r="C249" s="1" t="s">
        <v>45</v>
      </c>
      <c r="D249" s="1" t="str" cm="1">
        <f t="array" ref="D249">_xlfn.XLOOKUP(FACT_energy[[#This Row],[iso_code]],DIM_country[[#All],[iso_code]],DIM_country[[#All],[country]])</f>
        <v>Bangladesh</v>
      </c>
      <c r="E249">
        <v>138933659</v>
      </c>
      <c r="F249">
        <v>226285297151</v>
      </c>
      <c r="G249">
        <v>0</v>
      </c>
      <c r="H249">
        <v>0</v>
      </c>
      <c r="I249">
        <v>647.49</v>
      </c>
      <c r="J249">
        <v>4.2491000000000003</v>
      </c>
      <c r="K249">
        <v>0</v>
      </c>
      <c r="L249">
        <v>18.95</v>
      </c>
      <c r="M249">
        <v>18.95</v>
      </c>
      <c r="N249">
        <v>0.6905</v>
      </c>
      <c r="O249">
        <v>153.83670000000001</v>
      </c>
      <c r="P249">
        <v>94.459100000000007</v>
      </c>
      <c r="Q249">
        <v>106.7114</v>
      </c>
      <c r="R249">
        <v>87.81</v>
      </c>
      <c r="S249">
        <v>12.27</v>
      </c>
      <c r="T249">
        <v>2.0520999999999998</v>
      </c>
      <c r="U249">
        <v>5.5408999999999997</v>
      </c>
      <c r="V249">
        <v>2.2690999999999999</v>
      </c>
      <c r="W249">
        <v>5.5408999999999997</v>
      </c>
      <c r="X249">
        <v>0</v>
      </c>
      <c r="Y249">
        <v>0</v>
      </c>
      <c r="Z249">
        <v>42.876199999999997</v>
      </c>
      <c r="AA249">
        <v>6.6490999999999998</v>
      </c>
      <c r="AB249">
        <v>156.24469999999999</v>
      </c>
      <c r="AC249">
        <v>2.2690999999999999</v>
      </c>
      <c r="AD249">
        <v>5.5408999999999997</v>
      </c>
      <c r="AE249">
        <v>2.0000000000000001E-4</v>
      </c>
      <c r="AF249">
        <v>0</v>
      </c>
      <c r="AG249">
        <v>0</v>
      </c>
      <c r="AH249">
        <v>0</v>
      </c>
    </row>
    <row r="250" spans="1:34" x14ac:dyDescent="0.4">
      <c r="A250">
        <v>129</v>
      </c>
      <c r="B250">
        <v>2003</v>
      </c>
      <c r="C250" s="1" t="s">
        <v>45</v>
      </c>
      <c r="D250" s="1" t="str" cm="1">
        <f t="array" ref="D250">_xlfn.XLOOKUP(FACT_energy[[#This Row],[iso_code]],DIM_country[[#All],[iso_code]],DIM_country[[#All],[country]])</f>
        <v>Bangladesh</v>
      </c>
      <c r="E250">
        <v>140970355</v>
      </c>
      <c r="F250">
        <v>242325893842</v>
      </c>
      <c r="G250">
        <v>0</v>
      </c>
      <c r="H250">
        <v>0</v>
      </c>
      <c r="I250">
        <v>648.23</v>
      </c>
      <c r="J250">
        <v>4.0631000000000004</v>
      </c>
      <c r="K250">
        <v>0</v>
      </c>
      <c r="L250">
        <v>20.07</v>
      </c>
      <c r="M250">
        <v>20.07</v>
      </c>
      <c r="N250">
        <v>0.68130000000000002</v>
      </c>
      <c r="O250">
        <v>162.74109999999999</v>
      </c>
      <c r="P250">
        <v>94.419499999999999</v>
      </c>
      <c r="Q250">
        <v>114.7843</v>
      </c>
      <c r="R250">
        <v>87.792699999999996</v>
      </c>
      <c r="S250">
        <v>13.01</v>
      </c>
      <c r="T250">
        <v>2.0409000000000002</v>
      </c>
      <c r="U250">
        <v>5.5804999999999998</v>
      </c>
      <c r="V250">
        <v>2.2315</v>
      </c>
      <c r="W250">
        <v>5.5804999999999998</v>
      </c>
      <c r="X250">
        <v>0</v>
      </c>
      <c r="Y250">
        <v>0</v>
      </c>
      <c r="Z250">
        <v>43.893700000000003</v>
      </c>
      <c r="AA250">
        <v>6.6268000000000002</v>
      </c>
      <c r="AB250">
        <v>165.10810000000001</v>
      </c>
      <c r="AC250">
        <v>2.2315</v>
      </c>
      <c r="AD250">
        <v>5.5804999999999998</v>
      </c>
      <c r="AE250">
        <v>2.3E-3</v>
      </c>
      <c r="AF250">
        <v>0</v>
      </c>
      <c r="AG250">
        <v>0</v>
      </c>
      <c r="AH250">
        <v>0</v>
      </c>
    </row>
    <row r="251" spans="1:34" x14ac:dyDescent="0.4">
      <c r="A251">
        <v>130</v>
      </c>
      <c r="B251">
        <v>2004</v>
      </c>
      <c r="C251" s="1" t="s">
        <v>45</v>
      </c>
      <c r="D251" s="1" t="str" cm="1">
        <f t="array" ref="D251">_xlfn.XLOOKUP(FACT_energy[[#This Row],[iso_code]],DIM_country[[#All],[iso_code]],DIM_country[[#All],[country]])</f>
        <v>Bangladesh</v>
      </c>
      <c r="E251">
        <v>142902857</v>
      </c>
      <c r="F251">
        <v>260372737862</v>
      </c>
      <c r="G251">
        <v>0</v>
      </c>
      <c r="H251">
        <v>0</v>
      </c>
      <c r="I251">
        <v>653</v>
      </c>
      <c r="J251">
        <v>4.0689000000000002</v>
      </c>
      <c r="K251">
        <v>0</v>
      </c>
      <c r="L251">
        <v>25.13</v>
      </c>
      <c r="M251">
        <v>25.13</v>
      </c>
      <c r="N251">
        <v>0.67400000000000004</v>
      </c>
      <c r="O251">
        <v>173.20349999999999</v>
      </c>
      <c r="P251">
        <v>95.185000000000002</v>
      </c>
      <c r="Q251">
        <v>123.4023</v>
      </c>
      <c r="R251">
        <v>89.415000000000006</v>
      </c>
      <c r="S251">
        <v>16.41</v>
      </c>
      <c r="T251">
        <v>2.0297999999999998</v>
      </c>
      <c r="U251">
        <v>4.8150000000000004</v>
      </c>
      <c r="V251">
        <v>2.1615000000000002</v>
      </c>
      <c r="W251">
        <v>4.8150000000000004</v>
      </c>
      <c r="X251">
        <v>0</v>
      </c>
      <c r="Y251">
        <v>0</v>
      </c>
      <c r="Z251">
        <v>45.732300000000002</v>
      </c>
      <c r="AA251">
        <v>5.77</v>
      </c>
      <c r="AB251">
        <v>175.4966</v>
      </c>
      <c r="AC251">
        <v>2.1615000000000002</v>
      </c>
      <c r="AD251">
        <v>4.8150000000000004</v>
      </c>
      <c r="AE251">
        <v>5.1999999999999998E-3</v>
      </c>
      <c r="AF251">
        <v>0</v>
      </c>
      <c r="AG251">
        <v>0</v>
      </c>
      <c r="AH251">
        <v>0</v>
      </c>
    </row>
    <row r="252" spans="1:34" x14ac:dyDescent="0.4">
      <c r="A252">
        <v>789</v>
      </c>
      <c r="B252">
        <v>2013</v>
      </c>
      <c r="C252" s="1" t="s">
        <v>97</v>
      </c>
      <c r="D252" s="1" t="str" cm="1">
        <f t="array" ref="D252">_xlfn.XLOOKUP(FACT_energy[[#This Row],[iso_code]],DIM_country[[#All],[iso_code]],DIM_country[[#All],[country]])</f>
        <v>Iraq</v>
      </c>
      <c r="E252">
        <v>35281987</v>
      </c>
      <c r="F252">
        <v>422107689937</v>
      </c>
      <c r="G252">
        <v>0</v>
      </c>
      <c r="H252">
        <v>0</v>
      </c>
      <c r="I252">
        <v>620.20000000000005</v>
      </c>
      <c r="J252">
        <v>0</v>
      </c>
      <c r="K252">
        <v>0</v>
      </c>
      <c r="L252">
        <v>68.14</v>
      </c>
      <c r="M252">
        <v>58.9</v>
      </c>
      <c r="N252">
        <v>1.1500999999999999</v>
      </c>
      <c r="O252">
        <v>472.76069999999999</v>
      </c>
      <c r="P252">
        <v>91.833600000000004</v>
      </c>
      <c r="Q252">
        <v>70.726500000000001</v>
      </c>
      <c r="R252">
        <v>21.137499999999999</v>
      </c>
      <c r="S252">
        <v>36.53</v>
      </c>
      <c r="T252">
        <v>11.787000000000001</v>
      </c>
      <c r="U252">
        <v>8.0815000000000001</v>
      </c>
      <c r="V252">
        <v>11.9054</v>
      </c>
      <c r="W252">
        <v>8.1663999999999994</v>
      </c>
      <c r="X252">
        <v>0</v>
      </c>
      <c r="Y252">
        <v>0</v>
      </c>
      <c r="Z252">
        <v>402.03410000000002</v>
      </c>
      <c r="AA252">
        <v>70.696100000000001</v>
      </c>
      <c r="AB252">
        <v>485.44749999999999</v>
      </c>
      <c r="AC252">
        <v>11.9054</v>
      </c>
      <c r="AD252">
        <v>8.1663999999999994</v>
      </c>
      <c r="AE252">
        <v>0.11840000000000001</v>
      </c>
      <c r="AF252">
        <v>8.4900000000000003E-2</v>
      </c>
      <c r="AG252">
        <v>0</v>
      </c>
      <c r="AH252">
        <v>0</v>
      </c>
    </row>
    <row r="253" spans="1:34" x14ac:dyDescent="0.4">
      <c r="A253">
        <v>790</v>
      </c>
      <c r="B253">
        <v>2014</v>
      </c>
      <c r="C253" s="1" t="s">
        <v>97</v>
      </c>
      <c r="D253" s="1" t="str" cm="1">
        <f t="array" ref="D253">_xlfn.XLOOKUP(FACT_energy[[#This Row],[iso_code]],DIM_country[[#All],[iso_code]],DIM_country[[#All],[country]])</f>
        <v>Iraq</v>
      </c>
      <c r="E253">
        <v>36550058</v>
      </c>
      <c r="F253">
        <v>425222855485</v>
      </c>
      <c r="G253">
        <v>0</v>
      </c>
      <c r="H253">
        <v>0</v>
      </c>
      <c r="I253">
        <v>645.23</v>
      </c>
      <c r="J253">
        <v>0</v>
      </c>
      <c r="K253">
        <v>0</v>
      </c>
      <c r="L253">
        <v>77.89</v>
      </c>
      <c r="M253">
        <v>69.03</v>
      </c>
      <c r="N253">
        <v>1.1222000000000001</v>
      </c>
      <c r="O253">
        <v>469.35930000000002</v>
      </c>
      <c r="P253">
        <v>95.668599999999998</v>
      </c>
      <c r="Q253">
        <v>75.308300000000003</v>
      </c>
      <c r="R253">
        <v>21.946999999999999</v>
      </c>
      <c r="S253">
        <v>44.54</v>
      </c>
      <c r="T253">
        <v>7.2142999999999997</v>
      </c>
      <c r="U253">
        <v>4.2445000000000004</v>
      </c>
      <c r="V253">
        <v>7.3601000000000001</v>
      </c>
      <c r="W253">
        <v>4.3314000000000004</v>
      </c>
      <c r="X253">
        <v>0</v>
      </c>
      <c r="Y253">
        <v>0</v>
      </c>
      <c r="Z253">
        <v>394.05090000000001</v>
      </c>
      <c r="AA253">
        <v>73.721599999999995</v>
      </c>
      <c r="AB253">
        <v>477.19529999999997</v>
      </c>
      <c r="AC253">
        <v>7.3601000000000001</v>
      </c>
      <c r="AD253">
        <v>4.3314000000000004</v>
      </c>
      <c r="AE253">
        <v>0.14580000000000001</v>
      </c>
      <c r="AF253">
        <v>8.6900000000000005E-2</v>
      </c>
      <c r="AG253">
        <v>0</v>
      </c>
      <c r="AH253">
        <v>0</v>
      </c>
    </row>
    <row r="254" spans="1:34" x14ac:dyDescent="0.4">
      <c r="A254">
        <v>791</v>
      </c>
      <c r="B254">
        <v>2015</v>
      </c>
      <c r="C254" s="1" t="s">
        <v>97</v>
      </c>
      <c r="D254" s="1" t="str" cm="1">
        <f t="array" ref="D254">_xlfn.XLOOKUP(FACT_energy[[#This Row],[iso_code]],DIM_country[[#All],[iso_code]],DIM_country[[#All],[country]])</f>
        <v>Iraq</v>
      </c>
      <c r="E254">
        <v>37560535</v>
      </c>
      <c r="F254">
        <v>436010743372</v>
      </c>
      <c r="G254">
        <v>0</v>
      </c>
      <c r="H254">
        <v>0</v>
      </c>
      <c r="I254">
        <v>654.45000000000005</v>
      </c>
      <c r="J254">
        <v>0</v>
      </c>
      <c r="K254">
        <v>0</v>
      </c>
      <c r="L254">
        <v>79.81</v>
      </c>
      <c r="M254">
        <v>70.64</v>
      </c>
      <c r="N254">
        <v>1.081</v>
      </c>
      <c r="O254">
        <v>464.30849999999998</v>
      </c>
      <c r="P254">
        <v>96.305199999999999</v>
      </c>
      <c r="Q254">
        <v>73.010999999999996</v>
      </c>
      <c r="R254">
        <v>29.827300000000001</v>
      </c>
      <c r="S254">
        <v>46.23</v>
      </c>
      <c r="T254">
        <v>6.4459</v>
      </c>
      <c r="U254">
        <v>3.6099000000000001</v>
      </c>
      <c r="V254">
        <v>6.5910000000000002</v>
      </c>
      <c r="W254">
        <v>3.6947999999999999</v>
      </c>
      <c r="X254">
        <v>0</v>
      </c>
      <c r="Y254">
        <v>0</v>
      </c>
      <c r="Z254">
        <v>391.29750000000001</v>
      </c>
      <c r="AA254">
        <v>66.477900000000005</v>
      </c>
      <c r="AB254">
        <v>471.31950000000001</v>
      </c>
      <c r="AC254">
        <v>6.5910000000000002</v>
      </c>
      <c r="AD254">
        <v>3.6947999999999999</v>
      </c>
      <c r="AE254">
        <v>0.14510000000000001</v>
      </c>
      <c r="AF254">
        <v>8.4900000000000003E-2</v>
      </c>
      <c r="AG254">
        <v>0</v>
      </c>
      <c r="AH254">
        <v>0</v>
      </c>
    </row>
    <row r="255" spans="1:34" x14ac:dyDescent="0.4">
      <c r="A255">
        <v>792</v>
      </c>
      <c r="B255">
        <v>2016</v>
      </c>
      <c r="C255" s="1" t="s">
        <v>97</v>
      </c>
      <c r="D255" s="1" t="str" cm="1">
        <f t="array" ref="D255">_xlfn.XLOOKUP(FACT_energy[[#This Row],[iso_code]],DIM_country[[#All],[iso_code]],DIM_country[[#All],[country]])</f>
        <v>Iraq</v>
      </c>
      <c r="E255">
        <v>38469628</v>
      </c>
      <c r="F255">
        <v>502280002568</v>
      </c>
      <c r="G255">
        <v>0</v>
      </c>
      <c r="H255">
        <v>0</v>
      </c>
      <c r="I255">
        <v>648.48</v>
      </c>
      <c r="J255">
        <v>0</v>
      </c>
      <c r="K255">
        <v>0</v>
      </c>
      <c r="L255">
        <v>90.07</v>
      </c>
      <c r="M255">
        <v>81.93</v>
      </c>
      <c r="N255">
        <v>1.0047999999999999</v>
      </c>
      <c r="O255">
        <v>495.50529999999998</v>
      </c>
      <c r="P255">
        <v>95.813500000000005</v>
      </c>
      <c r="Q255">
        <v>98.955799999999996</v>
      </c>
      <c r="R255">
        <v>25.497399999999999</v>
      </c>
      <c r="S255">
        <v>53.13</v>
      </c>
      <c r="T255">
        <v>8.4703999999999997</v>
      </c>
      <c r="U255">
        <v>4.1132999999999997</v>
      </c>
      <c r="V255">
        <v>8.6143999999999998</v>
      </c>
      <c r="W255">
        <v>4.1864999999999997</v>
      </c>
      <c r="X255">
        <v>0</v>
      </c>
      <c r="Y255">
        <v>0</v>
      </c>
      <c r="Z255">
        <v>396.54950000000002</v>
      </c>
      <c r="AA255">
        <v>70.316100000000006</v>
      </c>
      <c r="AB255">
        <v>504.68360000000001</v>
      </c>
      <c r="AC255">
        <v>8.6143999999999998</v>
      </c>
      <c r="AD255">
        <v>4.1864999999999997</v>
      </c>
      <c r="AE255">
        <v>0.14399999999999999</v>
      </c>
      <c r="AF255">
        <v>7.3200000000000001E-2</v>
      </c>
      <c r="AG255">
        <v>0</v>
      </c>
      <c r="AH255">
        <v>0</v>
      </c>
    </row>
    <row r="256" spans="1:34" x14ac:dyDescent="0.4">
      <c r="A256">
        <v>793</v>
      </c>
      <c r="B256">
        <v>2017</v>
      </c>
      <c r="C256" s="1" t="s">
        <v>97</v>
      </c>
      <c r="D256" s="1" t="str" cm="1">
        <f t="array" ref="D256">_xlfn.XLOOKUP(FACT_energy[[#This Row],[iso_code]],DIM_country[[#All],[iso_code]],DIM_country[[#All],[country]])</f>
        <v>Iraq</v>
      </c>
      <c r="E256">
        <v>39337358</v>
      </c>
      <c r="F256">
        <v>485207548291</v>
      </c>
      <c r="G256">
        <v>0</v>
      </c>
      <c r="H256">
        <v>0</v>
      </c>
      <c r="I256">
        <v>666.81</v>
      </c>
      <c r="J256">
        <v>0</v>
      </c>
      <c r="K256">
        <v>0</v>
      </c>
      <c r="L256">
        <v>99.22</v>
      </c>
      <c r="M256">
        <v>93.58</v>
      </c>
      <c r="N256">
        <v>1.2334000000000001</v>
      </c>
      <c r="O256">
        <v>592.51769999999999</v>
      </c>
      <c r="P256">
        <v>97.606300000000005</v>
      </c>
      <c r="Q256">
        <v>114.26860000000001</v>
      </c>
      <c r="R256">
        <v>36.065399999999997</v>
      </c>
      <c r="S256">
        <v>62.4</v>
      </c>
      <c r="T256">
        <v>5.4401999999999999</v>
      </c>
      <c r="U256">
        <v>2.3296000000000001</v>
      </c>
      <c r="V256">
        <v>5.5834999999999999</v>
      </c>
      <c r="W256">
        <v>2.3936999999999999</v>
      </c>
      <c r="X256">
        <v>0</v>
      </c>
      <c r="Y256">
        <v>0</v>
      </c>
      <c r="Z256">
        <v>478.2491</v>
      </c>
      <c r="AA256">
        <v>61.540900000000001</v>
      </c>
      <c r="AB256">
        <v>598.46140000000003</v>
      </c>
      <c r="AC256">
        <v>5.5834999999999999</v>
      </c>
      <c r="AD256">
        <v>2.3936999999999999</v>
      </c>
      <c r="AE256">
        <v>0.14330000000000001</v>
      </c>
      <c r="AF256">
        <v>6.4100000000000004E-2</v>
      </c>
      <c r="AG256">
        <v>0</v>
      </c>
      <c r="AH256">
        <v>0</v>
      </c>
    </row>
    <row r="257" spans="1:34" x14ac:dyDescent="0.4">
      <c r="A257">
        <v>794</v>
      </c>
      <c r="B257">
        <v>2018</v>
      </c>
      <c r="C257" s="1" t="s">
        <v>97</v>
      </c>
      <c r="D257" s="1" t="str" cm="1">
        <f t="array" ref="D257">_xlfn.XLOOKUP(FACT_energy[[#This Row],[iso_code]],DIM_country[[#All],[iso_code]],DIM_country[[#All],[country]])</f>
        <v>Iraq</v>
      </c>
      <c r="E257">
        <v>40265629</v>
      </c>
      <c r="F257">
        <v>508026800522</v>
      </c>
      <c r="G257">
        <v>0</v>
      </c>
      <c r="H257">
        <v>0</v>
      </c>
      <c r="I257">
        <v>682.05</v>
      </c>
      <c r="J257">
        <v>0</v>
      </c>
      <c r="K257">
        <v>0</v>
      </c>
      <c r="L257">
        <v>103.09</v>
      </c>
      <c r="M257">
        <v>98.41</v>
      </c>
      <c r="N257">
        <v>1.2257</v>
      </c>
      <c r="O257">
        <v>616.88419999999996</v>
      </c>
      <c r="P257">
        <v>98.089600000000004</v>
      </c>
      <c r="Q257">
        <v>146.00450000000001</v>
      </c>
      <c r="R257">
        <v>54.313600000000001</v>
      </c>
      <c r="S257">
        <v>67.12</v>
      </c>
      <c r="T257">
        <v>4.5216000000000003</v>
      </c>
      <c r="U257">
        <v>1.8493999999999999</v>
      </c>
      <c r="V257">
        <v>5.4583000000000004</v>
      </c>
      <c r="W257">
        <v>1.9104000000000001</v>
      </c>
      <c r="X257">
        <v>0</v>
      </c>
      <c r="Y257">
        <v>0</v>
      </c>
      <c r="Z257">
        <v>470.87970000000001</v>
      </c>
      <c r="AA257">
        <v>43.776000000000003</v>
      </c>
      <c r="AB257">
        <v>622.68949999999995</v>
      </c>
      <c r="AC257">
        <v>5.4583000000000004</v>
      </c>
      <c r="AD257">
        <v>1.9104000000000001</v>
      </c>
      <c r="AE257">
        <v>0.93669999999999998</v>
      </c>
      <c r="AF257">
        <v>6.0999999999999999E-2</v>
      </c>
      <c r="AG257">
        <v>0</v>
      </c>
      <c r="AH257">
        <v>0</v>
      </c>
    </row>
    <row r="258" spans="1:34" x14ac:dyDescent="0.4">
      <c r="A258">
        <v>795</v>
      </c>
      <c r="B258">
        <v>2019</v>
      </c>
      <c r="C258" s="1" t="s">
        <v>97</v>
      </c>
      <c r="D258" s="1" t="str" cm="1">
        <f t="array" ref="D258">_xlfn.XLOOKUP(FACT_energy[[#This Row],[iso_code]],DIM_country[[#All],[iso_code]],DIM_country[[#All],[country]])</f>
        <v>Iraq</v>
      </c>
      <c r="E258">
        <v>41192172</v>
      </c>
      <c r="F258">
        <v>537548265143</v>
      </c>
      <c r="G258">
        <v>0</v>
      </c>
      <c r="H258">
        <v>0</v>
      </c>
      <c r="I258">
        <v>668.87</v>
      </c>
      <c r="J258">
        <v>0</v>
      </c>
      <c r="K258">
        <v>0</v>
      </c>
      <c r="L258">
        <v>121.76</v>
      </c>
      <c r="M258">
        <v>115.21</v>
      </c>
      <c r="N258">
        <v>1.2423999999999999</v>
      </c>
      <c r="O258">
        <v>653.74760000000003</v>
      </c>
      <c r="P258">
        <v>95.642700000000005</v>
      </c>
      <c r="Q258">
        <v>194.95230000000001</v>
      </c>
      <c r="R258">
        <v>57.668599999999998</v>
      </c>
      <c r="S258">
        <v>77.06</v>
      </c>
      <c r="T258">
        <v>12.285299999999999</v>
      </c>
      <c r="U258">
        <v>4.3052000000000001</v>
      </c>
      <c r="V258">
        <v>13.2173</v>
      </c>
      <c r="W258">
        <v>4.3573000000000004</v>
      </c>
      <c r="X258">
        <v>0</v>
      </c>
      <c r="Y258">
        <v>0</v>
      </c>
      <c r="Z258">
        <v>458.7953</v>
      </c>
      <c r="AA258">
        <v>37.9741</v>
      </c>
      <c r="AB258">
        <v>667.82320000000004</v>
      </c>
      <c r="AC258">
        <v>13.2173</v>
      </c>
      <c r="AD258">
        <v>4.3573000000000004</v>
      </c>
      <c r="AE258">
        <v>0.93200000000000005</v>
      </c>
      <c r="AF258">
        <v>5.21E-2</v>
      </c>
      <c r="AG258">
        <v>0</v>
      </c>
      <c r="AH258">
        <v>0</v>
      </c>
    </row>
    <row r="259" spans="1:34" x14ac:dyDescent="0.4">
      <c r="A259">
        <v>796</v>
      </c>
      <c r="B259">
        <v>2020</v>
      </c>
      <c r="C259" s="1" t="s">
        <v>97</v>
      </c>
      <c r="D259" s="1" t="str" cm="1">
        <f t="array" ref="D259">_xlfn.XLOOKUP(FACT_energy[[#This Row],[iso_code]],DIM_country[[#All],[iso_code]],DIM_country[[#All],[country]])</f>
        <v>Iraq</v>
      </c>
      <c r="E259">
        <v>42116602</v>
      </c>
      <c r="F259">
        <v>453147782672</v>
      </c>
      <c r="G259">
        <v>0</v>
      </c>
      <c r="H259">
        <v>0</v>
      </c>
      <c r="I259">
        <v>674.18</v>
      </c>
      <c r="J259">
        <v>0</v>
      </c>
      <c r="K259">
        <v>0</v>
      </c>
      <c r="L259">
        <v>124.57</v>
      </c>
      <c r="M259">
        <v>117.12</v>
      </c>
      <c r="N259">
        <v>1.3125</v>
      </c>
      <c r="O259">
        <v>582.84720000000004</v>
      </c>
      <c r="P259">
        <v>96.123599999999996</v>
      </c>
      <c r="Q259">
        <v>184.85130000000001</v>
      </c>
      <c r="R259">
        <v>61.057000000000002</v>
      </c>
      <c r="S259">
        <v>78.959999999999994</v>
      </c>
      <c r="T259">
        <v>10.275600000000001</v>
      </c>
      <c r="U259">
        <v>3.5518999999999998</v>
      </c>
      <c r="V259">
        <v>11.2079</v>
      </c>
      <c r="W259">
        <v>3.8763999999999998</v>
      </c>
      <c r="X259">
        <v>0</v>
      </c>
      <c r="Y259">
        <v>0</v>
      </c>
      <c r="Z259">
        <v>397.99590000000001</v>
      </c>
      <c r="AA259">
        <v>35.066600000000001</v>
      </c>
      <c r="AB259">
        <v>594.76840000000004</v>
      </c>
      <c r="AC259">
        <v>11.2079</v>
      </c>
      <c r="AD259">
        <v>3.8763999999999998</v>
      </c>
      <c r="AE259">
        <v>0.93230000000000002</v>
      </c>
      <c r="AF259">
        <v>0.32450000000000001</v>
      </c>
      <c r="AG259">
        <v>0</v>
      </c>
      <c r="AH259">
        <v>0</v>
      </c>
    </row>
    <row r="260" spans="1:34" x14ac:dyDescent="0.4">
      <c r="A260">
        <v>797</v>
      </c>
      <c r="B260">
        <v>2021</v>
      </c>
      <c r="C260" s="1" t="s">
        <v>97</v>
      </c>
      <c r="D260" s="1" t="str" cm="1">
        <f t="array" ref="D260">_xlfn.XLOOKUP(FACT_energy[[#This Row],[iso_code]],DIM_country[[#All],[iso_code]],DIM_country[[#All],[country]])</f>
        <v>Iraq</v>
      </c>
      <c r="E260">
        <v>43071208</v>
      </c>
      <c r="F260">
        <v>487935979007</v>
      </c>
      <c r="G260">
        <v>0</v>
      </c>
      <c r="H260">
        <v>0</v>
      </c>
      <c r="I260">
        <v>677.74</v>
      </c>
      <c r="J260">
        <v>0</v>
      </c>
      <c r="K260">
        <v>0</v>
      </c>
      <c r="L260">
        <v>125.56</v>
      </c>
      <c r="M260">
        <v>120.46</v>
      </c>
      <c r="N260">
        <v>1.2674000000000001</v>
      </c>
      <c r="O260">
        <v>608.69280000000003</v>
      </c>
      <c r="P260">
        <v>96.903499999999994</v>
      </c>
      <c r="Q260">
        <v>164.19309999999999</v>
      </c>
      <c r="R260">
        <v>58.832799999999999</v>
      </c>
      <c r="S260">
        <v>81.64</v>
      </c>
      <c r="T260">
        <v>8.2408000000000001</v>
      </c>
      <c r="U260">
        <v>2.7810000000000001</v>
      </c>
      <c r="V260">
        <v>9.1683000000000003</v>
      </c>
      <c r="W260">
        <v>3.0964999999999998</v>
      </c>
      <c r="X260">
        <v>0</v>
      </c>
      <c r="Y260">
        <v>0</v>
      </c>
      <c r="Z260">
        <v>444.49970000000002</v>
      </c>
      <c r="AA260">
        <v>38.070700000000002</v>
      </c>
      <c r="AB260">
        <v>618.43290000000002</v>
      </c>
      <c r="AC260">
        <v>9.1683000000000003</v>
      </c>
      <c r="AD260">
        <v>3.0964999999999998</v>
      </c>
      <c r="AE260">
        <v>0.92749999999999999</v>
      </c>
      <c r="AF260">
        <v>0.3155</v>
      </c>
      <c r="AG260">
        <v>0</v>
      </c>
      <c r="AH260">
        <v>0</v>
      </c>
    </row>
    <row r="261" spans="1:34" x14ac:dyDescent="0.4">
      <c r="A261">
        <v>798</v>
      </c>
      <c r="B261">
        <v>2022</v>
      </c>
      <c r="C261" s="1" t="s">
        <v>97</v>
      </c>
      <c r="D261" s="1" t="str" cm="1">
        <f t="array" ref="D261">_xlfn.XLOOKUP(FACT_energy[[#This Row],[iso_code]],DIM_country[[#All],[iso_code]],DIM_country[[#All],[country]])</f>
        <v>Iraq</v>
      </c>
      <c r="E261">
        <v>44070556</v>
      </c>
      <c r="F261">
        <v>527639326800</v>
      </c>
      <c r="G261">
        <v>0</v>
      </c>
      <c r="H261">
        <v>0</v>
      </c>
      <c r="I261">
        <v>688.71</v>
      </c>
      <c r="J261">
        <v>0</v>
      </c>
      <c r="K261">
        <v>0</v>
      </c>
      <c r="L261">
        <v>137.38999999999999</v>
      </c>
      <c r="M261">
        <v>133.86000000000001</v>
      </c>
      <c r="N261">
        <v>1.2887999999999999</v>
      </c>
      <c r="O261">
        <v>672.11210000000005</v>
      </c>
      <c r="P261">
        <v>97.736400000000003</v>
      </c>
      <c r="Q261">
        <v>183.6163</v>
      </c>
      <c r="R261">
        <v>67.413700000000006</v>
      </c>
      <c r="S261">
        <v>92.19</v>
      </c>
      <c r="T261">
        <v>6.5126999999999997</v>
      </c>
      <c r="U261">
        <v>1.9797</v>
      </c>
      <c r="V261">
        <v>7.4378000000000002</v>
      </c>
      <c r="W261">
        <v>2.2635999999999998</v>
      </c>
      <c r="X261">
        <v>0</v>
      </c>
      <c r="Y261">
        <v>0</v>
      </c>
      <c r="Z261">
        <v>488.4957</v>
      </c>
      <c r="AA261">
        <v>30.322700000000001</v>
      </c>
      <c r="AB261">
        <v>680.00429999999994</v>
      </c>
      <c r="AC261">
        <v>7.4378000000000002</v>
      </c>
      <c r="AD261">
        <v>2.2635999999999998</v>
      </c>
      <c r="AE261">
        <v>0.92520000000000002</v>
      </c>
      <c r="AF261">
        <v>0.28389999999999999</v>
      </c>
      <c r="AG261">
        <v>0</v>
      </c>
      <c r="AH261">
        <v>0</v>
      </c>
    </row>
    <row r="262" spans="1:34" x14ac:dyDescent="0.4">
      <c r="A262">
        <v>799</v>
      </c>
      <c r="B262">
        <v>2023</v>
      </c>
      <c r="C262" s="1" t="s">
        <v>97</v>
      </c>
      <c r="D262" s="1" t="str" cm="1">
        <f t="array" ref="D262">_xlfn.XLOOKUP(FACT_energy[[#This Row],[iso_code]],DIM_country[[#All],[iso_code]],DIM_country[[#All],[country]])</f>
        <v>Iraq</v>
      </c>
      <c r="E262">
        <v>45074055</v>
      </c>
      <c r="G262">
        <v>0</v>
      </c>
      <c r="H262">
        <v>0</v>
      </c>
      <c r="I262">
        <v>689.4</v>
      </c>
      <c r="J262">
        <v>0</v>
      </c>
      <c r="K262">
        <v>0</v>
      </c>
      <c r="L262">
        <v>153.41999999999999</v>
      </c>
      <c r="M262">
        <v>150.29</v>
      </c>
      <c r="O262">
        <v>713.25850000000003</v>
      </c>
      <c r="P262">
        <v>98.828900000000004</v>
      </c>
      <c r="Q262">
        <v>192.28489999999999</v>
      </c>
      <c r="R262">
        <v>58.167499999999997</v>
      </c>
      <c r="S262">
        <v>103.61</v>
      </c>
      <c r="T262">
        <v>3.3732000000000002</v>
      </c>
      <c r="U262">
        <v>0.91820000000000002</v>
      </c>
      <c r="V262">
        <v>4.2915999999999999</v>
      </c>
      <c r="W262">
        <v>1.1711</v>
      </c>
      <c r="X262">
        <v>0</v>
      </c>
      <c r="Y262">
        <v>0</v>
      </c>
      <c r="Z262">
        <v>520.97360000000003</v>
      </c>
      <c r="AA262">
        <v>40.6614</v>
      </c>
      <c r="AB262">
        <v>717.82929999999999</v>
      </c>
      <c r="AC262">
        <v>4.2915999999999999</v>
      </c>
      <c r="AD262">
        <v>1.1711</v>
      </c>
      <c r="AE262">
        <v>0.91839999999999999</v>
      </c>
      <c r="AF262">
        <v>0.25280000000000002</v>
      </c>
      <c r="AG262">
        <v>0</v>
      </c>
      <c r="AH262">
        <v>0</v>
      </c>
    </row>
    <row r="263" spans="1:34" x14ac:dyDescent="0.4">
      <c r="A263">
        <v>1214</v>
      </c>
      <c r="B263">
        <v>2013</v>
      </c>
      <c r="C263" s="1" t="s">
        <v>131</v>
      </c>
      <c r="D263" s="1" t="str" cm="1">
        <f t="array" ref="D263">_xlfn.XLOOKUP(FACT_energy[[#This Row],[iso_code]],DIM_country[[#All],[iso_code]],DIM_country[[#All],[country]])</f>
        <v>Oman</v>
      </c>
      <c r="E263">
        <v>3833915</v>
      </c>
      <c r="F263">
        <v>152076951430</v>
      </c>
      <c r="G263">
        <v>0</v>
      </c>
      <c r="H263">
        <v>0</v>
      </c>
      <c r="I263">
        <v>567.07000000000005</v>
      </c>
      <c r="J263">
        <v>0.52239999999999998</v>
      </c>
      <c r="K263">
        <v>0</v>
      </c>
      <c r="L263">
        <v>26.24</v>
      </c>
      <c r="M263">
        <v>26.24</v>
      </c>
      <c r="N263">
        <v>2.0884999999999998</v>
      </c>
      <c r="O263">
        <v>317.61660000000001</v>
      </c>
      <c r="P263">
        <v>100</v>
      </c>
      <c r="Q263">
        <v>217.27539999999999</v>
      </c>
      <c r="R263">
        <v>97.370400000000004</v>
      </c>
      <c r="S263">
        <v>14.88</v>
      </c>
      <c r="T263">
        <v>0</v>
      </c>
      <c r="U263">
        <v>0</v>
      </c>
      <c r="V263">
        <v>3.0999999999999999E-3</v>
      </c>
      <c r="W263">
        <v>0</v>
      </c>
      <c r="X263">
        <v>0</v>
      </c>
      <c r="Y263">
        <v>0</v>
      </c>
      <c r="Z263">
        <v>99.818700000000007</v>
      </c>
      <c r="AA263">
        <v>2.6295999999999999</v>
      </c>
      <c r="AB263">
        <v>317.61989999999997</v>
      </c>
      <c r="AC263">
        <v>3.0999999999999999E-3</v>
      </c>
      <c r="AD263">
        <v>0</v>
      </c>
      <c r="AE263">
        <v>3.0999999999999999E-3</v>
      </c>
      <c r="AF263">
        <v>0</v>
      </c>
      <c r="AG263">
        <v>0</v>
      </c>
      <c r="AH263">
        <v>0</v>
      </c>
    </row>
    <row r="264" spans="1:34" x14ac:dyDescent="0.4">
      <c r="A264">
        <v>1215</v>
      </c>
      <c r="B264">
        <v>2014</v>
      </c>
      <c r="C264" s="1" t="s">
        <v>131</v>
      </c>
      <c r="D264" s="1" t="str" cm="1">
        <f t="array" ref="D264">_xlfn.XLOOKUP(FACT_energy[[#This Row],[iso_code]],DIM_country[[#All],[iso_code]],DIM_country[[#All],[country]])</f>
        <v>Oman</v>
      </c>
      <c r="E264">
        <v>4002444</v>
      </c>
      <c r="F264">
        <v>154041791696</v>
      </c>
      <c r="G264">
        <v>0</v>
      </c>
      <c r="H264">
        <v>0</v>
      </c>
      <c r="I264">
        <v>567.11</v>
      </c>
      <c r="J264">
        <v>0.41570000000000001</v>
      </c>
      <c r="K264">
        <v>0</v>
      </c>
      <c r="L264">
        <v>29.13</v>
      </c>
      <c r="M264">
        <v>29.13</v>
      </c>
      <c r="N264">
        <v>2.0512000000000001</v>
      </c>
      <c r="O264">
        <v>315.96519999999998</v>
      </c>
      <c r="P264">
        <v>100</v>
      </c>
      <c r="Q264">
        <v>213.14250000000001</v>
      </c>
      <c r="R264">
        <v>97.391000000000005</v>
      </c>
      <c r="S264">
        <v>16.52</v>
      </c>
      <c r="T264">
        <v>0</v>
      </c>
      <c r="U264">
        <v>0</v>
      </c>
      <c r="V264">
        <v>3.0999999999999999E-3</v>
      </c>
      <c r="W264">
        <v>0</v>
      </c>
      <c r="X264">
        <v>0</v>
      </c>
      <c r="Y264">
        <v>0</v>
      </c>
      <c r="Z264">
        <v>102.407</v>
      </c>
      <c r="AA264">
        <v>2.609</v>
      </c>
      <c r="AB264">
        <v>315.96850000000001</v>
      </c>
      <c r="AC264">
        <v>3.0999999999999999E-3</v>
      </c>
      <c r="AD264">
        <v>0</v>
      </c>
      <c r="AE264">
        <v>3.0999999999999999E-3</v>
      </c>
      <c r="AF264">
        <v>0</v>
      </c>
      <c r="AG264">
        <v>0</v>
      </c>
      <c r="AH264">
        <v>0</v>
      </c>
    </row>
    <row r="265" spans="1:34" x14ac:dyDescent="0.4">
      <c r="A265">
        <v>1216</v>
      </c>
      <c r="B265">
        <v>2015</v>
      </c>
      <c r="C265" s="1" t="s">
        <v>131</v>
      </c>
      <c r="D265" s="1" t="str" cm="1">
        <f t="array" ref="D265">_xlfn.XLOOKUP(FACT_energy[[#This Row],[iso_code]],DIM_country[[#All],[iso_code]],DIM_country[[#All],[country]])</f>
        <v>Oman</v>
      </c>
      <c r="E265">
        <v>4184898</v>
      </c>
      <c r="F265">
        <v>161770059399</v>
      </c>
      <c r="G265">
        <v>0</v>
      </c>
      <c r="H265">
        <v>0</v>
      </c>
      <c r="I265">
        <v>567.33000000000004</v>
      </c>
      <c r="J265">
        <v>0.57220000000000004</v>
      </c>
      <c r="K265">
        <v>0</v>
      </c>
      <c r="L265">
        <v>32.75</v>
      </c>
      <c r="M265">
        <v>32.75</v>
      </c>
      <c r="N265">
        <v>2.0857999999999999</v>
      </c>
      <c r="O265">
        <v>337.41449999999998</v>
      </c>
      <c r="P265">
        <v>100</v>
      </c>
      <c r="Q265">
        <v>230.92660000000001</v>
      </c>
      <c r="R265">
        <v>97.373999999999995</v>
      </c>
      <c r="S265">
        <v>18.579999999999998</v>
      </c>
      <c r="T265">
        <v>0</v>
      </c>
      <c r="U265">
        <v>0</v>
      </c>
      <c r="V265">
        <v>9.4000000000000004E-3</v>
      </c>
      <c r="W265">
        <v>0</v>
      </c>
      <c r="X265">
        <v>0</v>
      </c>
      <c r="Y265">
        <v>0</v>
      </c>
      <c r="Z265">
        <v>105.9157</v>
      </c>
      <c r="AA265">
        <v>2.6259999999999999</v>
      </c>
      <c r="AB265">
        <v>337.42439999999999</v>
      </c>
      <c r="AC265">
        <v>9.4000000000000004E-3</v>
      </c>
      <c r="AD265">
        <v>0</v>
      </c>
      <c r="AE265">
        <v>9.4000000000000004E-3</v>
      </c>
      <c r="AF265">
        <v>0</v>
      </c>
      <c r="AG265">
        <v>0</v>
      </c>
      <c r="AH265">
        <v>0</v>
      </c>
    </row>
    <row r="266" spans="1:34" x14ac:dyDescent="0.4">
      <c r="A266">
        <v>1217</v>
      </c>
      <c r="B266">
        <v>2016</v>
      </c>
      <c r="C266" s="1" t="s">
        <v>131</v>
      </c>
      <c r="D266" s="1" t="str" cm="1">
        <f t="array" ref="D266">_xlfn.XLOOKUP(FACT_energy[[#This Row],[iso_code]],DIM_country[[#All],[iso_code]],DIM_country[[#All],[country]])</f>
        <v>Oman</v>
      </c>
      <c r="E266">
        <v>4390880</v>
      </c>
      <c r="F266">
        <v>169932976616</v>
      </c>
      <c r="G266">
        <v>0</v>
      </c>
      <c r="H266">
        <v>0</v>
      </c>
      <c r="I266">
        <v>567.34</v>
      </c>
      <c r="J266">
        <v>0.64059999999999995</v>
      </c>
      <c r="K266">
        <v>0</v>
      </c>
      <c r="L266">
        <v>34.229999999999997</v>
      </c>
      <c r="M266">
        <v>34.229999999999997</v>
      </c>
      <c r="N266">
        <v>1.9927999999999999</v>
      </c>
      <c r="O266">
        <v>338.63310000000001</v>
      </c>
      <c r="P266">
        <v>100</v>
      </c>
      <c r="Q266">
        <v>229.32650000000001</v>
      </c>
      <c r="R266">
        <v>97.253900000000002</v>
      </c>
      <c r="S266">
        <v>19.420000000000002</v>
      </c>
      <c r="T266">
        <v>0</v>
      </c>
      <c r="U266">
        <v>0</v>
      </c>
      <c r="V266">
        <v>1.0500000000000001E-2</v>
      </c>
      <c r="W266">
        <v>0</v>
      </c>
      <c r="X266">
        <v>0</v>
      </c>
      <c r="Y266">
        <v>0</v>
      </c>
      <c r="Z266">
        <v>108.666</v>
      </c>
      <c r="AA266">
        <v>2.7461000000000002</v>
      </c>
      <c r="AB266">
        <v>338.64429999999999</v>
      </c>
      <c r="AC266">
        <v>1.0500000000000001E-2</v>
      </c>
      <c r="AD266">
        <v>0</v>
      </c>
      <c r="AE266">
        <v>1.0500000000000001E-2</v>
      </c>
      <c r="AF266">
        <v>0</v>
      </c>
      <c r="AG266">
        <v>0</v>
      </c>
      <c r="AH266">
        <v>0</v>
      </c>
    </row>
    <row r="267" spans="1:34" x14ac:dyDescent="0.4">
      <c r="A267">
        <v>1218</v>
      </c>
      <c r="B267">
        <v>2017</v>
      </c>
      <c r="C267" s="1" t="s">
        <v>131</v>
      </c>
      <c r="D267" s="1" t="str" cm="1">
        <f t="array" ref="D267">_xlfn.XLOOKUP(FACT_energy[[#This Row],[iso_code]],DIM_country[[#All],[iso_code]],DIM_country[[#All],[country]])</f>
        <v>Oman</v>
      </c>
      <c r="E267">
        <v>4537397</v>
      </c>
      <c r="F267">
        <v>170449577065</v>
      </c>
      <c r="G267">
        <v>0</v>
      </c>
      <c r="H267">
        <v>0</v>
      </c>
      <c r="I267">
        <v>566.80999999999995</v>
      </c>
      <c r="J267">
        <v>0.88349999999999995</v>
      </c>
      <c r="K267">
        <v>0</v>
      </c>
      <c r="L267">
        <v>36.15</v>
      </c>
      <c r="M267">
        <v>36.15</v>
      </c>
      <c r="N267">
        <v>2.0646</v>
      </c>
      <c r="O267">
        <v>351.87439999999998</v>
      </c>
      <c r="P267">
        <v>99.944699999999997</v>
      </c>
      <c r="Q267">
        <v>233.50880000000001</v>
      </c>
      <c r="R267">
        <v>97.067800000000005</v>
      </c>
      <c r="S267">
        <v>20.49</v>
      </c>
      <c r="T267">
        <v>0</v>
      </c>
      <c r="U267">
        <v>0</v>
      </c>
      <c r="V267">
        <v>3.8899999999999997E-2</v>
      </c>
      <c r="W267">
        <v>5.5300000000000002E-2</v>
      </c>
      <c r="X267">
        <v>0</v>
      </c>
      <c r="Y267">
        <v>0</v>
      </c>
      <c r="Z267">
        <v>117.4821</v>
      </c>
      <c r="AA267">
        <v>2.8769</v>
      </c>
      <c r="AB267">
        <v>351.91579999999999</v>
      </c>
      <c r="AC267">
        <v>3.8899999999999997E-2</v>
      </c>
      <c r="AD267">
        <v>5.5300000000000002E-2</v>
      </c>
      <c r="AE267">
        <v>3.8899999999999997E-2</v>
      </c>
      <c r="AF267">
        <v>5.5300000000000002E-2</v>
      </c>
      <c r="AG267">
        <v>0</v>
      </c>
      <c r="AH267">
        <v>0</v>
      </c>
    </row>
    <row r="268" spans="1:34" x14ac:dyDescent="0.4">
      <c r="A268">
        <v>1219</v>
      </c>
      <c r="B268">
        <v>2018</v>
      </c>
      <c r="C268" s="1" t="s">
        <v>131</v>
      </c>
      <c r="D268" s="1" t="str" cm="1">
        <f t="array" ref="D268">_xlfn.XLOOKUP(FACT_energy[[#This Row],[iso_code]],DIM_country[[#All],[iso_code]],DIM_country[[#All],[country]])</f>
        <v>Oman</v>
      </c>
      <c r="E268">
        <v>4597878</v>
      </c>
      <c r="F268">
        <v>172643265345</v>
      </c>
      <c r="G268">
        <v>0</v>
      </c>
      <c r="H268">
        <v>0</v>
      </c>
      <c r="I268">
        <v>566.47</v>
      </c>
      <c r="J268">
        <v>0.86639999999999995</v>
      </c>
      <c r="K268">
        <v>0</v>
      </c>
      <c r="L268">
        <v>37.76</v>
      </c>
      <c r="M268">
        <v>37.76</v>
      </c>
      <c r="N268">
        <v>2.1779000000000002</v>
      </c>
      <c r="O268">
        <v>375.96570000000003</v>
      </c>
      <c r="P268">
        <v>99.867599999999996</v>
      </c>
      <c r="Q268">
        <v>249.9649</v>
      </c>
      <c r="R268">
        <v>96.875</v>
      </c>
      <c r="S268">
        <v>21.39</v>
      </c>
      <c r="T268">
        <v>0</v>
      </c>
      <c r="U268">
        <v>0</v>
      </c>
      <c r="V268">
        <v>3.9100000000000003E-2</v>
      </c>
      <c r="W268">
        <v>0.13239999999999999</v>
      </c>
      <c r="X268">
        <v>0</v>
      </c>
      <c r="Y268">
        <v>0</v>
      </c>
      <c r="Z268">
        <v>125.1344</v>
      </c>
      <c r="AA268">
        <v>2.9925999999999999</v>
      </c>
      <c r="AB268">
        <v>376.00729999999999</v>
      </c>
      <c r="AC268">
        <v>3.9100000000000003E-2</v>
      </c>
      <c r="AD268">
        <v>0.13239999999999999</v>
      </c>
      <c r="AE268">
        <v>3.9100000000000003E-2</v>
      </c>
      <c r="AF268">
        <v>0.13239999999999999</v>
      </c>
      <c r="AG268">
        <v>0</v>
      </c>
      <c r="AH268">
        <v>0</v>
      </c>
    </row>
    <row r="269" spans="1:34" x14ac:dyDescent="0.4">
      <c r="A269">
        <v>1362</v>
      </c>
      <c r="B269">
        <v>2011</v>
      </c>
      <c r="C269" s="1" t="s">
        <v>143</v>
      </c>
      <c r="D269" s="1" t="str" cm="1">
        <f t="array" ref="D269">_xlfn.XLOOKUP(FACT_energy[[#This Row],[iso_code]],DIM_country[[#All],[iso_code]],DIM_country[[#All],[country]])</f>
        <v>Qatar</v>
      </c>
      <c r="E269">
        <v>1810960</v>
      </c>
      <c r="F269">
        <v>296148824653</v>
      </c>
      <c r="G269">
        <v>0</v>
      </c>
      <c r="H269">
        <v>0</v>
      </c>
      <c r="I269">
        <v>603.65</v>
      </c>
      <c r="J269">
        <v>0</v>
      </c>
      <c r="K269">
        <v>0</v>
      </c>
      <c r="L269">
        <v>30.73</v>
      </c>
      <c r="M269">
        <v>30.73</v>
      </c>
      <c r="N269">
        <v>1.3275999999999999</v>
      </c>
      <c r="O269">
        <v>393.12090000000001</v>
      </c>
      <c r="P269">
        <v>100</v>
      </c>
      <c r="Q269">
        <v>290.5763</v>
      </c>
      <c r="R269">
        <v>100</v>
      </c>
      <c r="S269">
        <v>18.55</v>
      </c>
      <c r="T269">
        <v>0</v>
      </c>
      <c r="U269">
        <v>0</v>
      </c>
      <c r="V269">
        <v>3.2599999999999997E-2</v>
      </c>
      <c r="W269">
        <v>0</v>
      </c>
      <c r="X269">
        <v>0</v>
      </c>
      <c r="Y269">
        <v>0</v>
      </c>
      <c r="Z269">
        <v>102.5446</v>
      </c>
      <c r="AA269">
        <v>0</v>
      </c>
      <c r="AB269">
        <v>393.15440000000001</v>
      </c>
      <c r="AC269">
        <v>3.2599999999999997E-2</v>
      </c>
      <c r="AD269">
        <v>0</v>
      </c>
      <c r="AE269">
        <v>2.8E-3</v>
      </c>
      <c r="AF269">
        <v>0</v>
      </c>
      <c r="AG269">
        <v>0</v>
      </c>
      <c r="AH269">
        <v>0</v>
      </c>
    </row>
    <row r="270" spans="1:34" x14ac:dyDescent="0.4">
      <c r="A270">
        <v>1363</v>
      </c>
      <c r="B270">
        <v>2012</v>
      </c>
      <c r="C270" s="1" t="s">
        <v>143</v>
      </c>
      <c r="D270" s="1" t="str" cm="1">
        <f t="array" ref="D270">_xlfn.XLOOKUP(FACT_energy[[#This Row],[iso_code]],DIM_country[[#All],[iso_code]],DIM_country[[#All],[country]])</f>
        <v>Qatar</v>
      </c>
      <c r="E270">
        <v>1907122</v>
      </c>
      <c r="F270">
        <v>310156648715</v>
      </c>
      <c r="G270">
        <v>0</v>
      </c>
      <c r="H270">
        <v>2.87E-2</v>
      </c>
      <c r="I270">
        <v>603.45000000000005</v>
      </c>
      <c r="J270">
        <v>5.3100000000000001E-2</v>
      </c>
      <c r="K270">
        <v>0</v>
      </c>
      <c r="L270">
        <v>34.799999999999997</v>
      </c>
      <c r="M270">
        <v>34.799999999999997</v>
      </c>
      <c r="N270">
        <v>1.4459</v>
      </c>
      <c r="O270">
        <v>448.41559999999998</v>
      </c>
      <c r="P270">
        <v>99.971299999999999</v>
      </c>
      <c r="Q270">
        <v>340.20589999999999</v>
      </c>
      <c r="R270">
        <v>99.971299999999999</v>
      </c>
      <c r="S270">
        <v>21</v>
      </c>
      <c r="T270">
        <v>0</v>
      </c>
      <c r="U270">
        <v>0</v>
      </c>
      <c r="V270">
        <v>3.2599999999999997E-2</v>
      </c>
      <c r="W270">
        <v>2.87E-2</v>
      </c>
      <c r="X270">
        <v>0</v>
      </c>
      <c r="Y270">
        <v>0</v>
      </c>
      <c r="Z270">
        <v>108.1566</v>
      </c>
      <c r="AA270">
        <v>0</v>
      </c>
      <c r="AB270">
        <v>448.44909999999999</v>
      </c>
      <c r="AC270">
        <v>3.2599999999999997E-2</v>
      </c>
      <c r="AD270">
        <v>2.87E-2</v>
      </c>
      <c r="AE270">
        <v>2.8E-3</v>
      </c>
      <c r="AF270">
        <v>0</v>
      </c>
      <c r="AG270">
        <v>0</v>
      </c>
      <c r="AH270">
        <v>0</v>
      </c>
    </row>
    <row r="271" spans="1:34" x14ac:dyDescent="0.4">
      <c r="A271">
        <v>1364</v>
      </c>
      <c r="B271">
        <v>2013</v>
      </c>
      <c r="C271" s="1" t="s">
        <v>143</v>
      </c>
      <c r="D271" s="1" t="str" cm="1">
        <f t="array" ref="D271">_xlfn.XLOOKUP(FACT_energy[[#This Row],[iso_code]],DIM_country[[#All],[iso_code]],DIM_country[[#All],[country]])</f>
        <v>Qatar</v>
      </c>
      <c r="E271">
        <v>2032650</v>
      </c>
      <c r="F271">
        <v>327388964338</v>
      </c>
      <c r="G271">
        <v>0</v>
      </c>
      <c r="H271">
        <v>0.23019999999999999</v>
      </c>
      <c r="I271">
        <v>602.88</v>
      </c>
      <c r="J271">
        <v>7.5700000000000003E-2</v>
      </c>
      <c r="K271">
        <v>0</v>
      </c>
      <c r="L271">
        <v>34.75</v>
      </c>
      <c r="M271">
        <v>34.75</v>
      </c>
      <c r="N271">
        <v>1.4775</v>
      </c>
      <c r="O271">
        <v>483.47289999999998</v>
      </c>
      <c r="P271">
        <v>99.769800000000004</v>
      </c>
      <c r="Q271">
        <v>354.17770000000002</v>
      </c>
      <c r="R271">
        <v>99.769800000000004</v>
      </c>
      <c r="S271">
        <v>20.95</v>
      </c>
      <c r="T271">
        <v>0</v>
      </c>
      <c r="U271">
        <v>0</v>
      </c>
      <c r="V271">
        <v>0.24859999999999999</v>
      </c>
      <c r="W271">
        <v>0.23019999999999999</v>
      </c>
      <c r="X271">
        <v>0</v>
      </c>
      <c r="Y271">
        <v>0</v>
      </c>
      <c r="Z271">
        <v>129.21950000000001</v>
      </c>
      <c r="AA271">
        <v>0</v>
      </c>
      <c r="AB271">
        <v>483.72730000000001</v>
      </c>
      <c r="AC271">
        <v>0.24859999999999999</v>
      </c>
      <c r="AD271">
        <v>0.23019999999999999</v>
      </c>
      <c r="AE271">
        <v>9.5999999999999992E-3</v>
      </c>
      <c r="AF271">
        <v>0</v>
      </c>
      <c r="AG271">
        <v>0</v>
      </c>
      <c r="AH271">
        <v>0</v>
      </c>
    </row>
    <row r="272" spans="1:34" x14ac:dyDescent="0.4">
      <c r="A272">
        <v>1365</v>
      </c>
      <c r="B272">
        <v>2014</v>
      </c>
      <c r="C272" s="1" t="s">
        <v>143</v>
      </c>
      <c r="D272" s="1" t="str" cm="1">
        <f t="array" ref="D272">_xlfn.XLOOKUP(FACT_energy[[#This Row],[iso_code]],DIM_country[[#All],[iso_code]],DIM_country[[#All],[country]])</f>
        <v>Qatar</v>
      </c>
      <c r="E272">
        <v>2218378</v>
      </c>
      <c r="F272">
        <v>344851898869</v>
      </c>
      <c r="G272">
        <v>0</v>
      </c>
      <c r="H272">
        <v>0.25769999999999998</v>
      </c>
      <c r="I272">
        <v>602.58000000000004</v>
      </c>
      <c r="J272">
        <v>0.47920000000000001</v>
      </c>
      <c r="K272">
        <v>0</v>
      </c>
      <c r="L272">
        <v>38.799999999999997</v>
      </c>
      <c r="M272">
        <v>38.799999999999997</v>
      </c>
      <c r="N272">
        <v>1.4997</v>
      </c>
      <c r="O272">
        <v>516.82889999999998</v>
      </c>
      <c r="P272">
        <v>99.716499999999996</v>
      </c>
      <c r="Q272">
        <v>380.02480000000003</v>
      </c>
      <c r="R272">
        <v>99.716499999999996</v>
      </c>
      <c r="S272">
        <v>23.38</v>
      </c>
      <c r="T272">
        <v>0</v>
      </c>
      <c r="U272">
        <v>0</v>
      </c>
      <c r="V272">
        <v>0.3347</v>
      </c>
      <c r="W272">
        <v>0.28349999999999997</v>
      </c>
      <c r="X272">
        <v>0</v>
      </c>
      <c r="Y272">
        <v>0</v>
      </c>
      <c r="Z272">
        <v>136.32499999999999</v>
      </c>
      <c r="AA272">
        <v>0</v>
      </c>
      <c r="AB272">
        <v>517.17150000000004</v>
      </c>
      <c r="AC272">
        <v>0.3347</v>
      </c>
      <c r="AD272">
        <v>0.28349999999999997</v>
      </c>
      <c r="AE272">
        <v>1.66E-2</v>
      </c>
      <c r="AF272">
        <v>2.58E-2</v>
      </c>
      <c r="AG272">
        <v>0</v>
      </c>
      <c r="AH272">
        <v>0</v>
      </c>
    </row>
    <row r="273" spans="1:34" x14ac:dyDescent="0.4">
      <c r="A273">
        <v>1366</v>
      </c>
      <c r="B273">
        <v>2015</v>
      </c>
      <c r="C273" s="1" t="s">
        <v>143</v>
      </c>
      <c r="D273" s="1" t="str" cm="1">
        <f t="array" ref="D273">_xlfn.XLOOKUP(FACT_energy[[#This Row],[iso_code]],DIM_country[[#All],[iso_code]],DIM_country[[#All],[country]])</f>
        <v>Qatar</v>
      </c>
      <c r="E273">
        <v>2427340</v>
      </c>
      <c r="F273">
        <v>361242719905</v>
      </c>
      <c r="G273">
        <v>0</v>
      </c>
      <c r="H273">
        <v>0.2883</v>
      </c>
      <c r="I273">
        <v>602.45000000000005</v>
      </c>
      <c r="J273">
        <v>0.28339999999999999</v>
      </c>
      <c r="K273">
        <v>0</v>
      </c>
      <c r="L273">
        <v>41.63</v>
      </c>
      <c r="M273">
        <v>41.63</v>
      </c>
      <c r="N273">
        <v>1.6482000000000001</v>
      </c>
      <c r="O273">
        <v>595.01610000000005</v>
      </c>
      <c r="P273">
        <v>99.687700000000007</v>
      </c>
      <c r="Q273">
        <v>435.36599999999999</v>
      </c>
      <c r="R273">
        <v>99.687700000000007</v>
      </c>
      <c r="S273">
        <v>25.08</v>
      </c>
      <c r="T273">
        <v>0</v>
      </c>
      <c r="U273">
        <v>0</v>
      </c>
      <c r="V273">
        <v>0.38940000000000002</v>
      </c>
      <c r="W273">
        <v>0.31230000000000002</v>
      </c>
      <c r="X273">
        <v>0</v>
      </c>
      <c r="Y273">
        <v>0</v>
      </c>
      <c r="Z273">
        <v>159.36670000000001</v>
      </c>
      <c r="AA273">
        <v>0</v>
      </c>
      <c r="AB273">
        <v>595.41449999999998</v>
      </c>
      <c r="AC273">
        <v>0.38940000000000002</v>
      </c>
      <c r="AD273">
        <v>0.31230000000000002</v>
      </c>
      <c r="AE273">
        <v>1.6500000000000001E-2</v>
      </c>
      <c r="AF273">
        <v>2.4E-2</v>
      </c>
      <c r="AG273">
        <v>0</v>
      </c>
      <c r="AH273">
        <v>0</v>
      </c>
    </row>
    <row r="274" spans="1:34" x14ac:dyDescent="0.4">
      <c r="A274">
        <v>1367</v>
      </c>
      <c r="B274">
        <v>2016</v>
      </c>
      <c r="C274" s="1" t="s">
        <v>143</v>
      </c>
      <c r="D274" s="1" t="str" cm="1">
        <f t="array" ref="D274">_xlfn.XLOOKUP(FACT_energy[[#This Row],[iso_code]],DIM_country[[#All],[iso_code]],DIM_country[[#All],[country]])</f>
        <v>Qatar</v>
      </c>
      <c r="E274">
        <v>2599382</v>
      </c>
      <c r="F274">
        <v>372311173588</v>
      </c>
      <c r="G274">
        <v>0</v>
      </c>
      <c r="H274">
        <v>0.2828</v>
      </c>
      <c r="I274">
        <v>602.5</v>
      </c>
      <c r="J274">
        <v>0.2994</v>
      </c>
      <c r="K274">
        <v>0</v>
      </c>
      <c r="L274">
        <v>42.44</v>
      </c>
      <c r="M274">
        <v>42.44</v>
      </c>
      <c r="N274">
        <v>1.5752999999999999</v>
      </c>
      <c r="O274">
        <v>586.10080000000005</v>
      </c>
      <c r="P274">
        <v>99.693700000000007</v>
      </c>
      <c r="Q274">
        <v>416.87920000000003</v>
      </c>
      <c r="R274">
        <v>99.693700000000007</v>
      </c>
      <c r="S274">
        <v>25.57</v>
      </c>
      <c r="T274">
        <v>0</v>
      </c>
      <c r="U274">
        <v>0</v>
      </c>
      <c r="V274">
        <v>0.4047</v>
      </c>
      <c r="W274">
        <v>0.30630000000000002</v>
      </c>
      <c r="X274">
        <v>0</v>
      </c>
      <c r="Y274">
        <v>0</v>
      </c>
      <c r="Z274">
        <v>168.92230000000001</v>
      </c>
      <c r="AA274">
        <v>0</v>
      </c>
      <c r="AB274">
        <v>586.51520000000005</v>
      </c>
      <c r="AC274">
        <v>0.4047</v>
      </c>
      <c r="AD274">
        <v>0.30630000000000002</v>
      </c>
      <c r="AE274">
        <v>2.1000000000000001E-2</v>
      </c>
      <c r="AF274">
        <v>2.3599999999999999E-2</v>
      </c>
      <c r="AG274">
        <v>0</v>
      </c>
      <c r="AH274">
        <v>0</v>
      </c>
    </row>
    <row r="275" spans="1:34" x14ac:dyDescent="0.4">
      <c r="A275">
        <v>1368</v>
      </c>
      <c r="B275">
        <v>2017</v>
      </c>
      <c r="C275" s="1" t="s">
        <v>143</v>
      </c>
      <c r="D275" s="1" t="str" cm="1">
        <f t="array" ref="D275">_xlfn.XLOOKUP(FACT_energy[[#This Row],[iso_code]],DIM_country[[#All],[iso_code]],DIM_country[[#All],[country]])</f>
        <v>Qatar</v>
      </c>
      <c r="E275">
        <v>2706716</v>
      </c>
      <c r="F275">
        <v>366733973367</v>
      </c>
      <c r="G275">
        <v>0</v>
      </c>
      <c r="H275">
        <v>0.28449999999999998</v>
      </c>
      <c r="I275">
        <v>602.41</v>
      </c>
      <c r="J275">
        <v>0.32650000000000001</v>
      </c>
      <c r="K275">
        <v>0</v>
      </c>
      <c r="L275">
        <v>45.7</v>
      </c>
      <c r="M275">
        <v>45.7</v>
      </c>
      <c r="N275">
        <v>1.5381</v>
      </c>
      <c r="O275">
        <v>563.63689999999997</v>
      </c>
      <c r="P275">
        <v>99.693700000000007</v>
      </c>
      <c r="Q275">
        <v>411.42680000000001</v>
      </c>
      <c r="R275">
        <v>99.693700000000007</v>
      </c>
      <c r="S275">
        <v>27.53</v>
      </c>
      <c r="T275">
        <v>0</v>
      </c>
      <c r="U275">
        <v>0</v>
      </c>
      <c r="V275">
        <v>0.4239</v>
      </c>
      <c r="W275">
        <v>0.30630000000000002</v>
      </c>
      <c r="X275">
        <v>0</v>
      </c>
      <c r="Y275">
        <v>0</v>
      </c>
      <c r="Z275">
        <v>151.8835</v>
      </c>
      <c r="AA275">
        <v>0</v>
      </c>
      <c r="AB275">
        <v>564.07079999999996</v>
      </c>
      <c r="AC275">
        <v>0.4239</v>
      </c>
      <c r="AD275">
        <v>0.30630000000000002</v>
      </c>
      <c r="AE275">
        <v>2.0899999999999998E-2</v>
      </c>
      <c r="AF275">
        <v>2.1899999999999999E-2</v>
      </c>
      <c r="AG275">
        <v>0</v>
      </c>
      <c r="AH275">
        <v>0</v>
      </c>
    </row>
    <row r="276" spans="1:34" x14ac:dyDescent="0.4">
      <c r="A276">
        <v>1369</v>
      </c>
      <c r="B276">
        <v>2018</v>
      </c>
      <c r="C276" s="1" t="s">
        <v>143</v>
      </c>
      <c r="D276" s="1" t="str" cm="1">
        <f t="array" ref="D276">_xlfn.XLOOKUP(FACT_energy[[#This Row],[iso_code]],DIM_country[[#All],[iso_code]],DIM_country[[#All],[country]])</f>
        <v>Qatar</v>
      </c>
      <c r="E276">
        <v>2761144</v>
      </c>
      <c r="F276">
        <v>371263146890</v>
      </c>
      <c r="G276">
        <v>0</v>
      </c>
      <c r="H276">
        <v>0.2913</v>
      </c>
      <c r="I276">
        <v>602.37</v>
      </c>
      <c r="J276">
        <v>0.46679999999999999</v>
      </c>
      <c r="K276">
        <v>0</v>
      </c>
      <c r="L276">
        <v>48.06</v>
      </c>
      <c r="M276">
        <v>48.06</v>
      </c>
      <c r="N276">
        <v>1.5443</v>
      </c>
      <c r="O276">
        <v>572.90120000000002</v>
      </c>
      <c r="P276">
        <v>99.687899999999999</v>
      </c>
      <c r="Q276">
        <v>417.44990000000001</v>
      </c>
      <c r="R276">
        <v>99.687899999999999</v>
      </c>
      <c r="S276">
        <v>28.95</v>
      </c>
      <c r="T276">
        <v>0</v>
      </c>
      <c r="U276">
        <v>0</v>
      </c>
      <c r="V276">
        <v>0.44119999999999998</v>
      </c>
      <c r="W276">
        <v>0.31209999999999999</v>
      </c>
      <c r="X276">
        <v>0</v>
      </c>
      <c r="Y276">
        <v>0</v>
      </c>
      <c r="Z276">
        <v>154.9846</v>
      </c>
      <c r="AA276">
        <v>0</v>
      </c>
      <c r="AB276">
        <v>573.3528</v>
      </c>
      <c r="AC276">
        <v>0.44119999999999998</v>
      </c>
      <c r="AD276">
        <v>0.31209999999999999</v>
      </c>
      <c r="AE276">
        <v>2.0799999999999999E-2</v>
      </c>
      <c r="AF276">
        <v>2.0799999999999999E-2</v>
      </c>
      <c r="AG276">
        <v>0</v>
      </c>
      <c r="AH276">
        <v>0</v>
      </c>
    </row>
    <row r="277" spans="1:34" x14ac:dyDescent="0.4">
      <c r="A277">
        <v>1370</v>
      </c>
      <c r="B277">
        <v>2019</v>
      </c>
      <c r="C277" s="1" t="s">
        <v>143</v>
      </c>
      <c r="D277" s="1" t="str" cm="1">
        <f t="array" ref="D277">_xlfn.XLOOKUP(FACT_energy[[#This Row],[iso_code]],DIM_country[[#All],[iso_code]],DIM_country[[#All],[country]])</f>
        <v>Qatar</v>
      </c>
      <c r="E277">
        <v>2797927</v>
      </c>
      <c r="F277">
        <v>373817411294</v>
      </c>
      <c r="G277">
        <v>0</v>
      </c>
      <c r="H277">
        <v>0.24</v>
      </c>
      <c r="I277">
        <v>602.79999999999995</v>
      </c>
      <c r="J277">
        <v>0.41239999999999999</v>
      </c>
      <c r="K277">
        <v>0</v>
      </c>
      <c r="L277">
        <v>50</v>
      </c>
      <c r="M277">
        <v>50</v>
      </c>
      <c r="N277">
        <v>1.5654999999999999</v>
      </c>
      <c r="O277">
        <v>584.81150000000002</v>
      </c>
      <c r="P277">
        <v>99.74</v>
      </c>
      <c r="Q277">
        <v>415.38060000000002</v>
      </c>
      <c r="R277">
        <v>99.74</v>
      </c>
      <c r="S277">
        <v>30.14</v>
      </c>
      <c r="T277">
        <v>0</v>
      </c>
      <c r="U277">
        <v>0</v>
      </c>
      <c r="V277">
        <v>0.3881</v>
      </c>
      <c r="W277">
        <v>0.26</v>
      </c>
      <c r="X277">
        <v>0</v>
      </c>
      <c r="Y277">
        <v>0</v>
      </c>
      <c r="Z277">
        <v>169.01849999999999</v>
      </c>
      <c r="AA277">
        <v>0</v>
      </c>
      <c r="AB277">
        <v>585.20889999999997</v>
      </c>
      <c r="AC277">
        <v>0.3881</v>
      </c>
      <c r="AD277">
        <v>0.26</v>
      </c>
      <c r="AE277">
        <v>2.07E-2</v>
      </c>
      <c r="AF277">
        <v>0.02</v>
      </c>
      <c r="AG277">
        <v>0</v>
      </c>
      <c r="AH277">
        <v>0</v>
      </c>
    </row>
    <row r="278" spans="1:34" x14ac:dyDescent="0.4">
      <c r="A278">
        <v>1371</v>
      </c>
      <c r="B278">
        <v>2020</v>
      </c>
      <c r="C278" s="1" t="s">
        <v>143</v>
      </c>
      <c r="D278" s="1" t="str" cm="1">
        <f t="array" ref="D278">_xlfn.XLOOKUP(FACT_energy[[#This Row],[iso_code]],DIM_country[[#All],[iso_code]],DIM_country[[#All],[country]])</f>
        <v>Qatar</v>
      </c>
      <c r="E278">
        <v>2803375</v>
      </c>
      <c r="F278">
        <v>360517012801</v>
      </c>
      <c r="G278">
        <v>0</v>
      </c>
      <c r="H278">
        <v>0.26319999999999999</v>
      </c>
      <c r="I278">
        <v>602.63</v>
      </c>
      <c r="J278">
        <v>7.4899999999999994E-2</v>
      </c>
      <c r="K278">
        <v>0</v>
      </c>
      <c r="L278">
        <v>49.4</v>
      </c>
      <c r="M278">
        <v>49.4</v>
      </c>
      <c r="N278">
        <v>1.4239999999999999</v>
      </c>
      <c r="O278">
        <v>512.91049999999996</v>
      </c>
      <c r="P278">
        <v>99.7166</v>
      </c>
      <c r="Q278">
        <v>385.95710000000003</v>
      </c>
      <c r="R278">
        <v>99.7166</v>
      </c>
      <c r="S278">
        <v>29.77</v>
      </c>
      <c r="T278">
        <v>0</v>
      </c>
      <c r="U278">
        <v>0</v>
      </c>
      <c r="V278">
        <v>0.44059999999999999</v>
      </c>
      <c r="W278">
        <v>0.28339999999999999</v>
      </c>
      <c r="X278">
        <v>0</v>
      </c>
      <c r="Y278">
        <v>0</v>
      </c>
      <c r="Z278">
        <v>126.8785</v>
      </c>
      <c r="AA278">
        <v>0</v>
      </c>
      <c r="AB278">
        <v>513.3614</v>
      </c>
      <c r="AC278">
        <v>0.44059999999999999</v>
      </c>
      <c r="AD278">
        <v>0.28339999999999999</v>
      </c>
      <c r="AE278">
        <v>2.07E-2</v>
      </c>
      <c r="AF278">
        <v>2.0199999999999999E-2</v>
      </c>
      <c r="AG278">
        <v>0</v>
      </c>
      <c r="AH278">
        <v>0</v>
      </c>
    </row>
    <row r="279" spans="1:34" x14ac:dyDescent="0.4">
      <c r="A279">
        <v>1372</v>
      </c>
      <c r="B279">
        <v>2021</v>
      </c>
      <c r="C279" s="1" t="s">
        <v>143</v>
      </c>
      <c r="D279" s="1" t="str" cm="1">
        <f t="array" ref="D279">_xlfn.XLOOKUP(FACT_energy[[#This Row],[iso_code]],DIM_country[[#All],[iso_code]],DIM_country[[#All],[country]])</f>
        <v>Qatar</v>
      </c>
      <c r="E279">
        <v>2814988</v>
      </c>
      <c r="F279">
        <v>366245595916</v>
      </c>
      <c r="G279">
        <v>0</v>
      </c>
      <c r="H279">
        <v>0.27029999999999998</v>
      </c>
      <c r="I279">
        <v>602.42999999999995</v>
      </c>
      <c r="J279">
        <v>2.86E-2</v>
      </c>
      <c r="K279">
        <v>0</v>
      </c>
      <c r="L279">
        <v>51.79</v>
      </c>
      <c r="M279">
        <v>51.79</v>
      </c>
      <c r="N279">
        <v>1.4827999999999999</v>
      </c>
      <c r="O279">
        <v>542.61969999999997</v>
      </c>
      <c r="P279">
        <v>99.710400000000007</v>
      </c>
      <c r="Q279">
        <v>403.25799999999998</v>
      </c>
      <c r="R279">
        <v>99.710400000000007</v>
      </c>
      <c r="S279">
        <v>31.2</v>
      </c>
      <c r="T279">
        <v>0</v>
      </c>
      <c r="U279">
        <v>0</v>
      </c>
      <c r="V279">
        <v>0.43940000000000001</v>
      </c>
      <c r="W279">
        <v>0.28960000000000002</v>
      </c>
      <c r="X279">
        <v>0</v>
      </c>
      <c r="Y279">
        <v>0</v>
      </c>
      <c r="Z279">
        <v>139.3331</v>
      </c>
      <c r="AA279">
        <v>0</v>
      </c>
      <c r="AB279">
        <v>543.0693</v>
      </c>
      <c r="AC279">
        <v>0.43940000000000001</v>
      </c>
      <c r="AD279">
        <v>0.28960000000000002</v>
      </c>
      <c r="AE279">
        <v>2.0500000000000001E-2</v>
      </c>
      <c r="AF279">
        <v>1.9300000000000001E-2</v>
      </c>
      <c r="AG279">
        <v>0</v>
      </c>
      <c r="AH279">
        <v>0</v>
      </c>
    </row>
    <row r="280" spans="1:34" x14ac:dyDescent="0.4">
      <c r="A280">
        <v>1373</v>
      </c>
      <c r="B280">
        <v>2022</v>
      </c>
      <c r="C280" s="1" t="s">
        <v>143</v>
      </c>
      <c r="D280" s="1" t="str" cm="1">
        <f t="array" ref="D280">_xlfn.XLOOKUP(FACT_energy[[#This Row],[iso_code]],DIM_country[[#All],[iso_code]],DIM_country[[#All],[country]])</f>
        <v>Qatar</v>
      </c>
      <c r="E280">
        <v>2892466</v>
      </c>
      <c r="F280">
        <v>381778107010</v>
      </c>
      <c r="G280">
        <v>0</v>
      </c>
      <c r="H280">
        <v>0.24</v>
      </c>
      <c r="I280">
        <v>602.73</v>
      </c>
      <c r="J280">
        <v>0.115</v>
      </c>
      <c r="K280">
        <v>0</v>
      </c>
      <c r="L280">
        <v>54.17</v>
      </c>
      <c r="M280">
        <v>54.17</v>
      </c>
      <c r="N280">
        <v>1.4799</v>
      </c>
      <c r="O280">
        <v>563.86739999999998</v>
      </c>
      <c r="P280">
        <v>99.741600000000005</v>
      </c>
      <c r="Q280">
        <v>400.5847</v>
      </c>
      <c r="R280">
        <v>99.741600000000005</v>
      </c>
      <c r="S280">
        <v>32.65</v>
      </c>
      <c r="T280">
        <v>0</v>
      </c>
      <c r="U280">
        <v>0</v>
      </c>
      <c r="V280">
        <v>1.0866</v>
      </c>
      <c r="W280">
        <v>0.25840000000000002</v>
      </c>
      <c r="X280">
        <v>0</v>
      </c>
      <c r="Y280">
        <v>0</v>
      </c>
      <c r="Z280">
        <v>163.1677</v>
      </c>
      <c r="AA280">
        <v>0</v>
      </c>
      <c r="AB280">
        <v>565.00369999999998</v>
      </c>
      <c r="AC280">
        <v>1.0866</v>
      </c>
      <c r="AD280">
        <v>0.25840000000000002</v>
      </c>
      <c r="AE280">
        <v>0.66659999999999997</v>
      </c>
      <c r="AF280">
        <v>1.8499999999999999E-2</v>
      </c>
      <c r="AG280">
        <v>0</v>
      </c>
      <c r="AH280">
        <v>0</v>
      </c>
    </row>
    <row r="281" spans="1:34" x14ac:dyDescent="0.4">
      <c r="A281">
        <v>1374</v>
      </c>
      <c r="B281">
        <v>2023</v>
      </c>
      <c r="C281" s="1" t="s">
        <v>143</v>
      </c>
      <c r="D281" s="1" t="str" cm="1">
        <f t="array" ref="D281">_xlfn.XLOOKUP(FACT_energy[[#This Row],[iso_code]],DIM_country[[#All],[iso_code]],DIM_country[[#All],[country]])</f>
        <v>Qatar</v>
      </c>
      <c r="E281">
        <v>2979086</v>
      </c>
      <c r="G281">
        <v>0</v>
      </c>
      <c r="H281">
        <v>0.23580000000000001</v>
      </c>
      <c r="I281">
        <v>602.65</v>
      </c>
      <c r="J281">
        <v>0.13120000000000001</v>
      </c>
      <c r="K281">
        <v>0</v>
      </c>
      <c r="L281">
        <v>55.14</v>
      </c>
      <c r="M281">
        <v>55.14</v>
      </c>
      <c r="O281">
        <v>614.40099999999995</v>
      </c>
      <c r="P281">
        <v>99.746099999999998</v>
      </c>
      <c r="Q281">
        <v>437.86250000000001</v>
      </c>
      <c r="R281">
        <v>99.746099999999998</v>
      </c>
      <c r="S281">
        <v>33.229999999999997</v>
      </c>
      <c r="T281">
        <v>0</v>
      </c>
      <c r="U281">
        <v>0</v>
      </c>
      <c r="V281">
        <v>5.0541</v>
      </c>
      <c r="W281">
        <v>0.25390000000000001</v>
      </c>
      <c r="X281">
        <v>0</v>
      </c>
      <c r="Y281">
        <v>0</v>
      </c>
      <c r="Z281">
        <v>176.40719999999999</v>
      </c>
      <c r="AA281">
        <v>0</v>
      </c>
      <c r="AB281">
        <v>619.76549999999997</v>
      </c>
      <c r="AC281">
        <v>5.0541</v>
      </c>
      <c r="AD281">
        <v>0.25390000000000001</v>
      </c>
      <c r="AE281">
        <v>4.6341000000000001</v>
      </c>
      <c r="AF281">
        <v>1.8100000000000002E-2</v>
      </c>
      <c r="AG281">
        <v>0</v>
      </c>
      <c r="AH281">
        <v>0</v>
      </c>
    </row>
    <row r="282" spans="1:34" x14ac:dyDescent="0.4">
      <c r="A282">
        <v>1375</v>
      </c>
      <c r="B282">
        <v>2024</v>
      </c>
      <c r="C282" s="1" t="s">
        <v>143</v>
      </c>
      <c r="D282" s="1" t="str" cm="1">
        <f t="array" ref="D282">_xlfn.XLOOKUP(FACT_energy[[#This Row],[iso_code]],DIM_country[[#All],[iso_code]],DIM_country[[#All],[country]])</f>
        <v>Qatar</v>
      </c>
      <c r="E282">
        <v>3048429</v>
      </c>
      <c r="G282">
        <v>0</v>
      </c>
      <c r="H282">
        <v>0.22170000000000001</v>
      </c>
      <c r="I282">
        <v>602.83000000000004</v>
      </c>
      <c r="J282">
        <v>0.152</v>
      </c>
      <c r="K282">
        <v>0</v>
      </c>
      <c r="L282">
        <v>58.64</v>
      </c>
      <c r="M282">
        <v>58.64</v>
      </c>
      <c r="O282">
        <v>648.34320000000002</v>
      </c>
      <c r="P282">
        <v>99.761300000000006</v>
      </c>
      <c r="Q282">
        <v>464.75909999999999</v>
      </c>
      <c r="R282">
        <v>99.761300000000006</v>
      </c>
      <c r="S282">
        <v>35.35</v>
      </c>
      <c r="T282">
        <v>0</v>
      </c>
      <c r="U282">
        <v>0</v>
      </c>
      <c r="V282">
        <v>5.2991999999999999</v>
      </c>
      <c r="W282">
        <v>0.2387</v>
      </c>
      <c r="X282">
        <v>0</v>
      </c>
      <c r="Y282">
        <v>0</v>
      </c>
      <c r="Z282">
        <v>183.43209999999999</v>
      </c>
      <c r="AA282">
        <v>0</v>
      </c>
      <c r="AB282">
        <v>653.94989999999996</v>
      </c>
      <c r="AC282">
        <v>5.2991999999999999</v>
      </c>
      <c r="AD282">
        <v>0.2387</v>
      </c>
      <c r="AE282">
        <v>4.8780000000000001</v>
      </c>
      <c r="AF282">
        <v>1.7100000000000001E-2</v>
      </c>
      <c r="AG282">
        <v>0</v>
      </c>
      <c r="AH282">
        <v>0</v>
      </c>
    </row>
    <row r="283" spans="1:34" x14ac:dyDescent="0.4">
      <c r="A283">
        <v>1434</v>
      </c>
      <c r="B283">
        <v>2008</v>
      </c>
      <c r="C283" s="1" t="s">
        <v>149</v>
      </c>
      <c r="D283" s="1" t="str" cm="1">
        <f t="array" ref="D283">_xlfn.XLOOKUP(FACT_energy[[#This Row],[iso_code]],DIM_country[[#All],[iso_code]],DIM_country[[#All],[country]])</f>
        <v>Saudi Arabia</v>
      </c>
      <c r="E283">
        <v>23287884</v>
      </c>
      <c r="F283">
        <v>1005243539213</v>
      </c>
      <c r="G283">
        <v>0</v>
      </c>
      <c r="H283">
        <v>0</v>
      </c>
      <c r="I283">
        <v>694.81</v>
      </c>
      <c r="J283">
        <v>0.74639999999999995</v>
      </c>
      <c r="K283">
        <v>0</v>
      </c>
      <c r="L283">
        <v>204.2</v>
      </c>
      <c r="M283">
        <v>204.2</v>
      </c>
      <c r="N283">
        <v>2.1173999999999999</v>
      </c>
      <c r="O283">
        <v>2128.4621999999999</v>
      </c>
      <c r="P283">
        <v>100</v>
      </c>
      <c r="Q283">
        <v>764.18010000000004</v>
      </c>
      <c r="R283">
        <v>49.319299999999998</v>
      </c>
      <c r="S283">
        <v>141.88</v>
      </c>
      <c r="T283">
        <v>0</v>
      </c>
      <c r="U283">
        <v>0</v>
      </c>
      <c r="V283">
        <v>1.6000000000000001E-3</v>
      </c>
      <c r="W283">
        <v>0</v>
      </c>
      <c r="X283">
        <v>0</v>
      </c>
      <c r="Y283">
        <v>0</v>
      </c>
      <c r="Z283">
        <v>1363.5358000000001</v>
      </c>
      <c r="AA283">
        <v>50.680700000000002</v>
      </c>
      <c r="AB283">
        <v>2128.4639000000002</v>
      </c>
      <c r="AC283">
        <v>1.6000000000000001E-3</v>
      </c>
      <c r="AD283">
        <v>0</v>
      </c>
      <c r="AE283">
        <v>1.6000000000000001E-3</v>
      </c>
      <c r="AF283">
        <v>0</v>
      </c>
      <c r="AG283">
        <v>0</v>
      </c>
      <c r="AH283">
        <v>0</v>
      </c>
    </row>
    <row r="284" spans="1:34" x14ac:dyDescent="0.4">
      <c r="A284">
        <v>1435</v>
      </c>
      <c r="B284">
        <v>2009</v>
      </c>
      <c r="C284" s="1" t="s">
        <v>149</v>
      </c>
      <c r="D284" s="1" t="str" cm="1">
        <f t="array" ref="D284">_xlfn.XLOOKUP(FACT_energy[[#This Row],[iso_code]],DIM_country[[#All],[iso_code]],DIM_country[[#All],[country]])</f>
        <v>Saudi Arabia</v>
      </c>
      <c r="E284">
        <v>24217656</v>
      </c>
      <c r="F284">
        <v>1040467027041</v>
      </c>
      <c r="G284">
        <v>0</v>
      </c>
      <c r="H284">
        <v>0</v>
      </c>
      <c r="I284">
        <v>690.3</v>
      </c>
      <c r="J284">
        <v>0.27350000000000002</v>
      </c>
      <c r="K284">
        <v>0</v>
      </c>
      <c r="L284">
        <v>217.31</v>
      </c>
      <c r="M284">
        <v>217.31</v>
      </c>
      <c r="N284">
        <v>2.1194000000000002</v>
      </c>
      <c r="O284">
        <v>2205.1367</v>
      </c>
      <c r="P284">
        <v>100</v>
      </c>
      <c r="Q284">
        <v>745.27499999999998</v>
      </c>
      <c r="R284">
        <v>43.297600000000003</v>
      </c>
      <c r="S284">
        <v>150.01</v>
      </c>
      <c r="T284">
        <v>0</v>
      </c>
      <c r="U284">
        <v>0</v>
      </c>
      <c r="V284">
        <v>1.6000000000000001E-3</v>
      </c>
      <c r="W284">
        <v>0</v>
      </c>
      <c r="X284">
        <v>0</v>
      </c>
      <c r="Y284">
        <v>0</v>
      </c>
      <c r="Z284">
        <v>1459.5880999999999</v>
      </c>
      <c r="AA284">
        <v>56.702399999999997</v>
      </c>
      <c r="AB284">
        <v>2205.1381999999999</v>
      </c>
      <c r="AC284">
        <v>1.6000000000000001E-3</v>
      </c>
      <c r="AD284">
        <v>0</v>
      </c>
      <c r="AE284">
        <v>1.6000000000000001E-3</v>
      </c>
      <c r="AF284">
        <v>0</v>
      </c>
      <c r="AG284">
        <v>0</v>
      </c>
      <c r="AH284">
        <v>0</v>
      </c>
    </row>
    <row r="285" spans="1:34" x14ac:dyDescent="0.4">
      <c r="A285">
        <v>1436</v>
      </c>
      <c r="B285">
        <v>2010</v>
      </c>
      <c r="C285" s="1" t="s">
        <v>149</v>
      </c>
      <c r="D285" s="1" t="str" cm="1">
        <f t="array" ref="D285">_xlfn.XLOOKUP(FACT_energy[[#This Row],[iso_code]],DIM_country[[#All],[iso_code]],DIM_country[[#All],[country]])</f>
        <v>Saudi Arabia</v>
      </c>
      <c r="E285">
        <v>25157134</v>
      </c>
      <c r="F285">
        <v>1156842077931</v>
      </c>
      <c r="G285">
        <v>0</v>
      </c>
      <c r="H285">
        <v>0</v>
      </c>
      <c r="I285">
        <v>691.4</v>
      </c>
      <c r="J285">
        <v>0.78600000000000003</v>
      </c>
      <c r="K285">
        <v>0</v>
      </c>
      <c r="L285">
        <v>248.77</v>
      </c>
      <c r="M285">
        <v>248.77</v>
      </c>
      <c r="N285">
        <v>2.1187999999999998</v>
      </c>
      <c r="O285">
        <v>2451.0954999999999</v>
      </c>
      <c r="P285">
        <v>100</v>
      </c>
      <c r="Q285">
        <v>832.77</v>
      </c>
      <c r="R285">
        <v>44.772300000000001</v>
      </c>
      <c r="S285">
        <v>172</v>
      </c>
      <c r="T285">
        <v>0</v>
      </c>
      <c r="U285">
        <v>0</v>
      </c>
      <c r="V285">
        <v>1.06E-2</v>
      </c>
      <c r="W285">
        <v>0</v>
      </c>
      <c r="X285">
        <v>0</v>
      </c>
      <c r="Y285">
        <v>0</v>
      </c>
      <c r="Z285">
        <v>1617.5392999999999</v>
      </c>
      <c r="AA285">
        <v>55.227699999999999</v>
      </c>
      <c r="AB285">
        <v>2451.1066999999998</v>
      </c>
      <c r="AC285">
        <v>1.06E-2</v>
      </c>
      <c r="AD285">
        <v>0</v>
      </c>
      <c r="AE285">
        <v>1.06E-2</v>
      </c>
      <c r="AF285">
        <v>0</v>
      </c>
      <c r="AG285">
        <v>0</v>
      </c>
      <c r="AH285">
        <v>0</v>
      </c>
    </row>
    <row r="286" spans="1:34" x14ac:dyDescent="0.4">
      <c r="A286">
        <v>1437</v>
      </c>
      <c r="B286">
        <v>2011</v>
      </c>
      <c r="C286" s="1" t="s">
        <v>149</v>
      </c>
      <c r="D286" s="1" t="str" cm="1">
        <f t="array" ref="D286">_xlfn.XLOOKUP(FACT_energy[[#This Row],[iso_code]],DIM_country[[#All],[iso_code]],DIM_country[[#All],[country]])</f>
        <v>Saudi Arabia</v>
      </c>
      <c r="E286">
        <v>26105636</v>
      </c>
      <c r="F286">
        <v>1347950226660</v>
      </c>
      <c r="G286">
        <v>0</v>
      </c>
      <c r="H286">
        <v>0</v>
      </c>
      <c r="I286">
        <v>691.26</v>
      </c>
      <c r="J286">
        <v>0.76570000000000005</v>
      </c>
      <c r="K286">
        <v>0</v>
      </c>
      <c r="L286">
        <v>259.08</v>
      </c>
      <c r="M286">
        <v>259.14999999999998</v>
      </c>
      <c r="N286">
        <v>1.8972</v>
      </c>
      <c r="O286">
        <v>2557.2761</v>
      </c>
      <c r="P286">
        <v>99.996099999999998</v>
      </c>
      <c r="Q286">
        <v>876.47</v>
      </c>
      <c r="R286">
        <v>44.607399999999998</v>
      </c>
      <c r="S286">
        <v>179.14</v>
      </c>
      <c r="T286">
        <v>0</v>
      </c>
      <c r="U286">
        <v>0</v>
      </c>
      <c r="V286">
        <v>1.4E-2</v>
      </c>
      <c r="W286">
        <v>3.8999999999999998E-3</v>
      </c>
      <c r="X286">
        <v>0</v>
      </c>
      <c r="Y286">
        <v>0</v>
      </c>
      <c r="Z286">
        <v>1680.0405000000001</v>
      </c>
      <c r="AA286">
        <v>55.388800000000003</v>
      </c>
      <c r="AB286">
        <v>2557.2910000000002</v>
      </c>
      <c r="AC286">
        <v>1.4E-2</v>
      </c>
      <c r="AD286">
        <v>3.8999999999999998E-3</v>
      </c>
      <c r="AE286">
        <v>1.4E-2</v>
      </c>
      <c r="AF286">
        <v>3.8999999999999998E-3</v>
      </c>
      <c r="AG286">
        <v>0</v>
      </c>
      <c r="AH286">
        <v>0</v>
      </c>
    </row>
    <row r="287" spans="1:34" x14ac:dyDescent="0.4">
      <c r="A287">
        <v>1438</v>
      </c>
      <c r="B287">
        <v>2012</v>
      </c>
      <c r="C287" s="1" t="s">
        <v>149</v>
      </c>
      <c r="D287" s="1" t="str" cm="1">
        <f t="array" ref="D287">_xlfn.XLOOKUP(FACT_energy[[#This Row],[iso_code]],DIM_country[[#All],[iso_code]],DIM_country[[#All],[country]])</f>
        <v>Saudi Arabia</v>
      </c>
      <c r="E287">
        <v>27062447</v>
      </c>
      <c r="F287">
        <v>1421109142119</v>
      </c>
      <c r="G287">
        <v>0</v>
      </c>
      <c r="H287">
        <v>0</v>
      </c>
      <c r="I287">
        <v>692.75</v>
      </c>
      <c r="J287">
        <v>0.89780000000000004</v>
      </c>
      <c r="K287">
        <v>0</v>
      </c>
      <c r="L287">
        <v>281.58</v>
      </c>
      <c r="M287">
        <v>281.63</v>
      </c>
      <c r="N287">
        <v>1.9098999999999999</v>
      </c>
      <c r="O287">
        <v>2714.1401000000001</v>
      </c>
      <c r="P287">
        <v>99.9893</v>
      </c>
      <c r="Q287">
        <v>943.63490000000002</v>
      </c>
      <c r="R287">
        <v>46.688899999999997</v>
      </c>
      <c r="S287">
        <v>195.1</v>
      </c>
      <c r="T287">
        <v>0</v>
      </c>
      <c r="U287">
        <v>0</v>
      </c>
      <c r="V287">
        <v>6.6100000000000006E-2</v>
      </c>
      <c r="W287">
        <v>1.0699999999999999E-2</v>
      </c>
      <c r="X287">
        <v>0</v>
      </c>
      <c r="Y287">
        <v>0</v>
      </c>
      <c r="Z287">
        <v>1769.6074000000001</v>
      </c>
      <c r="AA287">
        <v>53.300400000000003</v>
      </c>
      <c r="AB287">
        <v>2714.2107000000001</v>
      </c>
      <c r="AC287">
        <v>6.6100000000000006E-2</v>
      </c>
      <c r="AD287">
        <v>1.0699999999999999E-2</v>
      </c>
      <c r="AE287">
        <v>6.6100000000000006E-2</v>
      </c>
      <c r="AF287">
        <v>1.0699999999999999E-2</v>
      </c>
      <c r="AG287">
        <v>0</v>
      </c>
      <c r="AH287">
        <v>0</v>
      </c>
    </row>
    <row r="288" spans="1:34" x14ac:dyDescent="0.4">
      <c r="A288">
        <v>1439</v>
      </c>
      <c r="B288">
        <v>2013</v>
      </c>
      <c r="C288" s="1" t="s">
        <v>149</v>
      </c>
      <c r="D288" s="1" t="str" cm="1">
        <f t="array" ref="D288">_xlfn.XLOOKUP(FACT_energy[[#This Row],[iso_code]],DIM_country[[#All],[iso_code]],DIM_country[[#All],[country]])</f>
        <v>Saudi Arabia</v>
      </c>
      <c r="E288">
        <v>28026825</v>
      </c>
      <c r="F288">
        <v>1461615692896</v>
      </c>
      <c r="G288">
        <v>0</v>
      </c>
      <c r="H288">
        <v>0</v>
      </c>
      <c r="I288">
        <v>693.07</v>
      </c>
      <c r="J288">
        <v>1.149</v>
      </c>
      <c r="K288">
        <v>0</v>
      </c>
      <c r="L288">
        <v>294.67</v>
      </c>
      <c r="M288">
        <v>294.72000000000003</v>
      </c>
      <c r="N288">
        <v>1.8686</v>
      </c>
      <c r="O288">
        <v>2731.1044999999999</v>
      </c>
      <c r="P288">
        <v>99.986400000000003</v>
      </c>
      <c r="Q288">
        <v>950.28499999999997</v>
      </c>
      <c r="R288">
        <v>47.095599999999997</v>
      </c>
      <c r="S288">
        <v>204.26</v>
      </c>
      <c r="T288">
        <v>0</v>
      </c>
      <c r="U288">
        <v>0</v>
      </c>
      <c r="V288">
        <v>0.1086</v>
      </c>
      <c r="W288">
        <v>1.3599999999999999E-2</v>
      </c>
      <c r="X288">
        <v>0</v>
      </c>
      <c r="Y288">
        <v>0</v>
      </c>
      <c r="Z288">
        <v>1779.6704999999999</v>
      </c>
      <c r="AA288">
        <v>52.890900000000002</v>
      </c>
      <c r="AB288">
        <v>2731.2204999999999</v>
      </c>
      <c r="AC288">
        <v>0.1086</v>
      </c>
      <c r="AD288">
        <v>1.3599999999999999E-2</v>
      </c>
      <c r="AE288">
        <v>0.1086</v>
      </c>
      <c r="AF288">
        <v>1.3599999999999999E-2</v>
      </c>
      <c r="AG288">
        <v>0</v>
      </c>
      <c r="AH288">
        <v>0</v>
      </c>
    </row>
    <row r="289" spans="1:34" x14ac:dyDescent="0.4">
      <c r="A289">
        <v>1440</v>
      </c>
      <c r="B289">
        <v>2014</v>
      </c>
      <c r="C289" s="1" t="s">
        <v>149</v>
      </c>
      <c r="D289" s="1" t="str" cm="1">
        <f t="array" ref="D289">_xlfn.XLOOKUP(FACT_energy[[#This Row],[iso_code]],DIM_country[[#All],[iso_code]],DIM_country[[#All],[country]])</f>
        <v>Saudi Arabia</v>
      </c>
      <c r="E289">
        <v>28998127</v>
      </c>
      <c r="F289">
        <v>1520484201383</v>
      </c>
      <c r="G289">
        <v>0</v>
      </c>
      <c r="H289">
        <v>0</v>
      </c>
      <c r="I289">
        <v>692.57</v>
      </c>
      <c r="J289">
        <v>1.5929</v>
      </c>
      <c r="K289">
        <v>0</v>
      </c>
      <c r="L289">
        <v>328.15</v>
      </c>
      <c r="M289">
        <v>328.2</v>
      </c>
      <c r="N289">
        <v>1.9280999999999999</v>
      </c>
      <c r="O289">
        <v>2931.5927999999999</v>
      </c>
      <c r="P289">
        <v>99.984800000000007</v>
      </c>
      <c r="Q289">
        <v>972.61</v>
      </c>
      <c r="R289">
        <v>46.459499999999998</v>
      </c>
      <c r="S289">
        <v>227.3</v>
      </c>
      <c r="T289">
        <v>0</v>
      </c>
      <c r="U289">
        <v>0</v>
      </c>
      <c r="V289">
        <v>0.1167</v>
      </c>
      <c r="W289">
        <v>1.52E-2</v>
      </c>
      <c r="X289">
        <v>0</v>
      </c>
      <c r="Y289">
        <v>0</v>
      </c>
      <c r="Z289">
        <v>1957.39</v>
      </c>
      <c r="AA289">
        <v>53.525300000000001</v>
      </c>
      <c r="AB289">
        <v>2931.7172999999998</v>
      </c>
      <c r="AC289">
        <v>0.1167</v>
      </c>
      <c r="AD289">
        <v>1.52E-2</v>
      </c>
      <c r="AE289">
        <v>0.1167</v>
      </c>
      <c r="AF289">
        <v>1.52E-2</v>
      </c>
      <c r="AG289">
        <v>0</v>
      </c>
      <c r="AH289">
        <v>0</v>
      </c>
    </row>
    <row r="290" spans="1:34" x14ac:dyDescent="0.4">
      <c r="A290">
        <v>1441</v>
      </c>
      <c r="B290">
        <v>2015</v>
      </c>
      <c r="C290" s="1" t="s">
        <v>149</v>
      </c>
      <c r="D290" s="1" t="str" cm="1">
        <f t="array" ref="D290">_xlfn.XLOOKUP(FACT_energy[[#This Row],[iso_code]],DIM_country[[#All],[iso_code]],DIM_country[[#All],[country]])</f>
        <v>Saudi Arabia</v>
      </c>
      <c r="E290">
        <v>29974944</v>
      </c>
      <c r="F290">
        <v>1591797027903</v>
      </c>
      <c r="G290">
        <v>0</v>
      </c>
      <c r="H290">
        <v>0</v>
      </c>
      <c r="I290">
        <v>693.08</v>
      </c>
      <c r="J290">
        <v>1.0364</v>
      </c>
      <c r="K290">
        <v>0</v>
      </c>
      <c r="L290">
        <v>350.59</v>
      </c>
      <c r="M290">
        <v>350.64</v>
      </c>
      <c r="N290">
        <v>1.9201999999999999</v>
      </c>
      <c r="O290">
        <v>3056.502</v>
      </c>
      <c r="P290">
        <v>99.985699999999994</v>
      </c>
      <c r="Q290">
        <v>992.27499999999998</v>
      </c>
      <c r="R290">
        <v>47.1509</v>
      </c>
      <c r="S290">
        <v>243.02</v>
      </c>
      <c r="T290">
        <v>0</v>
      </c>
      <c r="U290">
        <v>0</v>
      </c>
      <c r="V290">
        <v>0.1162</v>
      </c>
      <c r="W290">
        <v>1.43E-2</v>
      </c>
      <c r="X290">
        <v>0</v>
      </c>
      <c r="Y290">
        <v>0</v>
      </c>
      <c r="Z290">
        <v>2063.1904</v>
      </c>
      <c r="AA290">
        <v>52.834800000000001</v>
      </c>
      <c r="AB290">
        <v>3056.6255000000001</v>
      </c>
      <c r="AC290">
        <v>0.1162</v>
      </c>
      <c r="AD290">
        <v>1.43E-2</v>
      </c>
      <c r="AE290">
        <v>0.1162</v>
      </c>
      <c r="AF290">
        <v>1.43E-2</v>
      </c>
      <c r="AG290">
        <v>0</v>
      </c>
      <c r="AH290">
        <v>0</v>
      </c>
    </row>
    <row r="291" spans="1:34" x14ac:dyDescent="0.4">
      <c r="A291">
        <v>1442</v>
      </c>
      <c r="B291">
        <v>2016</v>
      </c>
      <c r="C291" s="1" t="s">
        <v>149</v>
      </c>
      <c r="D291" s="1" t="str" cm="1">
        <f t="array" ref="D291">_xlfn.XLOOKUP(FACT_energy[[#This Row],[iso_code]],DIM_country[[#All],[iso_code]],DIM_country[[#All],[country]])</f>
        <v>Saudi Arabia</v>
      </c>
      <c r="E291">
        <v>30717804</v>
      </c>
      <c r="F291">
        <v>1629412617614</v>
      </c>
      <c r="G291">
        <v>0</v>
      </c>
      <c r="H291">
        <v>0</v>
      </c>
      <c r="I291">
        <v>697.23</v>
      </c>
      <c r="J291">
        <v>0.85529999999999995</v>
      </c>
      <c r="K291">
        <v>0</v>
      </c>
      <c r="L291">
        <v>356.94</v>
      </c>
      <c r="M291">
        <v>357.66</v>
      </c>
      <c r="N291">
        <v>1.9515</v>
      </c>
      <c r="O291">
        <v>3179.7212</v>
      </c>
      <c r="P291">
        <v>99.986000000000004</v>
      </c>
      <c r="Q291">
        <v>1053.17</v>
      </c>
      <c r="R291">
        <v>52.720500000000001</v>
      </c>
      <c r="S291">
        <v>249.37</v>
      </c>
      <c r="T291">
        <v>0</v>
      </c>
      <c r="U291">
        <v>0</v>
      </c>
      <c r="V291">
        <v>0.1153</v>
      </c>
      <c r="W291">
        <v>1.4E-2</v>
      </c>
      <c r="X291">
        <v>0</v>
      </c>
      <c r="Y291">
        <v>0</v>
      </c>
      <c r="Z291">
        <v>2125.6958</v>
      </c>
      <c r="AA291">
        <v>47.265599999999999</v>
      </c>
      <c r="AB291">
        <v>3179.8440000000001</v>
      </c>
      <c r="AC291">
        <v>0.1153</v>
      </c>
      <c r="AD291">
        <v>1.4E-2</v>
      </c>
      <c r="AE291">
        <v>0.1153</v>
      </c>
      <c r="AF291">
        <v>1.4E-2</v>
      </c>
      <c r="AG291">
        <v>0</v>
      </c>
      <c r="AH291">
        <v>0</v>
      </c>
    </row>
    <row r="292" spans="1:34" x14ac:dyDescent="0.4">
      <c r="A292">
        <v>1459</v>
      </c>
      <c r="B292">
        <v>2008</v>
      </c>
      <c r="C292" s="1" t="s">
        <v>151</v>
      </c>
      <c r="D292" s="1" t="str" cm="1">
        <f t="array" ref="D292">_xlfn.XLOOKUP(FACT_energy[[#This Row],[iso_code]],DIM_country[[#All],[iso_code]],DIM_country[[#All],[country]])</f>
        <v>Singapore</v>
      </c>
      <c r="E292">
        <v>4806742</v>
      </c>
      <c r="F292">
        <v>252508208683</v>
      </c>
      <c r="G292">
        <v>0</v>
      </c>
      <c r="H292">
        <v>2.4958</v>
      </c>
      <c r="I292">
        <v>534.20000000000005</v>
      </c>
      <c r="J292">
        <v>5.7000000000000002E-2</v>
      </c>
      <c r="K292">
        <v>0</v>
      </c>
      <c r="L292">
        <v>41.67</v>
      </c>
      <c r="M292">
        <v>41.67</v>
      </c>
      <c r="N292">
        <v>2.7349999999999999</v>
      </c>
      <c r="O292">
        <v>688.93619999999999</v>
      </c>
      <c r="P292">
        <v>97.504199999999997</v>
      </c>
      <c r="Q292">
        <v>87.142600000000002</v>
      </c>
      <c r="R292">
        <v>80.297600000000003</v>
      </c>
      <c r="S292">
        <v>22.26</v>
      </c>
      <c r="T292">
        <v>0</v>
      </c>
      <c r="U292">
        <v>0</v>
      </c>
      <c r="V292">
        <v>1.6285000000000001</v>
      </c>
      <c r="W292">
        <v>2.4958</v>
      </c>
      <c r="X292">
        <v>0</v>
      </c>
      <c r="Y292">
        <v>0</v>
      </c>
      <c r="Z292">
        <v>601.73659999999995</v>
      </c>
      <c r="AA292">
        <v>17.206600000000002</v>
      </c>
      <c r="AB292">
        <v>690.59969999999998</v>
      </c>
      <c r="AC292">
        <v>1.6285000000000001</v>
      </c>
      <c r="AD292">
        <v>2.4958</v>
      </c>
      <c r="AE292">
        <v>8.0000000000000004E-4</v>
      </c>
      <c r="AF292">
        <v>0</v>
      </c>
      <c r="AG292">
        <v>0</v>
      </c>
      <c r="AH292">
        <v>0</v>
      </c>
    </row>
    <row r="293" spans="1:34" x14ac:dyDescent="0.4">
      <c r="A293">
        <v>1460</v>
      </c>
      <c r="B293">
        <v>2009</v>
      </c>
      <c r="C293" s="1" t="s">
        <v>151</v>
      </c>
      <c r="D293" s="1" t="str" cm="1">
        <f t="array" ref="D293">_xlfn.XLOOKUP(FACT_energy[[#This Row],[iso_code]],DIM_country[[#All],[iso_code]],DIM_country[[#All],[country]])</f>
        <v>Singapore</v>
      </c>
      <c r="E293">
        <v>4968574</v>
      </c>
      <c r="F293">
        <v>256114472232</v>
      </c>
      <c r="G293">
        <v>0</v>
      </c>
      <c r="H293">
        <v>2.512</v>
      </c>
      <c r="I293">
        <v>533.49</v>
      </c>
      <c r="J293">
        <v>4.65E-2</v>
      </c>
      <c r="K293">
        <v>0</v>
      </c>
      <c r="L293">
        <v>41.8</v>
      </c>
      <c r="M293">
        <v>41.8</v>
      </c>
      <c r="N293">
        <v>2.8972000000000002</v>
      </c>
      <c r="O293">
        <v>740.31569999999999</v>
      </c>
      <c r="P293">
        <v>97.488</v>
      </c>
      <c r="Q293">
        <v>91.806399999999996</v>
      </c>
      <c r="R293">
        <v>80.598100000000002</v>
      </c>
      <c r="S293">
        <v>22.3</v>
      </c>
      <c r="T293">
        <v>0</v>
      </c>
      <c r="U293">
        <v>0</v>
      </c>
      <c r="V293">
        <v>1.6513</v>
      </c>
      <c r="W293">
        <v>2.512</v>
      </c>
      <c r="X293">
        <v>0</v>
      </c>
      <c r="Y293">
        <v>0</v>
      </c>
      <c r="Z293">
        <v>648.46280000000002</v>
      </c>
      <c r="AA293">
        <v>16.89</v>
      </c>
      <c r="AB293">
        <v>742.00279999999998</v>
      </c>
      <c r="AC293">
        <v>1.6513</v>
      </c>
      <c r="AD293">
        <v>2.512</v>
      </c>
      <c r="AE293">
        <v>4.1999999999999997E-3</v>
      </c>
      <c r="AF293">
        <v>0</v>
      </c>
      <c r="AG293">
        <v>0</v>
      </c>
      <c r="AH293">
        <v>0</v>
      </c>
    </row>
    <row r="294" spans="1:34" x14ac:dyDescent="0.4">
      <c r="A294">
        <v>1461</v>
      </c>
      <c r="B294">
        <v>2010</v>
      </c>
      <c r="C294" s="1" t="s">
        <v>151</v>
      </c>
      <c r="D294" s="1" t="str" cm="1">
        <f t="array" ref="D294">_xlfn.XLOOKUP(FACT_energy[[#This Row],[iso_code]],DIM_country[[#All],[iso_code]],DIM_country[[#All],[country]])</f>
        <v>Singapore</v>
      </c>
      <c r="E294">
        <v>5077020</v>
      </c>
      <c r="F294">
        <v>297586792174</v>
      </c>
      <c r="G294">
        <v>0</v>
      </c>
      <c r="H294">
        <v>2.6013999999999999</v>
      </c>
      <c r="I294">
        <v>539.67999999999995</v>
      </c>
      <c r="J294">
        <v>9.0700000000000003E-2</v>
      </c>
      <c r="K294">
        <v>0</v>
      </c>
      <c r="L294">
        <v>45.36</v>
      </c>
      <c r="M294">
        <v>45.36</v>
      </c>
      <c r="N294">
        <v>2.6615000000000002</v>
      </c>
      <c r="O294">
        <v>790.15009999999995</v>
      </c>
      <c r="P294">
        <v>97.398600000000002</v>
      </c>
      <c r="Q294">
        <v>83.360600000000005</v>
      </c>
      <c r="R294">
        <v>77.204599999999999</v>
      </c>
      <c r="S294">
        <v>24.48</v>
      </c>
      <c r="T294">
        <v>0</v>
      </c>
      <c r="U294">
        <v>0</v>
      </c>
      <c r="V294">
        <v>1.8429</v>
      </c>
      <c r="W294">
        <v>2.6013999999999999</v>
      </c>
      <c r="X294">
        <v>0</v>
      </c>
      <c r="Y294">
        <v>0</v>
      </c>
      <c r="Z294">
        <v>706.69889999999998</v>
      </c>
      <c r="AA294">
        <v>20.193999999999999</v>
      </c>
      <c r="AB294">
        <v>792.03300000000002</v>
      </c>
      <c r="AC294">
        <v>1.8429</v>
      </c>
      <c r="AD294">
        <v>2.6013999999999999</v>
      </c>
      <c r="AE294">
        <v>8.0000000000000002E-3</v>
      </c>
      <c r="AF294">
        <v>0</v>
      </c>
      <c r="AG294">
        <v>0</v>
      </c>
      <c r="AH294">
        <v>0</v>
      </c>
    </row>
    <row r="295" spans="1:34" x14ac:dyDescent="0.4">
      <c r="A295">
        <v>1462</v>
      </c>
      <c r="B295">
        <v>2011</v>
      </c>
      <c r="C295" s="1" t="s">
        <v>151</v>
      </c>
      <c r="D295" s="1" t="str" cm="1">
        <f t="array" ref="D295">_xlfn.XLOOKUP(FACT_energy[[#This Row],[iso_code]],DIM_country[[#All],[iso_code]],DIM_country[[#All],[country]])</f>
        <v>Singapore</v>
      </c>
      <c r="E295">
        <v>5182242</v>
      </c>
      <c r="F295">
        <v>319718127421</v>
      </c>
      <c r="G295">
        <v>0</v>
      </c>
      <c r="H295">
        <v>2.6086999999999998</v>
      </c>
      <c r="I295">
        <v>538.04</v>
      </c>
      <c r="J295">
        <v>7.4399999999999994E-2</v>
      </c>
      <c r="K295">
        <v>0</v>
      </c>
      <c r="L295">
        <v>46</v>
      </c>
      <c r="M295">
        <v>46</v>
      </c>
      <c r="N295">
        <v>2.5777999999999999</v>
      </c>
      <c r="O295">
        <v>822.21439999999996</v>
      </c>
      <c r="P295">
        <v>97.391300000000001</v>
      </c>
      <c r="Q295">
        <v>82.871200000000002</v>
      </c>
      <c r="R295">
        <v>78</v>
      </c>
      <c r="S295">
        <v>24.75</v>
      </c>
      <c r="T295">
        <v>0</v>
      </c>
      <c r="U295">
        <v>0</v>
      </c>
      <c r="V295">
        <v>1.9038999999999999</v>
      </c>
      <c r="W295">
        <v>2.6086999999999998</v>
      </c>
      <c r="X295">
        <v>0</v>
      </c>
      <c r="Y295">
        <v>0</v>
      </c>
      <c r="Z295">
        <v>739.26869999999997</v>
      </c>
      <c r="AA295">
        <v>19.391300000000001</v>
      </c>
      <c r="AB295">
        <v>824.15980000000002</v>
      </c>
      <c r="AC295">
        <v>1.9038999999999999</v>
      </c>
      <c r="AD295">
        <v>2.6086999999999998</v>
      </c>
      <c r="AE295">
        <v>1.2699999999999999E-2</v>
      </c>
      <c r="AF295">
        <v>0</v>
      </c>
      <c r="AG295">
        <v>0</v>
      </c>
      <c r="AH295">
        <v>0</v>
      </c>
    </row>
    <row r="296" spans="1:34" x14ac:dyDescent="0.4">
      <c r="A296">
        <v>1463</v>
      </c>
      <c r="B296">
        <v>2012</v>
      </c>
      <c r="C296" s="1" t="s">
        <v>151</v>
      </c>
      <c r="D296" s="1" t="str" cm="1">
        <f t="array" ref="D296">_xlfn.XLOOKUP(FACT_energy[[#This Row],[iso_code]],DIM_country[[#All],[iso_code]],DIM_country[[#All],[country]])</f>
        <v>Singapore</v>
      </c>
      <c r="E296">
        <v>5293345</v>
      </c>
      <c r="F296">
        <v>333899221028</v>
      </c>
      <c r="G296">
        <v>0</v>
      </c>
      <c r="H296">
        <v>2.7056</v>
      </c>
      <c r="I296">
        <v>525.57000000000005</v>
      </c>
      <c r="J296">
        <v>0.28960000000000002</v>
      </c>
      <c r="K296">
        <v>0</v>
      </c>
      <c r="L296">
        <v>46.94</v>
      </c>
      <c r="M296">
        <v>46.94</v>
      </c>
      <c r="N296">
        <v>2.4895999999999998</v>
      </c>
      <c r="O296">
        <v>829.21979999999996</v>
      </c>
      <c r="P296">
        <v>97.294399999999996</v>
      </c>
      <c r="Q296">
        <v>89.3</v>
      </c>
      <c r="R296">
        <v>84.299099999999996</v>
      </c>
      <c r="S296">
        <v>24.67</v>
      </c>
      <c r="T296">
        <v>0</v>
      </c>
      <c r="U296">
        <v>0</v>
      </c>
      <c r="V296">
        <v>2.0076999999999998</v>
      </c>
      <c r="W296">
        <v>2.7056</v>
      </c>
      <c r="X296">
        <v>0</v>
      </c>
      <c r="Y296">
        <v>0</v>
      </c>
      <c r="Z296">
        <v>739.63019999999995</v>
      </c>
      <c r="AA296">
        <v>12.9953</v>
      </c>
      <c r="AB296">
        <v>831.27160000000003</v>
      </c>
      <c r="AC296">
        <v>2.0076999999999998</v>
      </c>
      <c r="AD296">
        <v>2.7056</v>
      </c>
      <c r="AE296">
        <v>2.1100000000000001E-2</v>
      </c>
      <c r="AF296">
        <v>0</v>
      </c>
      <c r="AG296">
        <v>0</v>
      </c>
      <c r="AH296">
        <v>0</v>
      </c>
    </row>
    <row r="297" spans="1:34" x14ac:dyDescent="0.4">
      <c r="A297">
        <v>1464</v>
      </c>
      <c r="B297">
        <v>2013</v>
      </c>
      <c r="C297" s="1" t="s">
        <v>151</v>
      </c>
      <c r="D297" s="1" t="str" cm="1">
        <f t="array" ref="D297">_xlfn.XLOOKUP(FACT_energy[[#This Row],[iso_code]],DIM_country[[#All],[iso_code]],DIM_country[[#All],[country]])</f>
        <v>Singapore</v>
      </c>
      <c r="E297">
        <v>5385589</v>
      </c>
      <c r="F297">
        <v>349985256634</v>
      </c>
      <c r="G297">
        <v>0</v>
      </c>
      <c r="H297">
        <v>3.5230000000000001</v>
      </c>
      <c r="I297">
        <v>507.61</v>
      </c>
      <c r="J297">
        <v>3.0644999999999998</v>
      </c>
      <c r="K297">
        <v>0</v>
      </c>
      <c r="L297">
        <v>47.97</v>
      </c>
      <c r="M297">
        <v>47.97</v>
      </c>
      <c r="N297">
        <v>2.4089999999999998</v>
      </c>
      <c r="O297">
        <v>840.84209999999996</v>
      </c>
      <c r="P297">
        <v>96.477000000000004</v>
      </c>
      <c r="Q297">
        <v>100.1525</v>
      </c>
      <c r="R297">
        <v>91.786500000000004</v>
      </c>
      <c r="S297">
        <v>24.35</v>
      </c>
      <c r="T297">
        <v>0</v>
      </c>
      <c r="U297">
        <v>0</v>
      </c>
      <c r="V297">
        <v>2.2374999999999998</v>
      </c>
      <c r="W297">
        <v>3.5230000000000001</v>
      </c>
      <c r="X297">
        <v>0</v>
      </c>
      <c r="Y297">
        <v>0</v>
      </c>
      <c r="Z297">
        <v>737.62509999999997</v>
      </c>
      <c r="AA297">
        <v>4.6904000000000003</v>
      </c>
      <c r="AB297">
        <v>843.12900000000002</v>
      </c>
      <c r="AC297">
        <v>2.2374999999999998</v>
      </c>
      <c r="AD297">
        <v>3.5230000000000001</v>
      </c>
      <c r="AE297">
        <v>3.2099999999999997E-2</v>
      </c>
      <c r="AF297">
        <v>0</v>
      </c>
      <c r="AG297">
        <v>0</v>
      </c>
      <c r="AH297">
        <v>0</v>
      </c>
    </row>
    <row r="298" spans="1:34" x14ac:dyDescent="0.4">
      <c r="A298">
        <v>1726</v>
      </c>
      <c r="B298">
        <v>2000</v>
      </c>
      <c r="C298" s="1" t="s">
        <v>173</v>
      </c>
      <c r="D298" s="1" t="str" cm="1">
        <f t="array" ref="D298">_xlfn.XLOOKUP(FACT_energy[[#This Row],[iso_code]],DIM_country[[#All],[iso_code]],DIM_country[[#All],[country]])</f>
        <v>Trinidad and Tobago</v>
      </c>
      <c r="E298">
        <v>1319781</v>
      </c>
      <c r="F298">
        <v>24996996038</v>
      </c>
      <c r="G298">
        <v>0</v>
      </c>
      <c r="H298">
        <v>0.36630000000000001</v>
      </c>
      <c r="I298">
        <v>679.49</v>
      </c>
      <c r="J298">
        <v>0</v>
      </c>
      <c r="K298">
        <v>0</v>
      </c>
      <c r="L298">
        <v>5.46</v>
      </c>
      <c r="M298">
        <v>5.46</v>
      </c>
      <c r="N298">
        <v>4.7622999999999998</v>
      </c>
      <c r="O298">
        <v>118.9778</v>
      </c>
      <c r="P298">
        <v>99.633700000000005</v>
      </c>
      <c r="Q298">
        <v>101.56189999999999</v>
      </c>
      <c r="R298">
        <v>99.633700000000005</v>
      </c>
      <c r="S298">
        <v>3.71</v>
      </c>
      <c r="T298">
        <v>0</v>
      </c>
      <c r="U298">
        <v>0</v>
      </c>
      <c r="V298">
        <v>6.4000000000000001E-2</v>
      </c>
      <c r="W298">
        <v>0.36630000000000001</v>
      </c>
      <c r="X298">
        <v>0</v>
      </c>
      <c r="Y298">
        <v>0</v>
      </c>
      <c r="Z298">
        <v>17.415900000000001</v>
      </c>
      <c r="AA298">
        <v>0</v>
      </c>
      <c r="AB298">
        <v>119.0432</v>
      </c>
      <c r="AC298">
        <v>6.4000000000000001E-2</v>
      </c>
      <c r="AD298">
        <v>0.36630000000000001</v>
      </c>
      <c r="AE298">
        <v>1.5E-3</v>
      </c>
      <c r="AF298">
        <v>0</v>
      </c>
      <c r="AG298">
        <v>0</v>
      </c>
      <c r="AH298">
        <v>0</v>
      </c>
    </row>
    <row r="299" spans="1:34" x14ac:dyDescent="0.4">
      <c r="A299">
        <v>1727</v>
      </c>
      <c r="B299">
        <v>2001</v>
      </c>
      <c r="C299" s="1" t="s">
        <v>173</v>
      </c>
      <c r="D299" s="1" t="str" cm="1">
        <f t="array" ref="D299">_xlfn.XLOOKUP(FACT_energy[[#This Row],[iso_code]],DIM_country[[#All],[iso_code]],DIM_country[[#All],[country]])</f>
        <v>Trinidad and Tobago</v>
      </c>
      <c r="E299">
        <v>1325573</v>
      </c>
      <c r="F299">
        <v>25814786793</v>
      </c>
      <c r="G299">
        <v>0</v>
      </c>
      <c r="H299">
        <v>0.53190000000000004</v>
      </c>
      <c r="I299">
        <v>680.85</v>
      </c>
      <c r="J299">
        <v>0</v>
      </c>
      <c r="K299">
        <v>0</v>
      </c>
      <c r="L299">
        <v>5.64</v>
      </c>
      <c r="M299">
        <v>5.64</v>
      </c>
      <c r="N299">
        <v>4.9188999999999998</v>
      </c>
      <c r="O299">
        <v>126.8841</v>
      </c>
      <c r="P299">
        <v>99.468100000000007</v>
      </c>
      <c r="Q299">
        <v>108.94410000000001</v>
      </c>
      <c r="R299">
        <v>99.468100000000007</v>
      </c>
      <c r="S299">
        <v>3.84</v>
      </c>
      <c r="T299">
        <v>0</v>
      </c>
      <c r="U299">
        <v>0</v>
      </c>
      <c r="V299">
        <v>9.35E-2</v>
      </c>
      <c r="W299">
        <v>0.53190000000000004</v>
      </c>
      <c r="X299">
        <v>0</v>
      </c>
      <c r="Y299">
        <v>0</v>
      </c>
      <c r="Z299">
        <v>17.940000000000001</v>
      </c>
      <c r="AA299">
        <v>0</v>
      </c>
      <c r="AB299">
        <v>126.9798</v>
      </c>
      <c r="AC299">
        <v>9.35E-2</v>
      </c>
      <c r="AD299">
        <v>0.53190000000000004</v>
      </c>
      <c r="AE299">
        <v>2.8999999999999998E-3</v>
      </c>
      <c r="AF299">
        <v>0</v>
      </c>
      <c r="AG299">
        <v>0</v>
      </c>
      <c r="AH299">
        <v>0</v>
      </c>
    </row>
    <row r="300" spans="1:34" x14ac:dyDescent="0.4">
      <c r="A300">
        <v>1728</v>
      </c>
      <c r="B300">
        <v>2002</v>
      </c>
      <c r="C300" s="1" t="s">
        <v>173</v>
      </c>
      <c r="D300" s="1" t="str" cm="1">
        <f t="array" ref="D300">_xlfn.XLOOKUP(FACT_energy[[#This Row],[iso_code]],DIM_country[[#All],[iso_code]],DIM_country[[#All],[country]])</f>
        <v>Trinidad and Tobago</v>
      </c>
      <c r="E300">
        <v>1332017</v>
      </c>
      <c r="F300">
        <v>27665233734</v>
      </c>
      <c r="G300">
        <v>0</v>
      </c>
      <c r="H300">
        <v>0.53190000000000004</v>
      </c>
      <c r="I300">
        <v>680.85</v>
      </c>
      <c r="J300">
        <v>0</v>
      </c>
      <c r="K300">
        <v>0</v>
      </c>
      <c r="L300">
        <v>5.64</v>
      </c>
      <c r="M300">
        <v>5.64</v>
      </c>
      <c r="N300">
        <v>5.1070000000000002</v>
      </c>
      <c r="O300">
        <v>141.1996</v>
      </c>
      <c r="P300">
        <v>99.468100000000007</v>
      </c>
      <c r="Q300">
        <v>121.7473</v>
      </c>
      <c r="R300">
        <v>99.468100000000007</v>
      </c>
      <c r="S300">
        <v>3.84</v>
      </c>
      <c r="T300">
        <v>0</v>
      </c>
      <c r="U300">
        <v>0</v>
      </c>
      <c r="V300">
        <v>8.5000000000000006E-2</v>
      </c>
      <c r="W300">
        <v>0.53190000000000004</v>
      </c>
      <c r="X300">
        <v>0</v>
      </c>
      <c r="Y300">
        <v>0</v>
      </c>
      <c r="Z300">
        <v>19.452300000000001</v>
      </c>
      <c r="AA300">
        <v>0</v>
      </c>
      <c r="AB300">
        <v>141.28659999999999</v>
      </c>
      <c r="AC300">
        <v>8.5000000000000006E-2</v>
      </c>
      <c r="AD300">
        <v>0.53190000000000004</v>
      </c>
      <c r="AE300">
        <v>3.8E-3</v>
      </c>
      <c r="AF300">
        <v>0</v>
      </c>
      <c r="AG300">
        <v>0</v>
      </c>
      <c r="AH300">
        <v>0</v>
      </c>
    </row>
    <row r="301" spans="1:34" x14ac:dyDescent="0.4">
      <c r="A301">
        <v>1729</v>
      </c>
      <c r="B301">
        <v>2003</v>
      </c>
      <c r="C301" s="1" t="s">
        <v>173</v>
      </c>
      <c r="D301" s="1" t="str" cm="1">
        <f t="array" ref="D301">_xlfn.XLOOKUP(FACT_energy[[#This Row],[iso_code]],DIM_country[[#All],[iso_code]],DIM_country[[#All],[country]])</f>
        <v>Trinidad and Tobago</v>
      </c>
      <c r="E301">
        <v>1338718</v>
      </c>
      <c r="F301">
        <v>31435997895</v>
      </c>
      <c r="G301">
        <v>0</v>
      </c>
      <c r="H301">
        <v>0.15529999999999999</v>
      </c>
      <c r="I301">
        <v>681.68</v>
      </c>
      <c r="J301">
        <v>0</v>
      </c>
      <c r="K301">
        <v>0</v>
      </c>
      <c r="L301">
        <v>6.44</v>
      </c>
      <c r="M301">
        <v>6.44</v>
      </c>
      <c r="N301">
        <v>4.9238</v>
      </c>
      <c r="O301">
        <v>154.74039999999999</v>
      </c>
      <c r="P301">
        <v>99.844700000000003</v>
      </c>
      <c r="Q301">
        <v>135.20099999999999</v>
      </c>
      <c r="R301">
        <v>99.689400000000006</v>
      </c>
      <c r="S301">
        <v>4.3899999999999997</v>
      </c>
      <c r="T301">
        <v>0</v>
      </c>
      <c r="U301">
        <v>0</v>
      </c>
      <c r="V301">
        <v>4.2700000000000002E-2</v>
      </c>
      <c r="W301">
        <v>0.15529999999999999</v>
      </c>
      <c r="X301">
        <v>0</v>
      </c>
      <c r="Y301">
        <v>0</v>
      </c>
      <c r="Z301">
        <v>19.539300000000001</v>
      </c>
      <c r="AA301">
        <v>0.15529999999999999</v>
      </c>
      <c r="AB301">
        <v>154.7842</v>
      </c>
      <c r="AC301">
        <v>4.2700000000000002E-2</v>
      </c>
      <c r="AD301">
        <v>0.15529999999999999</v>
      </c>
      <c r="AE301">
        <v>5.1999999999999998E-3</v>
      </c>
      <c r="AF301">
        <v>0</v>
      </c>
      <c r="AG301">
        <v>0</v>
      </c>
      <c r="AH301">
        <v>0</v>
      </c>
    </row>
    <row r="302" spans="1:34" x14ac:dyDescent="0.4">
      <c r="A302">
        <v>1730</v>
      </c>
      <c r="B302">
        <v>2004</v>
      </c>
      <c r="C302" s="1" t="s">
        <v>173</v>
      </c>
      <c r="D302" s="1" t="str" cm="1">
        <f t="array" ref="D302">_xlfn.XLOOKUP(FACT_energy[[#This Row],[iso_code]],DIM_country[[#All],[iso_code]],DIM_country[[#All],[country]])</f>
        <v>Trinidad and Tobago</v>
      </c>
      <c r="E302">
        <v>1345386</v>
      </c>
      <c r="F302">
        <v>33689560531</v>
      </c>
      <c r="G302">
        <v>0</v>
      </c>
      <c r="H302">
        <v>0.311</v>
      </c>
      <c r="I302">
        <v>681.18</v>
      </c>
      <c r="J302">
        <v>0</v>
      </c>
      <c r="K302">
        <v>0</v>
      </c>
      <c r="L302">
        <v>6.43</v>
      </c>
      <c r="M302">
        <v>6.43</v>
      </c>
      <c r="N302">
        <v>5.0396000000000001</v>
      </c>
      <c r="O302">
        <v>169.6994</v>
      </c>
      <c r="P302">
        <v>99.688999999999993</v>
      </c>
      <c r="Q302">
        <v>148.70529999999999</v>
      </c>
      <c r="R302">
        <v>99.5334</v>
      </c>
      <c r="S302">
        <v>4.38</v>
      </c>
      <c r="T302">
        <v>0</v>
      </c>
      <c r="U302">
        <v>0</v>
      </c>
      <c r="V302">
        <v>7.8899999999999998E-2</v>
      </c>
      <c r="W302">
        <v>0.311</v>
      </c>
      <c r="X302">
        <v>0</v>
      </c>
      <c r="Y302">
        <v>0</v>
      </c>
      <c r="Z302">
        <v>20.994</v>
      </c>
      <c r="AA302">
        <v>0.1555</v>
      </c>
      <c r="AB302">
        <v>169.78020000000001</v>
      </c>
      <c r="AC302">
        <v>7.8899999999999998E-2</v>
      </c>
      <c r="AD302">
        <v>0.311</v>
      </c>
      <c r="AE302">
        <v>7.0000000000000001E-3</v>
      </c>
      <c r="AF302">
        <v>0</v>
      </c>
      <c r="AG302">
        <v>0</v>
      </c>
      <c r="AH302">
        <v>0</v>
      </c>
    </row>
    <row r="303" spans="1:34" x14ac:dyDescent="0.4">
      <c r="A303">
        <v>1731</v>
      </c>
      <c r="B303">
        <v>2005</v>
      </c>
      <c r="C303" s="1" t="s">
        <v>173</v>
      </c>
      <c r="D303" s="1" t="str" cm="1">
        <f t="array" ref="D303">_xlfn.XLOOKUP(FACT_energy[[#This Row],[iso_code]],DIM_country[[#All],[iso_code]],DIM_country[[#All],[country]])</f>
        <v>Trinidad and Tobago</v>
      </c>
      <c r="E303">
        <v>1352040</v>
      </c>
      <c r="F303">
        <v>35495977662</v>
      </c>
      <c r="G303">
        <v>0</v>
      </c>
      <c r="H303">
        <v>0.28370000000000001</v>
      </c>
      <c r="I303">
        <v>680.85</v>
      </c>
      <c r="J303">
        <v>0</v>
      </c>
      <c r="K303">
        <v>0</v>
      </c>
      <c r="L303">
        <v>7.05</v>
      </c>
      <c r="M303">
        <v>7.05</v>
      </c>
      <c r="N303">
        <v>5.2747000000000002</v>
      </c>
      <c r="O303">
        <v>187.1533</v>
      </c>
      <c r="P303">
        <v>99.716300000000004</v>
      </c>
      <c r="Q303">
        <v>163.75309999999999</v>
      </c>
      <c r="R303">
        <v>99.5745</v>
      </c>
      <c r="S303">
        <v>4.8</v>
      </c>
      <c r="T303">
        <v>0</v>
      </c>
      <c r="U303">
        <v>0</v>
      </c>
      <c r="V303">
        <v>7.6100000000000001E-2</v>
      </c>
      <c r="W303">
        <v>0.28370000000000001</v>
      </c>
      <c r="X303">
        <v>0</v>
      </c>
      <c r="Y303">
        <v>0</v>
      </c>
      <c r="Z303">
        <v>23.400300000000001</v>
      </c>
      <c r="AA303">
        <v>0.14180000000000001</v>
      </c>
      <c r="AB303">
        <v>187.23140000000001</v>
      </c>
      <c r="AC303">
        <v>7.6100000000000001E-2</v>
      </c>
      <c r="AD303">
        <v>0.28370000000000001</v>
      </c>
      <c r="AE303">
        <v>7.4000000000000003E-3</v>
      </c>
      <c r="AF303">
        <v>0</v>
      </c>
      <c r="AG303">
        <v>0</v>
      </c>
      <c r="AH303">
        <v>0</v>
      </c>
    </row>
    <row r="304" spans="1:34" x14ac:dyDescent="0.4">
      <c r="A304">
        <v>1732</v>
      </c>
      <c r="B304">
        <v>2006</v>
      </c>
      <c r="C304" s="1" t="s">
        <v>173</v>
      </c>
      <c r="D304" s="1" t="str" cm="1">
        <f t="array" ref="D304">_xlfn.XLOOKUP(FACT_energy[[#This Row],[iso_code]],DIM_country[[#All],[iso_code]],DIM_country[[#All],[country]])</f>
        <v>Trinidad and Tobago</v>
      </c>
      <c r="E304">
        <v>1358706</v>
      </c>
      <c r="F304">
        <v>39852731106</v>
      </c>
      <c r="G304">
        <v>0</v>
      </c>
      <c r="H304">
        <v>0.41839999999999999</v>
      </c>
      <c r="I304">
        <v>680.61</v>
      </c>
      <c r="J304">
        <v>0</v>
      </c>
      <c r="K304">
        <v>0</v>
      </c>
      <c r="L304">
        <v>7.17</v>
      </c>
      <c r="M304">
        <v>7.17</v>
      </c>
      <c r="N304">
        <v>5.4436999999999998</v>
      </c>
      <c r="O304">
        <v>216.85380000000001</v>
      </c>
      <c r="P304">
        <v>99.581599999999995</v>
      </c>
      <c r="Q304">
        <v>192.76159999999999</v>
      </c>
      <c r="R304">
        <v>99.442099999999996</v>
      </c>
      <c r="S304">
        <v>4.88</v>
      </c>
      <c r="T304">
        <v>0</v>
      </c>
      <c r="U304">
        <v>0</v>
      </c>
      <c r="V304">
        <v>8.9499999999999996E-2</v>
      </c>
      <c r="W304">
        <v>0.41839999999999999</v>
      </c>
      <c r="X304">
        <v>0</v>
      </c>
      <c r="Y304">
        <v>0</v>
      </c>
      <c r="Z304">
        <v>24.092300000000002</v>
      </c>
      <c r="AA304">
        <v>0.13950000000000001</v>
      </c>
      <c r="AB304">
        <v>216.94560000000001</v>
      </c>
      <c r="AC304">
        <v>8.9499999999999996E-2</v>
      </c>
      <c r="AD304">
        <v>0.41839999999999999</v>
      </c>
      <c r="AE304">
        <v>8.3000000000000001E-3</v>
      </c>
      <c r="AF304">
        <v>0</v>
      </c>
      <c r="AG304">
        <v>0</v>
      </c>
      <c r="AH304">
        <v>0</v>
      </c>
    </row>
    <row r="305" spans="1:34" x14ac:dyDescent="0.4">
      <c r="A305">
        <v>1733</v>
      </c>
      <c r="B305">
        <v>2007</v>
      </c>
      <c r="C305" s="1" t="s">
        <v>173</v>
      </c>
      <c r="D305" s="1" t="str" cm="1">
        <f t="array" ref="D305">_xlfn.XLOOKUP(FACT_energy[[#This Row],[iso_code]],DIM_country[[#All],[iso_code]],DIM_country[[#All],[country]])</f>
        <v>Trinidad and Tobago</v>
      </c>
      <c r="E305">
        <v>1365381</v>
      </c>
      <c r="F305">
        <v>41413662308</v>
      </c>
      <c r="G305">
        <v>0</v>
      </c>
      <c r="H305">
        <v>0.26040000000000002</v>
      </c>
      <c r="I305">
        <v>679.69</v>
      </c>
      <c r="J305">
        <v>0</v>
      </c>
      <c r="K305">
        <v>0</v>
      </c>
      <c r="L305">
        <v>7.68</v>
      </c>
      <c r="M305">
        <v>7.68</v>
      </c>
      <c r="N305">
        <v>5.3455000000000004</v>
      </c>
      <c r="O305">
        <v>221.30619999999999</v>
      </c>
      <c r="P305">
        <v>99.739599999999996</v>
      </c>
      <c r="Q305">
        <v>196.4503</v>
      </c>
      <c r="R305">
        <v>99.479200000000006</v>
      </c>
      <c r="S305">
        <v>5.22</v>
      </c>
      <c r="T305">
        <v>0</v>
      </c>
      <c r="U305">
        <v>0</v>
      </c>
      <c r="V305">
        <v>6.8099999999999994E-2</v>
      </c>
      <c r="W305">
        <v>0.26040000000000002</v>
      </c>
      <c r="X305">
        <v>0</v>
      </c>
      <c r="Y305">
        <v>0</v>
      </c>
      <c r="Z305">
        <v>24.855899999999998</v>
      </c>
      <c r="AA305">
        <v>0.26040000000000002</v>
      </c>
      <c r="AB305">
        <v>221.37610000000001</v>
      </c>
      <c r="AC305">
        <v>6.8099999999999994E-2</v>
      </c>
      <c r="AD305">
        <v>0.26040000000000002</v>
      </c>
      <c r="AE305">
        <v>8.6999999999999994E-3</v>
      </c>
      <c r="AF305">
        <v>0</v>
      </c>
      <c r="AG305">
        <v>0</v>
      </c>
      <c r="AH305">
        <v>0</v>
      </c>
    </row>
    <row r="306" spans="1:34" x14ac:dyDescent="0.4">
      <c r="A306">
        <v>1734</v>
      </c>
      <c r="B306">
        <v>2008</v>
      </c>
      <c r="C306" s="1" t="s">
        <v>173</v>
      </c>
      <c r="D306" s="1" t="str" cm="1">
        <f t="array" ref="D306">_xlfn.XLOOKUP(FACT_energy[[#This Row],[iso_code]],DIM_country[[#All],[iso_code]],DIM_country[[#All],[country]])</f>
        <v>Trinidad and Tobago</v>
      </c>
      <c r="E306">
        <v>1372090</v>
      </c>
      <c r="F306">
        <v>42494149374</v>
      </c>
      <c r="G306">
        <v>0</v>
      </c>
      <c r="H306">
        <v>0.25869999999999999</v>
      </c>
      <c r="I306">
        <v>679.17</v>
      </c>
      <c r="J306">
        <v>0</v>
      </c>
      <c r="K306">
        <v>0</v>
      </c>
      <c r="L306">
        <v>7.73</v>
      </c>
      <c r="M306">
        <v>7.73</v>
      </c>
      <c r="N306">
        <v>5.1322000000000001</v>
      </c>
      <c r="O306">
        <v>218.01339999999999</v>
      </c>
      <c r="P306">
        <v>99.741299999999995</v>
      </c>
      <c r="Q306">
        <v>191.58099999999999</v>
      </c>
      <c r="R306">
        <v>99.482500000000002</v>
      </c>
      <c r="S306">
        <v>5.25</v>
      </c>
      <c r="T306">
        <v>0</v>
      </c>
      <c r="U306">
        <v>0</v>
      </c>
      <c r="V306">
        <v>7.1800000000000003E-2</v>
      </c>
      <c r="W306">
        <v>0.25869999999999999</v>
      </c>
      <c r="X306">
        <v>0</v>
      </c>
      <c r="Y306">
        <v>0</v>
      </c>
      <c r="Z306">
        <v>26.432300000000001</v>
      </c>
      <c r="AA306">
        <v>0.25869999999999999</v>
      </c>
      <c r="AB306">
        <v>218.08709999999999</v>
      </c>
      <c r="AC306">
        <v>7.1800000000000003E-2</v>
      </c>
      <c r="AD306">
        <v>0.25869999999999999</v>
      </c>
      <c r="AE306">
        <v>9.2999999999999992E-3</v>
      </c>
      <c r="AF306">
        <v>0</v>
      </c>
      <c r="AG306">
        <v>0</v>
      </c>
      <c r="AH306">
        <v>0</v>
      </c>
    </row>
    <row r="307" spans="1:34" x14ac:dyDescent="0.4">
      <c r="A307">
        <v>1735</v>
      </c>
      <c r="B307">
        <v>2009</v>
      </c>
      <c r="C307" s="1" t="s">
        <v>173</v>
      </c>
      <c r="D307" s="1" t="str" cm="1">
        <f t="array" ref="D307">_xlfn.XLOOKUP(FACT_energy[[#This Row],[iso_code]],DIM_country[[#All],[iso_code]],DIM_country[[#All],[country]])</f>
        <v>Trinidad and Tobago</v>
      </c>
      <c r="E307">
        <v>1379056</v>
      </c>
      <c r="F307">
        <v>40299152132</v>
      </c>
      <c r="G307">
        <v>0</v>
      </c>
      <c r="H307">
        <v>0.25509999999999999</v>
      </c>
      <c r="I307">
        <v>679.85</v>
      </c>
      <c r="J307">
        <v>0</v>
      </c>
      <c r="K307">
        <v>0</v>
      </c>
      <c r="L307">
        <v>7.84</v>
      </c>
      <c r="M307">
        <v>7.84</v>
      </c>
      <c r="N307">
        <v>5.3720999999999997</v>
      </c>
      <c r="O307">
        <v>216.4204</v>
      </c>
      <c r="P307">
        <v>99.744900000000001</v>
      </c>
      <c r="Q307">
        <v>190.88470000000001</v>
      </c>
      <c r="R307">
        <v>99.489800000000002</v>
      </c>
      <c r="S307">
        <v>5.33</v>
      </c>
      <c r="T307">
        <v>0</v>
      </c>
      <c r="U307">
        <v>0</v>
      </c>
      <c r="V307">
        <v>6.9699999999999998E-2</v>
      </c>
      <c r="W307">
        <v>0.25509999999999999</v>
      </c>
      <c r="X307">
        <v>0</v>
      </c>
      <c r="Y307">
        <v>0</v>
      </c>
      <c r="Z307">
        <v>25.535699999999999</v>
      </c>
      <c r="AA307">
        <v>0.25509999999999999</v>
      </c>
      <c r="AB307">
        <v>216.49209999999999</v>
      </c>
      <c r="AC307">
        <v>6.9699999999999998E-2</v>
      </c>
      <c r="AD307">
        <v>0.25509999999999999</v>
      </c>
      <c r="AE307">
        <v>1.03E-2</v>
      </c>
      <c r="AF307">
        <v>0</v>
      </c>
      <c r="AG307">
        <v>0</v>
      </c>
      <c r="AH307">
        <v>0</v>
      </c>
    </row>
    <row r="308" spans="1:34" x14ac:dyDescent="0.4">
      <c r="A308">
        <v>1736</v>
      </c>
      <c r="B308">
        <v>2010</v>
      </c>
      <c r="C308" s="1" t="s">
        <v>173</v>
      </c>
      <c r="D308" s="1" t="str" cm="1">
        <f t="array" ref="D308">_xlfn.XLOOKUP(FACT_energy[[#This Row],[iso_code]],DIM_country[[#All],[iso_code]],DIM_country[[#All],[country]])</f>
        <v>Trinidad and Tobago</v>
      </c>
      <c r="E308">
        <v>1386657</v>
      </c>
      <c r="F308">
        <v>41285434067</v>
      </c>
      <c r="G308">
        <v>0</v>
      </c>
      <c r="H308">
        <v>0</v>
      </c>
      <c r="I308">
        <v>681.6</v>
      </c>
      <c r="J308">
        <v>0</v>
      </c>
      <c r="K308">
        <v>0</v>
      </c>
      <c r="L308">
        <v>8.48</v>
      </c>
      <c r="M308">
        <v>8.48</v>
      </c>
      <c r="N308">
        <v>5.6562999999999999</v>
      </c>
      <c r="O308">
        <v>233.50899999999999</v>
      </c>
      <c r="P308">
        <v>100</v>
      </c>
      <c r="Q308">
        <v>207.40090000000001</v>
      </c>
      <c r="R308">
        <v>99.764200000000002</v>
      </c>
      <c r="S308">
        <v>5.78</v>
      </c>
      <c r="T308">
        <v>0</v>
      </c>
      <c r="U308">
        <v>0</v>
      </c>
      <c r="V308">
        <v>1.15E-2</v>
      </c>
      <c r="W308">
        <v>0</v>
      </c>
      <c r="X308">
        <v>0</v>
      </c>
      <c r="Y308">
        <v>0</v>
      </c>
      <c r="Z308">
        <v>26.1082</v>
      </c>
      <c r="AA308">
        <v>0.23580000000000001</v>
      </c>
      <c r="AB308">
        <v>233.5213</v>
      </c>
      <c r="AC308">
        <v>1.15E-2</v>
      </c>
      <c r="AD308">
        <v>0</v>
      </c>
      <c r="AE308">
        <v>1.15E-2</v>
      </c>
      <c r="AF308">
        <v>0</v>
      </c>
      <c r="AG308">
        <v>0</v>
      </c>
      <c r="AH308">
        <v>0</v>
      </c>
    </row>
    <row r="309" spans="1:34" x14ac:dyDescent="0.4">
      <c r="A309">
        <v>1737</v>
      </c>
      <c r="B309">
        <v>2011</v>
      </c>
      <c r="C309" s="1" t="s">
        <v>173</v>
      </c>
      <c r="D309" s="1" t="str" cm="1">
        <f t="array" ref="D309">_xlfn.XLOOKUP(FACT_energy[[#This Row],[iso_code]],DIM_country[[#All],[iso_code]],DIM_country[[#All],[country]])</f>
        <v>Trinidad and Tobago</v>
      </c>
      <c r="E309">
        <v>1394990</v>
      </c>
      <c r="F309">
        <v>40819362692</v>
      </c>
      <c r="G309">
        <v>0</v>
      </c>
      <c r="H309">
        <v>0</v>
      </c>
      <c r="I309">
        <v>681.51</v>
      </c>
      <c r="J309">
        <v>0</v>
      </c>
      <c r="K309">
        <v>0</v>
      </c>
      <c r="L309">
        <v>8.76</v>
      </c>
      <c r="M309">
        <v>8.76</v>
      </c>
      <c r="N309">
        <v>5.6478000000000002</v>
      </c>
      <c r="O309">
        <v>230.5275</v>
      </c>
      <c r="P309">
        <v>100</v>
      </c>
      <c r="Q309">
        <v>204.81319999999999</v>
      </c>
      <c r="R309">
        <v>99.771699999999996</v>
      </c>
      <c r="S309">
        <v>5.97</v>
      </c>
      <c r="T309">
        <v>0</v>
      </c>
      <c r="U309">
        <v>0</v>
      </c>
      <c r="V309">
        <v>1.14E-2</v>
      </c>
      <c r="W309">
        <v>0</v>
      </c>
      <c r="X309">
        <v>0</v>
      </c>
      <c r="Y309">
        <v>0</v>
      </c>
      <c r="Z309">
        <v>25.714300000000001</v>
      </c>
      <c r="AA309">
        <v>0.2283</v>
      </c>
      <c r="AB309">
        <v>230.53960000000001</v>
      </c>
      <c r="AC309">
        <v>1.14E-2</v>
      </c>
      <c r="AD309">
        <v>0</v>
      </c>
      <c r="AE309">
        <v>1.14E-2</v>
      </c>
      <c r="AF309">
        <v>0</v>
      </c>
      <c r="AG309">
        <v>0</v>
      </c>
      <c r="AH309">
        <v>0</v>
      </c>
    </row>
    <row r="310" spans="1:34" x14ac:dyDescent="0.4">
      <c r="A310">
        <v>1738</v>
      </c>
      <c r="B310">
        <v>2012</v>
      </c>
      <c r="C310" s="1" t="s">
        <v>173</v>
      </c>
      <c r="D310" s="1" t="str" cm="1">
        <f t="array" ref="D310">_xlfn.XLOOKUP(FACT_energy[[#This Row],[iso_code]],DIM_country[[#All],[iso_code]],DIM_country[[#All],[country]])</f>
        <v>Trinidad and Tobago</v>
      </c>
      <c r="E310">
        <v>1403814</v>
      </c>
      <c r="F310">
        <v>42669299120</v>
      </c>
      <c r="G310">
        <v>0</v>
      </c>
      <c r="H310">
        <v>0</v>
      </c>
      <c r="I310">
        <v>682.02</v>
      </c>
      <c r="J310">
        <v>0</v>
      </c>
      <c r="K310">
        <v>0</v>
      </c>
      <c r="L310">
        <v>9.1199999999999992</v>
      </c>
      <c r="M310">
        <v>9.1199999999999992</v>
      </c>
      <c r="N310">
        <v>5.2946999999999997</v>
      </c>
      <c r="O310">
        <v>225.90309999999999</v>
      </c>
      <c r="P310">
        <v>100</v>
      </c>
      <c r="Q310">
        <v>202.35980000000001</v>
      </c>
      <c r="R310">
        <v>99.780699999999996</v>
      </c>
      <c r="S310">
        <v>6.22</v>
      </c>
      <c r="T310">
        <v>0</v>
      </c>
      <c r="U310">
        <v>0</v>
      </c>
      <c r="V310">
        <v>1.61E-2</v>
      </c>
      <c r="W310">
        <v>0</v>
      </c>
      <c r="X310">
        <v>0</v>
      </c>
      <c r="Y310">
        <v>0</v>
      </c>
      <c r="Z310">
        <v>23.543299999999999</v>
      </c>
      <c r="AA310">
        <v>0.21929999999999999</v>
      </c>
      <c r="AB310">
        <v>225.92019999999999</v>
      </c>
      <c r="AC310">
        <v>1.61E-2</v>
      </c>
      <c r="AD310">
        <v>0</v>
      </c>
      <c r="AE310">
        <v>1.61E-2</v>
      </c>
      <c r="AF310">
        <v>0</v>
      </c>
      <c r="AG310">
        <v>0</v>
      </c>
      <c r="AH310">
        <v>0</v>
      </c>
    </row>
    <row r="311" spans="1:34" x14ac:dyDescent="0.4">
      <c r="A311">
        <v>1739</v>
      </c>
      <c r="B311">
        <v>2013</v>
      </c>
      <c r="C311" s="1" t="s">
        <v>173</v>
      </c>
      <c r="D311" s="1" t="str" cm="1">
        <f t="array" ref="D311">_xlfn.XLOOKUP(FACT_energy[[#This Row],[iso_code]],DIM_country[[#All],[iso_code]],DIM_country[[#All],[country]])</f>
        <v>Trinidad and Tobago</v>
      </c>
      <c r="E311">
        <v>1412658</v>
      </c>
      <c r="F311">
        <v>44309506041</v>
      </c>
      <c r="G311">
        <v>0</v>
      </c>
      <c r="H311">
        <v>0</v>
      </c>
      <c r="I311">
        <v>682.11</v>
      </c>
      <c r="J311">
        <v>0</v>
      </c>
      <c r="K311">
        <v>0</v>
      </c>
      <c r="L311">
        <v>9.5</v>
      </c>
      <c r="M311">
        <v>9.5</v>
      </c>
      <c r="N311">
        <v>5.1586999999999996</v>
      </c>
      <c r="O311">
        <v>228.56200000000001</v>
      </c>
      <c r="P311">
        <v>100</v>
      </c>
      <c r="Q311">
        <v>203.55629999999999</v>
      </c>
      <c r="R311">
        <v>99.789500000000004</v>
      </c>
      <c r="S311">
        <v>6.48</v>
      </c>
      <c r="T311">
        <v>0</v>
      </c>
      <c r="U311">
        <v>0</v>
      </c>
      <c r="V311">
        <v>1.5900000000000001E-2</v>
      </c>
      <c r="W311">
        <v>0</v>
      </c>
      <c r="X311">
        <v>0</v>
      </c>
      <c r="Y311">
        <v>0</v>
      </c>
      <c r="Z311">
        <v>25.005700000000001</v>
      </c>
      <c r="AA311">
        <v>0.21049999999999999</v>
      </c>
      <c r="AB311">
        <v>228.57900000000001</v>
      </c>
      <c r="AC311">
        <v>1.5900000000000001E-2</v>
      </c>
      <c r="AD311">
        <v>0</v>
      </c>
      <c r="AE311">
        <v>1.5900000000000001E-2</v>
      </c>
      <c r="AF311">
        <v>0</v>
      </c>
      <c r="AG311">
        <v>0</v>
      </c>
      <c r="AH311">
        <v>0</v>
      </c>
    </row>
    <row r="312" spans="1:34" x14ac:dyDescent="0.4">
      <c r="A312">
        <v>1740</v>
      </c>
      <c r="B312">
        <v>2014</v>
      </c>
      <c r="C312" s="1" t="s">
        <v>173</v>
      </c>
      <c r="D312" s="1" t="str" cm="1">
        <f t="array" ref="D312">_xlfn.XLOOKUP(FACT_energy[[#This Row],[iso_code]],DIM_country[[#All],[iso_code]],DIM_country[[#All],[country]])</f>
        <v>Trinidad and Tobago</v>
      </c>
      <c r="E312">
        <v>1421135</v>
      </c>
      <c r="F312">
        <v>45781910542</v>
      </c>
      <c r="G312">
        <v>0</v>
      </c>
      <c r="H312">
        <v>0</v>
      </c>
      <c r="I312">
        <v>681.19</v>
      </c>
      <c r="J312">
        <v>0</v>
      </c>
      <c r="K312">
        <v>0</v>
      </c>
      <c r="L312">
        <v>9.41</v>
      </c>
      <c r="M312">
        <v>9.41</v>
      </c>
      <c r="N312">
        <v>4.9984000000000002</v>
      </c>
      <c r="O312">
        <v>228.8175</v>
      </c>
      <c r="P312">
        <v>100</v>
      </c>
      <c r="Q312">
        <v>205.1009</v>
      </c>
      <c r="R312">
        <v>99.787499999999994</v>
      </c>
      <c r="S312">
        <v>6.41</v>
      </c>
      <c r="T312">
        <v>0</v>
      </c>
      <c r="U312">
        <v>0</v>
      </c>
      <c r="V312">
        <v>1.5800000000000002E-2</v>
      </c>
      <c r="W312">
        <v>0</v>
      </c>
      <c r="X312">
        <v>0</v>
      </c>
      <c r="Y312">
        <v>0</v>
      </c>
      <c r="Z312">
        <v>23.7166</v>
      </c>
      <c r="AA312">
        <v>0.21249999999999999</v>
      </c>
      <c r="AB312">
        <v>228.83439999999999</v>
      </c>
      <c r="AC312">
        <v>1.5800000000000002E-2</v>
      </c>
      <c r="AD312">
        <v>0</v>
      </c>
      <c r="AE312">
        <v>1.5800000000000002E-2</v>
      </c>
      <c r="AF312">
        <v>0</v>
      </c>
      <c r="AG312">
        <v>0</v>
      </c>
      <c r="AH312">
        <v>0</v>
      </c>
    </row>
    <row r="313" spans="1:34" x14ac:dyDescent="0.4">
      <c r="A313">
        <v>1786</v>
      </c>
      <c r="B313">
        <v>2010</v>
      </c>
      <c r="C313" s="1" t="s">
        <v>177</v>
      </c>
      <c r="D313" s="1" t="str" cm="1">
        <f t="array" ref="D313">_xlfn.XLOOKUP(FACT_energy[[#This Row],[iso_code]],DIM_country[[#All],[iso_code]],DIM_country[[#All],[country]])</f>
        <v>Turkmenistan</v>
      </c>
      <c r="E313">
        <v>5564356</v>
      </c>
      <c r="F313">
        <v>71115148352</v>
      </c>
      <c r="G313">
        <v>0</v>
      </c>
      <c r="H313">
        <v>0</v>
      </c>
      <c r="I313">
        <v>1306.72</v>
      </c>
      <c r="J313">
        <v>0</v>
      </c>
      <c r="K313">
        <v>0</v>
      </c>
      <c r="L313">
        <v>14.25</v>
      </c>
      <c r="M313">
        <v>16.66</v>
      </c>
      <c r="N313">
        <v>3.4699</v>
      </c>
      <c r="O313">
        <v>246.75620000000001</v>
      </c>
      <c r="P313">
        <v>100</v>
      </c>
      <c r="Q313">
        <v>182.71889999999999</v>
      </c>
      <c r="R313">
        <v>100</v>
      </c>
      <c r="S313">
        <v>21.77</v>
      </c>
      <c r="T313">
        <v>8.2000000000000007E-3</v>
      </c>
      <c r="U313">
        <v>0</v>
      </c>
      <c r="V313">
        <v>8.6E-3</v>
      </c>
      <c r="W313">
        <v>0</v>
      </c>
      <c r="X313">
        <v>0</v>
      </c>
      <c r="Y313">
        <v>0</v>
      </c>
      <c r="Z313">
        <v>64.037400000000005</v>
      </c>
      <c r="AA313">
        <v>0</v>
      </c>
      <c r="AB313">
        <v>246.7654</v>
      </c>
      <c r="AC313">
        <v>8.6E-3</v>
      </c>
      <c r="AD313">
        <v>0</v>
      </c>
      <c r="AE313">
        <v>4.0000000000000002E-4</v>
      </c>
      <c r="AF313">
        <v>0</v>
      </c>
      <c r="AG313">
        <v>0</v>
      </c>
      <c r="AH313">
        <v>0</v>
      </c>
    </row>
    <row r="314" spans="1:34" x14ac:dyDescent="0.4">
      <c r="A314">
        <v>1787</v>
      </c>
      <c r="B314">
        <v>2011</v>
      </c>
      <c r="C314" s="1" t="s">
        <v>177</v>
      </c>
      <c r="D314" s="1" t="str" cm="1">
        <f t="array" ref="D314">_xlfn.XLOOKUP(FACT_energy[[#This Row],[iso_code]],DIM_country[[#All],[iso_code]],DIM_country[[#All],[country]])</f>
        <v>Turkmenistan</v>
      </c>
      <c r="E314">
        <v>5683413</v>
      </c>
      <c r="F314">
        <v>82520290491</v>
      </c>
      <c r="G314">
        <v>0</v>
      </c>
      <c r="H314">
        <v>0</v>
      </c>
      <c r="I314">
        <v>1306.6199999999999</v>
      </c>
      <c r="J314">
        <v>0</v>
      </c>
      <c r="K314">
        <v>0</v>
      </c>
      <c r="L314">
        <v>14.67</v>
      </c>
      <c r="M314">
        <v>17.22</v>
      </c>
      <c r="N314">
        <v>3.2353000000000001</v>
      </c>
      <c r="O314">
        <v>266.96719999999999</v>
      </c>
      <c r="P314">
        <v>100</v>
      </c>
      <c r="Q314">
        <v>207.3526</v>
      </c>
      <c r="R314">
        <v>100</v>
      </c>
      <c r="S314">
        <v>22.5</v>
      </c>
      <c r="T314">
        <v>8.2000000000000007E-3</v>
      </c>
      <c r="U314">
        <v>0</v>
      </c>
      <c r="V314">
        <v>9.4000000000000004E-3</v>
      </c>
      <c r="W314">
        <v>0</v>
      </c>
      <c r="X314">
        <v>0</v>
      </c>
      <c r="Y314">
        <v>0</v>
      </c>
      <c r="Z314">
        <v>59.614699999999999</v>
      </c>
      <c r="AA314">
        <v>0</v>
      </c>
      <c r="AB314">
        <v>266.97719999999998</v>
      </c>
      <c r="AC314">
        <v>9.4000000000000004E-3</v>
      </c>
      <c r="AD314">
        <v>0</v>
      </c>
      <c r="AE314">
        <v>1.1999999999999999E-3</v>
      </c>
      <c r="AF314">
        <v>0</v>
      </c>
      <c r="AG314">
        <v>0</v>
      </c>
      <c r="AH314">
        <v>0</v>
      </c>
    </row>
    <row r="315" spans="1:34" x14ac:dyDescent="0.4">
      <c r="A315">
        <v>1788</v>
      </c>
      <c r="B315">
        <v>2012</v>
      </c>
      <c r="C315" s="1" t="s">
        <v>177</v>
      </c>
      <c r="D315" s="1" t="str" cm="1">
        <f t="array" ref="D315">_xlfn.XLOOKUP(FACT_energy[[#This Row],[iso_code]],DIM_country[[#All],[iso_code]],DIM_country[[#All],[country]])</f>
        <v>Turkmenistan</v>
      </c>
      <c r="E315">
        <v>5808548</v>
      </c>
      <c r="F315">
        <v>87581261691</v>
      </c>
      <c r="G315">
        <v>0</v>
      </c>
      <c r="H315">
        <v>0</v>
      </c>
      <c r="I315">
        <v>1306.48</v>
      </c>
      <c r="J315">
        <v>0</v>
      </c>
      <c r="K315">
        <v>0</v>
      </c>
      <c r="L315">
        <v>15.03</v>
      </c>
      <c r="M315">
        <v>17.75</v>
      </c>
      <c r="N315">
        <v>3.6032000000000002</v>
      </c>
      <c r="O315">
        <v>315.56060000000002</v>
      </c>
      <c r="P315">
        <v>100</v>
      </c>
      <c r="Q315">
        <v>229.3844</v>
      </c>
      <c r="R315">
        <v>100</v>
      </c>
      <c r="S315">
        <v>23.19</v>
      </c>
      <c r="T315">
        <v>8.0999999999999996E-3</v>
      </c>
      <c r="U315">
        <v>0</v>
      </c>
      <c r="V315">
        <v>1.0699999999999999E-2</v>
      </c>
      <c r="W315">
        <v>0</v>
      </c>
      <c r="X315">
        <v>0</v>
      </c>
      <c r="Y315">
        <v>0</v>
      </c>
      <c r="Z315">
        <v>86.176199999999994</v>
      </c>
      <c r="AA315">
        <v>0</v>
      </c>
      <c r="AB315">
        <v>315.572</v>
      </c>
      <c r="AC315">
        <v>1.0699999999999999E-2</v>
      </c>
      <c r="AD315">
        <v>0</v>
      </c>
      <c r="AE315">
        <v>2.5000000000000001E-3</v>
      </c>
      <c r="AF315">
        <v>0</v>
      </c>
      <c r="AG315">
        <v>0</v>
      </c>
      <c r="AH315">
        <v>0</v>
      </c>
    </row>
    <row r="316" spans="1:34" x14ac:dyDescent="0.4">
      <c r="A316">
        <v>1789</v>
      </c>
      <c r="B316">
        <v>2013</v>
      </c>
      <c r="C316" s="1" t="s">
        <v>177</v>
      </c>
      <c r="D316" s="1" t="str" cm="1">
        <f t="array" ref="D316">_xlfn.XLOOKUP(FACT_energy[[#This Row],[iso_code]],DIM_country[[#All],[iso_code]],DIM_country[[#All],[country]])</f>
        <v>Turkmenistan</v>
      </c>
      <c r="E316">
        <v>5939348</v>
      </c>
      <c r="F316">
        <v>87286119372</v>
      </c>
      <c r="G316">
        <v>0</v>
      </c>
      <c r="H316">
        <v>0</v>
      </c>
      <c r="I316">
        <v>1306.3100999999999</v>
      </c>
      <c r="J316">
        <v>0</v>
      </c>
      <c r="K316">
        <v>0</v>
      </c>
      <c r="L316">
        <v>16.02</v>
      </c>
      <c r="M316">
        <v>18.87</v>
      </c>
      <c r="N316">
        <v>3.0663999999999998</v>
      </c>
      <c r="O316">
        <v>267.63740000000001</v>
      </c>
      <c r="P316">
        <v>100</v>
      </c>
      <c r="Q316">
        <v>193.31209999999999</v>
      </c>
      <c r="R316">
        <v>100</v>
      </c>
      <c r="S316">
        <v>24.65</v>
      </c>
      <c r="T316">
        <v>8.0999999999999996E-3</v>
      </c>
      <c r="U316">
        <v>0</v>
      </c>
      <c r="V316">
        <v>1.2800000000000001E-2</v>
      </c>
      <c r="W316">
        <v>0</v>
      </c>
      <c r="X316">
        <v>0</v>
      </c>
      <c r="Y316">
        <v>0</v>
      </c>
      <c r="Z316">
        <v>74.325299999999999</v>
      </c>
      <c r="AA316">
        <v>0</v>
      </c>
      <c r="AB316">
        <v>267.65109999999999</v>
      </c>
      <c r="AC316">
        <v>1.2800000000000001E-2</v>
      </c>
      <c r="AD316">
        <v>0</v>
      </c>
      <c r="AE316">
        <v>4.7000000000000002E-3</v>
      </c>
      <c r="AF316">
        <v>0</v>
      </c>
      <c r="AG316">
        <v>0</v>
      </c>
      <c r="AH316">
        <v>0</v>
      </c>
    </row>
    <row r="317" spans="1:34" x14ac:dyDescent="0.4">
      <c r="A317">
        <v>1790</v>
      </c>
      <c r="B317">
        <v>2014</v>
      </c>
      <c r="C317" s="1" t="s">
        <v>177</v>
      </c>
      <c r="D317" s="1" t="str" cm="1">
        <f t="array" ref="D317">_xlfn.XLOOKUP(FACT_energy[[#This Row],[iso_code]],DIM_country[[#All],[iso_code]],DIM_country[[#All],[country]])</f>
        <v>Turkmenistan</v>
      </c>
      <c r="E317">
        <v>6075286</v>
      </c>
      <c r="F317">
        <v>90639646545</v>
      </c>
      <c r="G317">
        <v>0</v>
      </c>
      <c r="H317">
        <v>0</v>
      </c>
      <c r="I317">
        <v>1306.3699999999999</v>
      </c>
      <c r="J317">
        <v>0</v>
      </c>
      <c r="K317">
        <v>0</v>
      </c>
      <c r="L317">
        <v>17.190000000000001</v>
      </c>
      <c r="M317">
        <v>20.399999999999999</v>
      </c>
      <c r="N317">
        <v>3.13</v>
      </c>
      <c r="O317">
        <v>283.6857</v>
      </c>
      <c r="P317">
        <v>100</v>
      </c>
      <c r="Q317">
        <v>199.63</v>
      </c>
      <c r="R317">
        <v>100</v>
      </c>
      <c r="S317">
        <v>26.65</v>
      </c>
      <c r="T317">
        <v>8.0000000000000002E-3</v>
      </c>
      <c r="U317">
        <v>0</v>
      </c>
      <c r="V317">
        <v>1.6E-2</v>
      </c>
      <c r="W317">
        <v>0</v>
      </c>
      <c r="X317">
        <v>0</v>
      </c>
      <c r="Y317">
        <v>0</v>
      </c>
      <c r="Z317">
        <v>84.055700000000002</v>
      </c>
      <c r="AA317">
        <v>0</v>
      </c>
      <c r="AB317">
        <v>283.70269999999999</v>
      </c>
      <c r="AC317">
        <v>1.6E-2</v>
      </c>
      <c r="AD317">
        <v>0</v>
      </c>
      <c r="AE317">
        <v>7.9000000000000008E-3</v>
      </c>
      <c r="AF317">
        <v>0</v>
      </c>
      <c r="AG317">
        <v>0</v>
      </c>
      <c r="AH317">
        <v>0</v>
      </c>
    </row>
    <row r="318" spans="1:34" x14ac:dyDescent="0.4">
      <c r="A318">
        <v>1791</v>
      </c>
      <c r="B318">
        <v>2015</v>
      </c>
      <c r="C318" s="1" t="s">
        <v>177</v>
      </c>
      <c r="D318" s="1" t="str" cm="1">
        <f t="array" ref="D318">_xlfn.XLOOKUP(FACT_energy[[#This Row],[iso_code]],DIM_country[[#All],[iso_code]],DIM_country[[#All],[country]])</f>
        <v>Turkmenistan</v>
      </c>
      <c r="E318">
        <v>6215773</v>
      </c>
      <c r="F318">
        <v>93346148579</v>
      </c>
      <c r="G318">
        <v>0</v>
      </c>
      <c r="H318">
        <v>0</v>
      </c>
      <c r="I318">
        <v>1306.7</v>
      </c>
      <c r="J318">
        <v>0</v>
      </c>
      <c r="K318">
        <v>0</v>
      </c>
      <c r="L318">
        <v>19.329999999999998</v>
      </c>
      <c r="M318">
        <v>22.53</v>
      </c>
      <c r="N318">
        <v>3.4521999999999999</v>
      </c>
      <c r="O318">
        <v>322.22550000000001</v>
      </c>
      <c r="P318">
        <v>100</v>
      </c>
      <c r="Q318">
        <v>253.8631</v>
      </c>
      <c r="R318">
        <v>100</v>
      </c>
      <c r="S318">
        <v>29.44</v>
      </c>
      <c r="T318">
        <v>8.0000000000000002E-3</v>
      </c>
      <c r="U318">
        <v>0</v>
      </c>
      <c r="V318">
        <v>2.12E-2</v>
      </c>
      <c r="W318">
        <v>0</v>
      </c>
      <c r="X318">
        <v>0</v>
      </c>
      <c r="Y318">
        <v>0</v>
      </c>
      <c r="Z318">
        <v>68.362399999999994</v>
      </c>
      <c r="AA318">
        <v>0</v>
      </c>
      <c r="AB318">
        <v>322.24799999999999</v>
      </c>
      <c r="AC318">
        <v>2.12E-2</v>
      </c>
      <c r="AD318">
        <v>0</v>
      </c>
      <c r="AE318">
        <v>1.32E-2</v>
      </c>
      <c r="AF318">
        <v>0</v>
      </c>
      <c r="AG318">
        <v>0</v>
      </c>
      <c r="AH318">
        <v>0</v>
      </c>
    </row>
    <row r="319" spans="1:34" x14ac:dyDescent="0.4">
      <c r="A319">
        <v>1792</v>
      </c>
      <c r="B319">
        <v>2016</v>
      </c>
      <c r="C319" s="1" t="s">
        <v>177</v>
      </c>
      <c r="D319" s="1" t="str" cm="1">
        <f t="array" ref="D319">_xlfn.XLOOKUP(FACT_energy[[#This Row],[iso_code]],DIM_country[[#All],[iso_code]],DIM_country[[#All],[country]])</f>
        <v>Turkmenistan</v>
      </c>
      <c r="E319">
        <v>6360041</v>
      </c>
      <c r="F319">
        <v>92434154525</v>
      </c>
      <c r="G319">
        <v>0</v>
      </c>
      <c r="H319">
        <v>0</v>
      </c>
      <c r="I319">
        <v>1306.7</v>
      </c>
      <c r="J319">
        <v>0</v>
      </c>
      <c r="K319">
        <v>0</v>
      </c>
      <c r="L319">
        <v>19.329999999999998</v>
      </c>
      <c r="M319">
        <v>22.53</v>
      </c>
      <c r="N319">
        <v>3.7719999999999998</v>
      </c>
      <c r="O319">
        <v>348.63780000000003</v>
      </c>
      <c r="P319">
        <v>100</v>
      </c>
      <c r="Q319">
        <v>251.15010000000001</v>
      </c>
      <c r="R319">
        <v>100</v>
      </c>
      <c r="S319">
        <v>29.44</v>
      </c>
      <c r="T319">
        <v>7.9000000000000008E-3</v>
      </c>
      <c r="U319">
        <v>0</v>
      </c>
      <c r="V319">
        <v>2.5499999999999998E-2</v>
      </c>
      <c r="W319">
        <v>0</v>
      </c>
      <c r="X319">
        <v>0</v>
      </c>
      <c r="Y319">
        <v>0</v>
      </c>
      <c r="Z319">
        <v>97.487700000000004</v>
      </c>
      <c r="AA319">
        <v>0</v>
      </c>
      <c r="AB319">
        <v>348.66489999999999</v>
      </c>
      <c r="AC319">
        <v>2.5499999999999998E-2</v>
      </c>
      <c r="AD319">
        <v>0</v>
      </c>
      <c r="AE319">
        <v>1.7500000000000002E-2</v>
      </c>
      <c r="AF319">
        <v>0</v>
      </c>
      <c r="AG319">
        <v>0</v>
      </c>
      <c r="AH319">
        <v>0</v>
      </c>
    </row>
    <row r="320" spans="1:34" x14ac:dyDescent="0.4">
      <c r="A320">
        <v>1793</v>
      </c>
      <c r="B320">
        <v>2017</v>
      </c>
      <c r="C320" s="1" t="s">
        <v>177</v>
      </c>
      <c r="D320" s="1" t="str" cm="1">
        <f t="array" ref="D320">_xlfn.XLOOKUP(FACT_energy[[#This Row],[iso_code]],DIM_country[[#All],[iso_code]],DIM_country[[#All],[country]])</f>
        <v>Turkmenistan</v>
      </c>
      <c r="E320">
        <v>6507065</v>
      </c>
      <c r="F320">
        <v>96785037864</v>
      </c>
      <c r="G320">
        <v>0</v>
      </c>
      <c r="H320">
        <v>0</v>
      </c>
      <c r="I320">
        <v>1306.4000000000001</v>
      </c>
      <c r="J320">
        <v>0</v>
      </c>
      <c r="K320">
        <v>0</v>
      </c>
      <c r="L320">
        <v>20.69</v>
      </c>
      <c r="M320">
        <v>23.89</v>
      </c>
      <c r="N320">
        <v>3.3431999999999999</v>
      </c>
      <c r="O320">
        <v>323.5478</v>
      </c>
      <c r="P320">
        <v>100</v>
      </c>
      <c r="Q320">
        <v>247.58879999999999</v>
      </c>
      <c r="R320">
        <v>100</v>
      </c>
      <c r="S320">
        <v>31.21</v>
      </c>
      <c r="T320">
        <v>7.9000000000000008E-3</v>
      </c>
      <c r="U320">
        <v>0</v>
      </c>
      <c r="V320">
        <v>2.53E-2</v>
      </c>
      <c r="W320">
        <v>0</v>
      </c>
      <c r="X320">
        <v>0</v>
      </c>
      <c r="Y320">
        <v>0</v>
      </c>
      <c r="Z320">
        <v>75.959000000000003</v>
      </c>
      <c r="AA320">
        <v>0</v>
      </c>
      <c r="AB320">
        <v>323.57470000000001</v>
      </c>
      <c r="AC320">
        <v>2.53E-2</v>
      </c>
      <c r="AD320">
        <v>0</v>
      </c>
      <c r="AE320">
        <v>1.7399999999999999E-2</v>
      </c>
      <c r="AF320">
        <v>0</v>
      </c>
      <c r="AG320">
        <v>0</v>
      </c>
      <c r="AH320">
        <v>0</v>
      </c>
    </row>
    <row r="321" spans="1:34" x14ac:dyDescent="0.4">
      <c r="A321">
        <v>1794</v>
      </c>
      <c r="B321">
        <v>2018</v>
      </c>
      <c r="C321" s="1" t="s">
        <v>177</v>
      </c>
      <c r="D321" s="1" t="str" cm="1">
        <f t="array" ref="D321">_xlfn.XLOOKUP(FACT_energy[[#This Row],[iso_code]],DIM_country[[#All],[iso_code]],DIM_country[[#All],[country]])</f>
        <v>Turkmenistan</v>
      </c>
      <c r="E321">
        <v>6655523</v>
      </c>
      <c r="F321">
        <v>97638670425</v>
      </c>
      <c r="G321">
        <v>0</v>
      </c>
      <c r="H321">
        <v>0</v>
      </c>
      <c r="I321">
        <v>1306.3900000000001</v>
      </c>
      <c r="J321">
        <v>0</v>
      </c>
      <c r="K321">
        <v>0</v>
      </c>
      <c r="L321">
        <v>22.16</v>
      </c>
      <c r="M321">
        <v>25.36</v>
      </c>
      <c r="N321">
        <v>3.7423999999999999</v>
      </c>
      <c r="O321">
        <v>365.38099999999997</v>
      </c>
      <c r="P321">
        <v>100</v>
      </c>
      <c r="Q321">
        <v>283.92329999999998</v>
      </c>
      <c r="R321">
        <v>100</v>
      </c>
      <c r="S321">
        <v>33.130000000000003</v>
      </c>
      <c r="T321">
        <v>7.7999999999999996E-3</v>
      </c>
      <c r="U321">
        <v>0</v>
      </c>
      <c r="V321">
        <v>2.52E-2</v>
      </c>
      <c r="W321">
        <v>0</v>
      </c>
      <c r="X321">
        <v>0</v>
      </c>
      <c r="Y321">
        <v>0</v>
      </c>
      <c r="Z321">
        <v>81.457700000000003</v>
      </c>
      <c r="AA321">
        <v>0</v>
      </c>
      <c r="AB321">
        <v>365.40769999999998</v>
      </c>
      <c r="AC321">
        <v>2.52E-2</v>
      </c>
      <c r="AD321">
        <v>0</v>
      </c>
      <c r="AE321">
        <v>1.7299999999999999E-2</v>
      </c>
      <c r="AF321">
        <v>0</v>
      </c>
      <c r="AG321">
        <v>0</v>
      </c>
      <c r="AH321">
        <v>0</v>
      </c>
    </row>
    <row r="322" spans="1:34" x14ac:dyDescent="0.4">
      <c r="A322">
        <v>1795</v>
      </c>
      <c r="B322">
        <v>2019</v>
      </c>
      <c r="C322" s="1" t="s">
        <v>177</v>
      </c>
      <c r="D322" s="1" t="str" cm="1">
        <f t="array" ref="D322">_xlfn.XLOOKUP(FACT_energy[[#This Row],[iso_code]],DIM_country[[#All],[iso_code]],DIM_country[[#All],[country]])</f>
        <v>Turkmenistan</v>
      </c>
      <c r="E322">
        <v>6803943</v>
      </c>
      <c r="F322">
        <v>94329707021</v>
      </c>
      <c r="G322">
        <v>0</v>
      </c>
      <c r="H322">
        <v>0</v>
      </c>
      <c r="I322">
        <v>1306.67</v>
      </c>
      <c r="J322">
        <v>0</v>
      </c>
      <c r="K322">
        <v>0</v>
      </c>
      <c r="L322">
        <v>19.3</v>
      </c>
      <c r="M322">
        <v>22.5</v>
      </c>
      <c r="N322">
        <v>3.7176</v>
      </c>
      <c r="O322">
        <v>350.65039999999999</v>
      </c>
      <c r="P322">
        <v>100</v>
      </c>
      <c r="Q322">
        <v>277.4699</v>
      </c>
      <c r="R322">
        <v>100</v>
      </c>
      <c r="S322">
        <v>29.4</v>
      </c>
      <c r="T322">
        <v>7.7999999999999996E-3</v>
      </c>
      <c r="U322">
        <v>0</v>
      </c>
      <c r="V322">
        <v>2.5000000000000001E-2</v>
      </c>
      <c r="W322">
        <v>0</v>
      </c>
      <c r="X322">
        <v>0</v>
      </c>
      <c r="Y322">
        <v>0</v>
      </c>
      <c r="Z322">
        <v>73.180499999999995</v>
      </c>
      <c r="AA322">
        <v>0</v>
      </c>
      <c r="AB322">
        <v>350.67700000000002</v>
      </c>
      <c r="AC322">
        <v>2.5000000000000001E-2</v>
      </c>
      <c r="AD322">
        <v>0</v>
      </c>
      <c r="AE322">
        <v>1.72E-2</v>
      </c>
      <c r="AF322">
        <v>0</v>
      </c>
      <c r="AG322">
        <v>0</v>
      </c>
      <c r="AH322">
        <v>0</v>
      </c>
    </row>
    <row r="323" spans="1:34" x14ac:dyDescent="0.4">
      <c r="A323">
        <v>1796</v>
      </c>
      <c r="B323">
        <v>2020</v>
      </c>
      <c r="C323" s="1" t="s">
        <v>177</v>
      </c>
      <c r="D323" s="1" t="str" cm="1">
        <f t="array" ref="D323">_xlfn.XLOOKUP(FACT_energy[[#This Row],[iso_code]],DIM_country[[#All],[iso_code]],DIM_country[[#All],[country]])</f>
        <v>Turkmenistan</v>
      </c>
      <c r="E323">
        <v>6949915</v>
      </c>
      <c r="F323">
        <v>91559235694</v>
      </c>
      <c r="G323">
        <v>0</v>
      </c>
      <c r="H323">
        <v>0</v>
      </c>
      <c r="I323">
        <v>1306.6801</v>
      </c>
      <c r="J323">
        <v>0</v>
      </c>
      <c r="K323">
        <v>0</v>
      </c>
      <c r="L323">
        <v>22.56</v>
      </c>
      <c r="M323">
        <v>25.76</v>
      </c>
      <c r="N323">
        <v>4.8521999999999998</v>
      </c>
      <c r="O323">
        <v>444.2346</v>
      </c>
      <c r="P323">
        <v>100</v>
      </c>
      <c r="Q323">
        <v>342.53230000000002</v>
      </c>
      <c r="R323">
        <v>100</v>
      </c>
      <c r="S323">
        <v>33.659999999999997</v>
      </c>
      <c r="T323">
        <v>7.7999999999999996E-3</v>
      </c>
      <c r="U323">
        <v>0</v>
      </c>
      <c r="V323">
        <v>2.5000000000000001E-2</v>
      </c>
      <c r="W323">
        <v>0</v>
      </c>
      <c r="X323">
        <v>0</v>
      </c>
      <c r="Y323">
        <v>0</v>
      </c>
      <c r="Z323">
        <v>101.70229999999999</v>
      </c>
      <c r="AA323">
        <v>0</v>
      </c>
      <c r="AB323">
        <v>444.26130000000001</v>
      </c>
      <c r="AC323">
        <v>2.5000000000000001E-2</v>
      </c>
      <c r="AD323">
        <v>0</v>
      </c>
      <c r="AE323">
        <v>1.72E-2</v>
      </c>
      <c r="AF323">
        <v>0</v>
      </c>
      <c r="AG323">
        <v>0</v>
      </c>
      <c r="AH323">
        <v>0</v>
      </c>
    </row>
    <row r="324" spans="1:34" x14ac:dyDescent="0.4">
      <c r="A324">
        <v>1797</v>
      </c>
      <c r="B324">
        <v>2021</v>
      </c>
      <c r="C324" s="1" t="s">
        <v>177</v>
      </c>
      <c r="D324" s="1" t="str" cm="1">
        <f t="array" ref="D324">_xlfn.XLOOKUP(FACT_energy[[#This Row],[iso_code]],DIM_country[[#All],[iso_code]],DIM_country[[#All],[country]])</f>
        <v>Turkmenistan</v>
      </c>
      <c r="E324">
        <v>7092042</v>
      </c>
      <c r="F324">
        <v>95789282239</v>
      </c>
      <c r="G324">
        <v>0</v>
      </c>
      <c r="H324">
        <v>0</v>
      </c>
      <c r="I324">
        <v>1305.99</v>
      </c>
      <c r="J324">
        <v>0</v>
      </c>
      <c r="K324">
        <v>0</v>
      </c>
      <c r="L324">
        <v>25.2</v>
      </c>
      <c r="M324">
        <v>28.4</v>
      </c>
      <c r="N324">
        <v>4.6435000000000004</v>
      </c>
      <c r="O324">
        <v>444.7704</v>
      </c>
      <c r="P324">
        <v>99.964799999999997</v>
      </c>
      <c r="Q324">
        <v>357.85610000000003</v>
      </c>
      <c r="R324">
        <v>99.964799999999997</v>
      </c>
      <c r="S324">
        <v>37.090000000000003</v>
      </c>
      <c r="T324">
        <v>7.7999999999999996E-3</v>
      </c>
      <c r="U324">
        <v>3.5200000000000002E-2</v>
      </c>
      <c r="V324">
        <v>2.4899999999999999E-2</v>
      </c>
      <c r="W324">
        <v>3.5200000000000002E-2</v>
      </c>
      <c r="X324">
        <v>0</v>
      </c>
      <c r="Y324">
        <v>0</v>
      </c>
      <c r="Z324">
        <v>86.914400000000001</v>
      </c>
      <c r="AA324">
        <v>0</v>
      </c>
      <c r="AB324">
        <v>444.79689999999999</v>
      </c>
      <c r="AC324">
        <v>2.4899999999999999E-2</v>
      </c>
      <c r="AD324">
        <v>3.5200000000000002E-2</v>
      </c>
      <c r="AE324">
        <v>1.7100000000000001E-2</v>
      </c>
      <c r="AF324">
        <v>0</v>
      </c>
      <c r="AG324">
        <v>0</v>
      </c>
      <c r="AH324">
        <v>0</v>
      </c>
    </row>
    <row r="325" spans="1:34" x14ac:dyDescent="0.4">
      <c r="A325">
        <v>1798</v>
      </c>
      <c r="B325">
        <v>2022</v>
      </c>
      <c r="C325" s="1" t="s">
        <v>177</v>
      </c>
      <c r="D325" s="1" t="str" cm="1">
        <f t="array" ref="D325">_xlfn.XLOOKUP(FACT_energy[[#This Row],[iso_code]],DIM_country[[#All],[iso_code]],DIM_country[[#All],[country]])</f>
        <v>Turkmenistan</v>
      </c>
      <c r="E325">
        <v>7230197</v>
      </c>
      <c r="F325">
        <v>97502944727</v>
      </c>
      <c r="G325">
        <v>0</v>
      </c>
      <c r="H325">
        <v>0</v>
      </c>
      <c r="I325">
        <v>1306.1400000000001</v>
      </c>
      <c r="J325">
        <v>0</v>
      </c>
      <c r="K325">
        <v>0</v>
      </c>
      <c r="L325">
        <v>23.6</v>
      </c>
      <c r="M325">
        <v>32.6</v>
      </c>
      <c r="N325">
        <v>4.8384999999999998</v>
      </c>
      <c r="O325">
        <v>471.74439999999998</v>
      </c>
      <c r="P325">
        <v>99.969300000000004</v>
      </c>
      <c r="Q325">
        <v>375.3646</v>
      </c>
      <c r="R325">
        <v>99.969300000000004</v>
      </c>
      <c r="S325">
        <v>42.58</v>
      </c>
      <c r="T325">
        <v>7.7000000000000002E-3</v>
      </c>
      <c r="U325">
        <v>3.0700000000000002E-2</v>
      </c>
      <c r="V325">
        <v>2.4799999999999999E-2</v>
      </c>
      <c r="W325">
        <v>3.0700000000000002E-2</v>
      </c>
      <c r="X325">
        <v>0</v>
      </c>
      <c r="Y325">
        <v>0</v>
      </c>
      <c r="Z325">
        <v>96.379800000000003</v>
      </c>
      <c r="AA325">
        <v>0</v>
      </c>
      <c r="AB325">
        <v>471.77080000000001</v>
      </c>
      <c r="AC325">
        <v>2.4799999999999999E-2</v>
      </c>
      <c r="AD325">
        <v>3.0700000000000002E-2</v>
      </c>
      <c r="AE325">
        <v>1.7100000000000001E-2</v>
      </c>
      <c r="AF325">
        <v>0</v>
      </c>
      <c r="AG325">
        <v>0</v>
      </c>
      <c r="AH325">
        <v>0</v>
      </c>
    </row>
    <row r="326" spans="1:34" x14ac:dyDescent="0.4">
      <c r="A326">
        <v>1799</v>
      </c>
      <c r="B326">
        <v>2023</v>
      </c>
      <c r="C326" s="1" t="s">
        <v>177</v>
      </c>
      <c r="D326" s="1" t="str" cm="1">
        <f t="array" ref="D326">_xlfn.XLOOKUP(FACT_energy[[#This Row],[iso_code]],DIM_country[[#All],[iso_code]],DIM_country[[#All],[country]])</f>
        <v>Turkmenistan</v>
      </c>
      <c r="E326">
        <v>7364437</v>
      </c>
      <c r="G326">
        <v>0</v>
      </c>
      <c r="H326">
        <v>0</v>
      </c>
      <c r="I326">
        <v>1306.3</v>
      </c>
      <c r="J326">
        <v>0</v>
      </c>
      <c r="K326">
        <v>0</v>
      </c>
      <c r="L326">
        <v>24.79</v>
      </c>
      <c r="M326">
        <v>33.79</v>
      </c>
      <c r="O326">
        <v>438.43400000000003</v>
      </c>
      <c r="P326">
        <v>99.970399999999998</v>
      </c>
      <c r="Q326">
        <v>352.96660000000003</v>
      </c>
      <c r="R326">
        <v>99.970399999999998</v>
      </c>
      <c r="S326">
        <v>44.14</v>
      </c>
      <c r="T326">
        <v>7.7000000000000002E-3</v>
      </c>
      <c r="U326">
        <v>2.9600000000000001E-2</v>
      </c>
      <c r="V326">
        <v>2.47E-2</v>
      </c>
      <c r="W326">
        <v>2.9600000000000001E-2</v>
      </c>
      <c r="X326">
        <v>0</v>
      </c>
      <c r="Y326">
        <v>0</v>
      </c>
      <c r="Z326">
        <v>85.467399999999998</v>
      </c>
      <c r="AA326">
        <v>0</v>
      </c>
      <c r="AB326">
        <v>438.46030000000002</v>
      </c>
      <c r="AC326">
        <v>2.47E-2</v>
      </c>
      <c r="AD326">
        <v>2.9600000000000001E-2</v>
      </c>
      <c r="AE326">
        <v>1.7000000000000001E-2</v>
      </c>
      <c r="AF326">
        <v>0</v>
      </c>
      <c r="AG326">
        <v>0</v>
      </c>
      <c r="AH326">
        <v>0</v>
      </c>
    </row>
    <row r="327" spans="1:34" x14ac:dyDescent="0.4">
      <c r="A327">
        <v>1835</v>
      </c>
      <c r="B327">
        <v>2009</v>
      </c>
      <c r="C327" s="1" t="s">
        <v>181</v>
      </c>
      <c r="D327" s="1" t="str" cm="1">
        <f t="array" ref="D327">_xlfn.XLOOKUP(FACT_energy[[#This Row],[iso_code]],DIM_country[[#All],[iso_code]],DIM_country[[#All],[country]])</f>
        <v>United Arab Emirates</v>
      </c>
      <c r="E327">
        <v>6707063</v>
      </c>
      <c r="F327">
        <v>480551549339</v>
      </c>
      <c r="G327">
        <v>0</v>
      </c>
      <c r="H327">
        <v>0</v>
      </c>
      <c r="I327">
        <v>676.66</v>
      </c>
      <c r="J327">
        <v>3.1852</v>
      </c>
      <c r="K327">
        <v>0</v>
      </c>
      <c r="L327">
        <v>85.7</v>
      </c>
      <c r="M327">
        <v>85.7</v>
      </c>
      <c r="N327">
        <v>1.9260999999999999</v>
      </c>
      <c r="O327">
        <v>925.55759999999998</v>
      </c>
      <c r="P327">
        <v>99.988299999999995</v>
      </c>
      <c r="Q327">
        <v>575.88070000000005</v>
      </c>
      <c r="R327">
        <v>99.988299999999995</v>
      </c>
      <c r="S327">
        <v>57.99</v>
      </c>
      <c r="T327">
        <v>0</v>
      </c>
      <c r="U327">
        <v>0</v>
      </c>
      <c r="V327">
        <v>1.67E-2</v>
      </c>
      <c r="W327">
        <v>1.17E-2</v>
      </c>
      <c r="X327">
        <v>0</v>
      </c>
      <c r="Y327">
        <v>0</v>
      </c>
      <c r="Z327">
        <v>346.49160000000001</v>
      </c>
      <c r="AA327">
        <v>0</v>
      </c>
      <c r="AB327">
        <v>925.57529999999997</v>
      </c>
      <c r="AC327">
        <v>1.67E-2</v>
      </c>
      <c r="AD327">
        <v>1.17E-2</v>
      </c>
      <c r="AE327">
        <v>1.67E-2</v>
      </c>
      <c r="AF327">
        <v>1.17E-2</v>
      </c>
      <c r="AG327">
        <v>0</v>
      </c>
      <c r="AH327">
        <v>0</v>
      </c>
    </row>
    <row r="328" spans="1:34" x14ac:dyDescent="0.4">
      <c r="A328">
        <v>1836</v>
      </c>
      <c r="B328">
        <v>2010</v>
      </c>
      <c r="C328" s="1" t="s">
        <v>181</v>
      </c>
      <c r="D328" s="1" t="str" cm="1">
        <f t="array" ref="D328">_xlfn.XLOOKUP(FACT_energy[[#This Row],[iso_code]],DIM_country[[#All],[iso_code]],DIM_country[[#All],[country]])</f>
        <v>United Arab Emirates</v>
      </c>
      <c r="E328">
        <v>6938372</v>
      </c>
      <c r="F328">
        <v>490048925162</v>
      </c>
      <c r="G328">
        <v>0</v>
      </c>
      <c r="H328">
        <v>0</v>
      </c>
      <c r="I328">
        <v>676.64</v>
      </c>
      <c r="J328">
        <v>7.6528</v>
      </c>
      <c r="K328">
        <v>0</v>
      </c>
      <c r="L328">
        <v>93.95</v>
      </c>
      <c r="M328">
        <v>93.95</v>
      </c>
      <c r="N328">
        <v>1.9844999999999999</v>
      </c>
      <c r="O328">
        <v>972.44060000000002</v>
      </c>
      <c r="P328">
        <v>99.978700000000003</v>
      </c>
      <c r="Q328">
        <v>592.7165</v>
      </c>
      <c r="R328">
        <v>99.978700000000003</v>
      </c>
      <c r="S328">
        <v>63.57</v>
      </c>
      <c r="T328">
        <v>0</v>
      </c>
      <c r="U328">
        <v>0</v>
      </c>
      <c r="V328">
        <v>4.8000000000000001E-2</v>
      </c>
      <c r="W328">
        <v>2.1299999999999999E-2</v>
      </c>
      <c r="X328">
        <v>0</v>
      </c>
      <c r="Y328">
        <v>0</v>
      </c>
      <c r="Z328">
        <v>372.07130000000001</v>
      </c>
      <c r="AA328">
        <v>0</v>
      </c>
      <c r="AB328">
        <v>972.49170000000004</v>
      </c>
      <c r="AC328">
        <v>4.8000000000000001E-2</v>
      </c>
      <c r="AD328">
        <v>2.1299999999999999E-2</v>
      </c>
      <c r="AE328">
        <v>4.8000000000000001E-2</v>
      </c>
      <c r="AF328">
        <v>2.1299999999999999E-2</v>
      </c>
      <c r="AG328">
        <v>0</v>
      </c>
      <c r="AH328">
        <v>0</v>
      </c>
    </row>
    <row r="329" spans="1:34" x14ac:dyDescent="0.4">
      <c r="A329">
        <v>1837</v>
      </c>
      <c r="B329">
        <v>2011</v>
      </c>
      <c r="C329" s="1" t="s">
        <v>181</v>
      </c>
      <c r="D329" s="1" t="str" cm="1">
        <f t="array" ref="D329">_xlfn.XLOOKUP(FACT_energy[[#This Row],[iso_code]],DIM_country[[#All],[iso_code]],DIM_country[[#All],[country]])</f>
        <v>United Arab Emirates</v>
      </c>
      <c r="E329">
        <v>7199436</v>
      </c>
      <c r="F329">
        <v>551070287560</v>
      </c>
      <c r="G329">
        <v>0</v>
      </c>
      <c r="H329">
        <v>0</v>
      </c>
      <c r="I329">
        <v>676.59</v>
      </c>
      <c r="J329">
        <v>5.1738999999999997</v>
      </c>
      <c r="K329">
        <v>0</v>
      </c>
      <c r="L329">
        <v>99.11</v>
      </c>
      <c r="M329">
        <v>99.13</v>
      </c>
      <c r="N329">
        <v>1.8526</v>
      </c>
      <c r="O329">
        <v>1020.8742999999999</v>
      </c>
      <c r="P329">
        <v>99.979799999999997</v>
      </c>
      <c r="Q329">
        <v>616.36149999999998</v>
      </c>
      <c r="R329">
        <v>99.979799999999997</v>
      </c>
      <c r="S329">
        <v>67.069999999999993</v>
      </c>
      <c r="T329">
        <v>0</v>
      </c>
      <c r="U329">
        <v>0</v>
      </c>
      <c r="V329">
        <v>5.3600000000000002E-2</v>
      </c>
      <c r="W329">
        <v>2.0199999999999999E-2</v>
      </c>
      <c r="X329">
        <v>0</v>
      </c>
      <c r="Y329">
        <v>0</v>
      </c>
      <c r="Z329">
        <v>399.33890000000002</v>
      </c>
      <c r="AA329">
        <v>0</v>
      </c>
      <c r="AB329">
        <v>1020.9313</v>
      </c>
      <c r="AC329">
        <v>5.3600000000000002E-2</v>
      </c>
      <c r="AD329">
        <v>2.0199999999999999E-2</v>
      </c>
      <c r="AE329">
        <v>5.3600000000000002E-2</v>
      </c>
      <c r="AF329">
        <v>2.0199999999999999E-2</v>
      </c>
      <c r="AG329">
        <v>0</v>
      </c>
      <c r="AH329">
        <v>0</v>
      </c>
    </row>
    <row r="330" spans="1:34" x14ac:dyDescent="0.4">
      <c r="A330">
        <v>1838</v>
      </c>
      <c r="B330">
        <v>2012</v>
      </c>
      <c r="C330" s="1" t="s">
        <v>181</v>
      </c>
      <c r="D330" s="1" t="str" cm="1">
        <f t="array" ref="D330">_xlfn.XLOOKUP(FACT_energy[[#This Row],[iso_code]],DIM_country[[#All],[iso_code]],DIM_country[[#All],[country]])</f>
        <v>United Arab Emirates</v>
      </c>
      <c r="E330">
        <v>7497122</v>
      </c>
      <c r="F330">
        <v>577394943300</v>
      </c>
      <c r="G330">
        <v>0</v>
      </c>
      <c r="H330">
        <v>0</v>
      </c>
      <c r="I330">
        <v>676.58</v>
      </c>
      <c r="J330">
        <v>16.076899999999998</v>
      </c>
      <c r="K330">
        <v>0</v>
      </c>
      <c r="L330">
        <v>106.18</v>
      </c>
      <c r="M330">
        <v>106.21</v>
      </c>
      <c r="N330">
        <v>1.8603000000000001</v>
      </c>
      <c r="O330">
        <v>1074.0333000000001</v>
      </c>
      <c r="P330">
        <v>99.981200000000001</v>
      </c>
      <c r="Q330">
        <v>639.3075</v>
      </c>
      <c r="R330">
        <v>99.981200000000001</v>
      </c>
      <c r="S330">
        <v>71.86</v>
      </c>
      <c r="T330">
        <v>0</v>
      </c>
      <c r="U330">
        <v>0</v>
      </c>
      <c r="V330">
        <v>6.25E-2</v>
      </c>
      <c r="W330">
        <v>1.8800000000000001E-2</v>
      </c>
      <c r="X330">
        <v>0</v>
      </c>
      <c r="Y330">
        <v>0</v>
      </c>
      <c r="Z330">
        <v>418.64890000000003</v>
      </c>
      <c r="AA330">
        <v>0</v>
      </c>
      <c r="AB330">
        <v>1074.0998999999999</v>
      </c>
      <c r="AC330">
        <v>6.25E-2</v>
      </c>
      <c r="AD330">
        <v>1.8800000000000001E-2</v>
      </c>
      <c r="AE330">
        <v>6.25E-2</v>
      </c>
      <c r="AF330">
        <v>1.8800000000000001E-2</v>
      </c>
      <c r="AG330">
        <v>0</v>
      </c>
      <c r="AH330">
        <v>0</v>
      </c>
    </row>
    <row r="331" spans="1:34" x14ac:dyDescent="0.4">
      <c r="A331">
        <v>1842</v>
      </c>
      <c r="B331">
        <v>2016</v>
      </c>
      <c r="C331" s="1" t="s">
        <v>181</v>
      </c>
      <c r="D331" s="1" t="str" cm="1">
        <f t="array" ref="D331">_xlfn.XLOOKUP(FACT_energy[[#This Row],[iso_code]],DIM_country[[#All],[iso_code]],DIM_country[[#All],[country]])</f>
        <v>United Arab Emirates</v>
      </c>
      <c r="E331">
        <v>9030873</v>
      </c>
      <c r="F331">
        <v>712265114847</v>
      </c>
      <c r="G331">
        <v>0</v>
      </c>
      <c r="H331">
        <v>0</v>
      </c>
      <c r="I331">
        <v>675.26</v>
      </c>
      <c r="J331">
        <v>21.405899999999999</v>
      </c>
      <c r="K331">
        <v>0</v>
      </c>
      <c r="L331">
        <v>130.24</v>
      </c>
      <c r="M331">
        <v>129.61000000000001</v>
      </c>
      <c r="N331">
        <v>1.7824</v>
      </c>
      <c r="O331">
        <v>1268.6764000000001</v>
      </c>
      <c r="P331">
        <v>99.753100000000003</v>
      </c>
      <c r="Q331">
        <v>715.36540000000002</v>
      </c>
      <c r="R331">
        <v>99.753100000000003</v>
      </c>
      <c r="S331">
        <v>87.52</v>
      </c>
      <c r="T331">
        <v>0</v>
      </c>
      <c r="U331">
        <v>0</v>
      </c>
      <c r="V331">
        <v>0.79400000000000004</v>
      </c>
      <c r="W331">
        <v>0.24690000000000001</v>
      </c>
      <c r="X331">
        <v>0</v>
      </c>
      <c r="Y331">
        <v>0</v>
      </c>
      <c r="Z331">
        <v>531.90509999999995</v>
      </c>
      <c r="AA331">
        <v>0</v>
      </c>
      <c r="AB331">
        <v>1269.5222000000001</v>
      </c>
      <c r="AC331">
        <v>0.79400000000000004</v>
      </c>
      <c r="AD331">
        <v>0.24690000000000001</v>
      </c>
      <c r="AE331">
        <v>0.79400000000000004</v>
      </c>
      <c r="AF331">
        <v>0.24690000000000001</v>
      </c>
      <c r="AG331">
        <v>0</v>
      </c>
      <c r="AH331">
        <v>0</v>
      </c>
    </row>
    <row r="332" spans="1:34" x14ac:dyDescent="0.4">
      <c r="A332">
        <v>1843</v>
      </c>
      <c r="B332">
        <v>2017</v>
      </c>
      <c r="C332" s="1" t="s">
        <v>181</v>
      </c>
      <c r="D332" s="1" t="str" cm="1">
        <f t="array" ref="D332">_xlfn.XLOOKUP(FACT_energy[[#This Row],[iso_code]],DIM_country[[#All],[iso_code]],DIM_country[[#All],[country]])</f>
        <v>United Arab Emirates</v>
      </c>
      <c r="E332">
        <v>9234330</v>
      </c>
      <c r="F332">
        <v>717500233045</v>
      </c>
      <c r="G332">
        <v>0</v>
      </c>
      <c r="H332">
        <v>0</v>
      </c>
      <c r="I332">
        <v>673.26</v>
      </c>
      <c r="J332">
        <v>24.760300000000001</v>
      </c>
      <c r="K332">
        <v>0</v>
      </c>
      <c r="L332">
        <v>134.47</v>
      </c>
      <c r="M332">
        <v>134.57</v>
      </c>
      <c r="N332">
        <v>1.6890000000000001</v>
      </c>
      <c r="O332">
        <v>1209.9052999999999</v>
      </c>
      <c r="P332">
        <v>99.442700000000002</v>
      </c>
      <c r="Q332">
        <v>656.56759999999997</v>
      </c>
      <c r="R332">
        <v>99.442700000000002</v>
      </c>
      <c r="S332">
        <v>90.6</v>
      </c>
      <c r="T332">
        <v>0</v>
      </c>
      <c r="U332">
        <v>0</v>
      </c>
      <c r="V332">
        <v>1.8628</v>
      </c>
      <c r="W332">
        <v>0.55730000000000002</v>
      </c>
      <c r="X332">
        <v>0</v>
      </c>
      <c r="Y332">
        <v>0</v>
      </c>
      <c r="Z332">
        <v>528.57740000000001</v>
      </c>
      <c r="AA332">
        <v>0</v>
      </c>
      <c r="AB332">
        <v>1211.8883000000001</v>
      </c>
      <c r="AC332">
        <v>1.8628</v>
      </c>
      <c r="AD332">
        <v>0.55730000000000002</v>
      </c>
      <c r="AE332">
        <v>1.8628</v>
      </c>
      <c r="AF332">
        <v>0.55730000000000002</v>
      </c>
      <c r="AG332">
        <v>0</v>
      </c>
      <c r="AH332">
        <v>0</v>
      </c>
    </row>
    <row r="333" spans="1:34" x14ac:dyDescent="0.4">
      <c r="A333">
        <v>1844</v>
      </c>
      <c r="B333">
        <v>2018</v>
      </c>
      <c r="C333" s="1" t="s">
        <v>181</v>
      </c>
      <c r="D333" s="1" t="str" cm="1">
        <f t="array" ref="D333">_xlfn.XLOOKUP(FACT_energy[[#This Row],[iso_code]],DIM_country[[#All],[iso_code]],DIM_country[[#All],[country]])</f>
        <v>United Arab Emirates</v>
      </c>
      <c r="E333">
        <v>9346870</v>
      </c>
      <c r="F333">
        <v>726928170282</v>
      </c>
      <c r="G333">
        <v>0</v>
      </c>
      <c r="H333">
        <v>0</v>
      </c>
      <c r="I333">
        <v>671.2</v>
      </c>
      <c r="J333">
        <v>22.3323</v>
      </c>
      <c r="K333">
        <v>0</v>
      </c>
      <c r="L333">
        <v>135.97999999999999</v>
      </c>
      <c r="M333">
        <v>136.01</v>
      </c>
      <c r="N333">
        <v>1.5582</v>
      </c>
      <c r="O333">
        <v>1129.5552</v>
      </c>
      <c r="P333">
        <v>99.117699999999999</v>
      </c>
      <c r="Q333">
        <v>581.16629999999998</v>
      </c>
      <c r="R333">
        <v>99.117699999999999</v>
      </c>
      <c r="S333">
        <v>91.29</v>
      </c>
      <c r="T333">
        <v>0</v>
      </c>
      <c r="U333">
        <v>0</v>
      </c>
      <c r="V333">
        <v>2.9803000000000002</v>
      </c>
      <c r="W333">
        <v>0.88229999999999997</v>
      </c>
      <c r="X333">
        <v>0</v>
      </c>
      <c r="Y333">
        <v>0</v>
      </c>
      <c r="Z333">
        <v>526.0566</v>
      </c>
      <c r="AA333">
        <v>0</v>
      </c>
      <c r="AB333">
        <v>1132.7251000000001</v>
      </c>
      <c r="AC333">
        <v>2.9803000000000002</v>
      </c>
      <c r="AD333">
        <v>0.88229999999999997</v>
      </c>
      <c r="AE333">
        <v>2.9803000000000002</v>
      </c>
      <c r="AF333">
        <v>0.88229999999999997</v>
      </c>
      <c r="AG333">
        <v>0</v>
      </c>
      <c r="AH333">
        <v>0</v>
      </c>
    </row>
    <row r="334" spans="1:34" x14ac:dyDescent="0.4">
      <c r="A334">
        <v>1845</v>
      </c>
      <c r="B334">
        <v>2019</v>
      </c>
      <c r="C334" s="1" t="s">
        <v>181</v>
      </c>
      <c r="D334" s="1" t="str" cm="1">
        <f t="array" ref="D334">_xlfn.XLOOKUP(FACT_energy[[#This Row],[iso_code]],DIM_country[[#All],[iso_code]],DIM_country[[#All],[country]])</f>
        <v>United Arab Emirates</v>
      </c>
      <c r="E334">
        <v>9377855</v>
      </c>
      <c r="F334">
        <v>734982504070</v>
      </c>
      <c r="G334">
        <v>0</v>
      </c>
      <c r="H334">
        <v>0</v>
      </c>
      <c r="I334">
        <v>660.09</v>
      </c>
      <c r="J334">
        <v>20.668399999999998</v>
      </c>
      <c r="K334">
        <v>0</v>
      </c>
      <c r="L334">
        <v>138.44</v>
      </c>
      <c r="M334">
        <v>138.44999999999999</v>
      </c>
      <c r="N334">
        <v>1.6557999999999999</v>
      </c>
      <c r="O334">
        <v>1207.3212000000001</v>
      </c>
      <c r="P334">
        <v>97.356399999999994</v>
      </c>
      <c r="Q334">
        <v>670.18020000000001</v>
      </c>
      <c r="R334">
        <v>97.356399999999994</v>
      </c>
      <c r="S334">
        <v>91.39</v>
      </c>
      <c r="T334">
        <v>0</v>
      </c>
      <c r="U334">
        <v>0</v>
      </c>
      <c r="V334">
        <v>9.0489999999999995</v>
      </c>
      <c r="W334">
        <v>2.6436000000000002</v>
      </c>
      <c r="X334">
        <v>0</v>
      </c>
      <c r="Y334">
        <v>0</v>
      </c>
      <c r="Z334">
        <v>516.47249999999997</v>
      </c>
      <c r="AA334">
        <v>0</v>
      </c>
      <c r="AB334">
        <v>1216.9576</v>
      </c>
      <c r="AC334">
        <v>9.0489999999999995</v>
      </c>
      <c r="AD334">
        <v>2.6436000000000002</v>
      </c>
      <c r="AE334">
        <v>9.0489999999999995</v>
      </c>
      <c r="AF334">
        <v>2.6436000000000002</v>
      </c>
      <c r="AG334">
        <v>0</v>
      </c>
      <c r="AH334">
        <v>0</v>
      </c>
    </row>
    <row r="335" spans="1:34" x14ac:dyDescent="0.4">
      <c r="A335">
        <v>1936</v>
      </c>
      <c r="B335">
        <v>2010</v>
      </c>
      <c r="C335" s="1" t="s">
        <v>189</v>
      </c>
      <c r="D335" s="1" t="str" cm="1">
        <f t="array" ref="D335">_xlfn.XLOOKUP(FACT_energy[[#This Row],[iso_code]],DIM_country[[#All],[iso_code]],DIM_country[[#All],[country]])</f>
        <v>Venezuela</v>
      </c>
      <c r="E335">
        <v>28813101</v>
      </c>
      <c r="F335">
        <v>477591738082</v>
      </c>
      <c r="G335">
        <v>0</v>
      </c>
      <c r="H335">
        <v>0</v>
      </c>
      <c r="I335">
        <v>252.02</v>
      </c>
      <c r="J335">
        <v>2.3178000000000001</v>
      </c>
      <c r="K335">
        <v>0</v>
      </c>
      <c r="L335">
        <v>113.3</v>
      </c>
      <c r="M335">
        <v>113.76</v>
      </c>
      <c r="N335">
        <v>2.0038</v>
      </c>
      <c r="O335">
        <v>744.2269</v>
      </c>
      <c r="P335">
        <v>32.506999999999998</v>
      </c>
      <c r="Q335">
        <v>312.66820000000001</v>
      </c>
      <c r="R335">
        <v>16.666699999999999</v>
      </c>
      <c r="S335">
        <v>28.67</v>
      </c>
      <c r="T335">
        <v>199.63480000000001</v>
      </c>
      <c r="U335">
        <v>67.492999999999995</v>
      </c>
      <c r="V335">
        <v>199.6413</v>
      </c>
      <c r="W335">
        <v>67.492999999999995</v>
      </c>
      <c r="X335">
        <v>0</v>
      </c>
      <c r="Y335">
        <v>0</v>
      </c>
      <c r="Z335">
        <v>429.24099999999999</v>
      </c>
      <c r="AA335">
        <v>15.840400000000001</v>
      </c>
      <c r="AB335">
        <v>957.00909999999999</v>
      </c>
      <c r="AC335">
        <v>199.6413</v>
      </c>
      <c r="AD335">
        <v>67.492999999999995</v>
      </c>
      <c r="AE335">
        <v>6.4000000000000003E-3</v>
      </c>
      <c r="AF335">
        <v>0</v>
      </c>
      <c r="AG335">
        <v>0</v>
      </c>
      <c r="AH335">
        <v>0</v>
      </c>
    </row>
    <row r="336" spans="1:34" x14ac:dyDescent="0.4">
      <c r="A336">
        <v>1937</v>
      </c>
      <c r="B336">
        <v>2011</v>
      </c>
      <c r="C336" s="1" t="s">
        <v>189</v>
      </c>
      <c r="D336" s="1" t="str" cm="1">
        <f t="array" ref="D336">_xlfn.XLOOKUP(FACT_energy[[#This Row],[iso_code]],DIM_country[[#All],[iso_code]],DIM_country[[#All],[country]])</f>
        <v>Venezuela</v>
      </c>
      <c r="E336">
        <v>29185220</v>
      </c>
      <c r="F336">
        <v>502688619769</v>
      </c>
      <c r="G336">
        <v>0</v>
      </c>
      <c r="H336">
        <v>0</v>
      </c>
      <c r="I336">
        <v>227.11</v>
      </c>
      <c r="J336">
        <v>2.3856999999999999</v>
      </c>
      <c r="K336">
        <v>0</v>
      </c>
      <c r="L336">
        <v>117.47</v>
      </c>
      <c r="M336">
        <v>117.96</v>
      </c>
      <c r="N336">
        <v>2.0089999999999999</v>
      </c>
      <c r="O336">
        <v>780.51530000000002</v>
      </c>
      <c r="P336">
        <v>29.069199999999999</v>
      </c>
      <c r="Q336">
        <v>333.26389999999998</v>
      </c>
      <c r="R336">
        <v>14.309900000000001</v>
      </c>
      <c r="S336">
        <v>26.79</v>
      </c>
      <c r="T336">
        <v>215.42670000000001</v>
      </c>
      <c r="U336">
        <v>70.930800000000005</v>
      </c>
      <c r="V336">
        <v>215.43440000000001</v>
      </c>
      <c r="W336">
        <v>70.930800000000005</v>
      </c>
      <c r="X336">
        <v>0</v>
      </c>
      <c r="Y336">
        <v>0</v>
      </c>
      <c r="Z336">
        <v>444.8657</v>
      </c>
      <c r="AA336">
        <v>14.7592</v>
      </c>
      <c r="AB336">
        <v>1009.9186</v>
      </c>
      <c r="AC336">
        <v>215.43440000000001</v>
      </c>
      <c r="AD336">
        <v>70.930800000000005</v>
      </c>
      <c r="AE336">
        <v>7.7000000000000002E-3</v>
      </c>
      <c r="AF336">
        <v>0</v>
      </c>
      <c r="AG336">
        <v>0</v>
      </c>
      <c r="AH336">
        <v>0</v>
      </c>
    </row>
    <row r="337" spans="1:34" x14ac:dyDescent="0.4">
      <c r="A337">
        <v>939</v>
      </c>
      <c r="B337">
        <v>2013</v>
      </c>
      <c r="C337" s="1" t="s">
        <v>109</v>
      </c>
      <c r="D337" s="1" t="str" cm="1">
        <f t="array" ref="D337">_xlfn.XLOOKUP(FACT_energy[[#This Row],[iso_code]],DIM_country[[#All],[iso_code]],DIM_country[[#All],[country]])</f>
        <v>Kuwait</v>
      </c>
      <c r="E337">
        <v>3507755</v>
      </c>
      <c r="F337">
        <v>217029672079</v>
      </c>
      <c r="G337">
        <v>0</v>
      </c>
      <c r="H337">
        <v>0</v>
      </c>
      <c r="I337">
        <v>651.91</v>
      </c>
      <c r="J337">
        <v>3.1863000000000001</v>
      </c>
      <c r="K337">
        <v>0</v>
      </c>
      <c r="L337">
        <v>60.99</v>
      </c>
      <c r="M337">
        <v>60.99</v>
      </c>
      <c r="N337">
        <v>2.0669</v>
      </c>
      <c r="O337">
        <v>448.5847</v>
      </c>
      <c r="P337">
        <v>99.983599999999996</v>
      </c>
      <c r="Q337">
        <v>177.7039</v>
      </c>
      <c r="R337">
        <v>44.712200000000003</v>
      </c>
      <c r="S337">
        <v>39.76</v>
      </c>
      <c r="T337">
        <v>0</v>
      </c>
      <c r="U337">
        <v>0</v>
      </c>
      <c r="V337">
        <v>5.0000000000000001E-4</v>
      </c>
      <c r="W337">
        <v>1.6400000000000001E-2</v>
      </c>
      <c r="X337">
        <v>0</v>
      </c>
      <c r="Y337">
        <v>0</v>
      </c>
      <c r="Z337">
        <v>267.69450000000001</v>
      </c>
      <c r="AA337">
        <v>55.2714</v>
      </c>
      <c r="AB337">
        <v>448.58519999999999</v>
      </c>
      <c r="AC337">
        <v>5.0000000000000001E-4</v>
      </c>
      <c r="AD337">
        <v>1.6400000000000001E-2</v>
      </c>
      <c r="AE337">
        <v>5.0000000000000001E-4</v>
      </c>
      <c r="AF337">
        <v>0</v>
      </c>
      <c r="AG337">
        <v>0</v>
      </c>
      <c r="AH337">
        <v>1.6400000000000001E-2</v>
      </c>
    </row>
    <row r="338" spans="1:34" x14ac:dyDescent="0.4">
      <c r="A338">
        <v>940</v>
      </c>
      <c r="B338">
        <v>2014</v>
      </c>
      <c r="C338" s="1" t="s">
        <v>109</v>
      </c>
      <c r="D338" s="1" t="str" cm="1">
        <f t="array" ref="D338">_xlfn.XLOOKUP(FACT_energy[[#This Row],[iso_code]],DIM_country[[#All],[iso_code]],DIM_country[[#All],[country]])</f>
        <v>Kuwait</v>
      </c>
      <c r="E338">
        <v>3665769</v>
      </c>
      <c r="F338">
        <v>218112639263</v>
      </c>
      <c r="G338">
        <v>0</v>
      </c>
      <c r="H338">
        <v>0</v>
      </c>
      <c r="I338">
        <v>650.96</v>
      </c>
      <c r="J338">
        <v>2.5329000000000002</v>
      </c>
      <c r="K338">
        <v>0</v>
      </c>
      <c r="L338">
        <v>65.150000000000006</v>
      </c>
      <c r="M338">
        <v>65.150000000000006</v>
      </c>
      <c r="N338">
        <v>2.0045999999999999</v>
      </c>
      <c r="O338">
        <v>437.22579999999999</v>
      </c>
      <c r="P338">
        <v>99.9846</v>
      </c>
      <c r="Q338">
        <v>178.7114</v>
      </c>
      <c r="R338">
        <v>51.849600000000002</v>
      </c>
      <c r="S338">
        <v>42.41</v>
      </c>
      <c r="T338">
        <v>0</v>
      </c>
      <c r="U338">
        <v>0</v>
      </c>
      <c r="V338">
        <v>8.3000000000000001E-3</v>
      </c>
      <c r="W338">
        <v>1.5299999999999999E-2</v>
      </c>
      <c r="X338">
        <v>0</v>
      </c>
      <c r="Y338">
        <v>0</v>
      </c>
      <c r="Z338">
        <v>255.98140000000001</v>
      </c>
      <c r="AA338">
        <v>48.135100000000001</v>
      </c>
      <c r="AB338">
        <v>437.23469999999998</v>
      </c>
      <c r="AC338">
        <v>8.3000000000000001E-3</v>
      </c>
      <c r="AD338">
        <v>1.5299999999999999E-2</v>
      </c>
      <c r="AE338">
        <v>8.3000000000000001E-3</v>
      </c>
      <c r="AF338">
        <v>0</v>
      </c>
      <c r="AG338">
        <v>0</v>
      </c>
      <c r="AH338">
        <v>1.5299999999999999E-2</v>
      </c>
    </row>
    <row r="339" spans="1:34" x14ac:dyDescent="0.4">
      <c r="A339">
        <v>941</v>
      </c>
      <c r="B339">
        <v>2015</v>
      </c>
      <c r="C339" s="1" t="s">
        <v>109</v>
      </c>
      <c r="D339" s="1" t="str" cm="1">
        <f t="array" ref="D339">_xlfn.XLOOKUP(FACT_energy[[#This Row],[iso_code]],DIM_country[[#All],[iso_code]],DIM_country[[#All],[country]])</f>
        <v>Kuwait</v>
      </c>
      <c r="E339">
        <v>3834465</v>
      </c>
      <c r="F339">
        <v>219406044434</v>
      </c>
      <c r="G339">
        <v>0</v>
      </c>
      <c r="H339">
        <v>0</v>
      </c>
      <c r="I339">
        <v>650.51</v>
      </c>
      <c r="J339">
        <v>2.0996999999999999</v>
      </c>
      <c r="K339">
        <v>0</v>
      </c>
      <c r="L339">
        <v>68.3</v>
      </c>
      <c r="M339">
        <v>68.3</v>
      </c>
      <c r="N339">
        <v>2.1360999999999999</v>
      </c>
      <c r="O339">
        <v>468.65480000000002</v>
      </c>
      <c r="P339">
        <v>99.985399999999998</v>
      </c>
      <c r="Q339">
        <v>203.22710000000001</v>
      </c>
      <c r="R339">
        <v>55.3001</v>
      </c>
      <c r="S339">
        <v>44.43</v>
      </c>
      <c r="T339">
        <v>0</v>
      </c>
      <c r="U339">
        <v>0</v>
      </c>
      <c r="V339">
        <v>1.29E-2</v>
      </c>
      <c r="W339">
        <v>1.46E-2</v>
      </c>
      <c r="X339">
        <v>0</v>
      </c>
      <c r="Y339">
        <v>0</v>
      </c>
      <c r="Z339">
        <v>263.32799999999997</v>
      </c>
      <c r="AA339">
        <v>44.685200000000002</v>
      </c>
      <c r="AB339">
        <v>468.66849999999999</v>
      </c>
      <c r="AC339">
        <v>1.29E-2</v>
      </c>
      <c r="AD339">
        <v>1.46E-2</v>
      </c>
      <c r="AE339">
        <v>1.29E-2</v>
      </c>
      <c r="AF339">
        <v>0</v>
      </c>
      <c r="AG339">
        <v>0</v>
      </c>
      <c r="AH339">
        <v>1.46E-2</v>
      </c>
    </row>
    <row r="340" spans="1:34" x14ac:dyDescent="0.4">
      <c r="A340">
        <v>942</v>
      </c>
      <c r="B340">
        <v>2016</v>
      </c>
      <c r="C340" s="1" t="s">
        <v>109</v>
      </c>
      <c r="D340" s="1" t="str" cm="1">
        <f t="array" ref="D340">_xlfn.XLOOKUP(FACT_energy[[#This Row],[iso_code]],DIM_country[[#All],[iso_code]],DIM_country[[#All],[country]])</f>
        <v>Kuwait</v>
      </c>
      <c r="E340">
        <v>4003976</v>
      </c>
      <c r="F340">
        <v>225825859800</v>
      </c>
      <c r="G340">
        <v>0</v>
      </c>
      <c r="H340">
        <v>0</v>
      </c>
      <c r="I340">
        <v>650.07000000000005</v>
      </c>
      <c r="J340">
        <v>2.5886999999999998</v>
      </c>
      <c r="K340">
        <v>0</v>
      </c>
      <c r="L340">
        <v>70.099999999999994</v>
      </c>
      <c r="M340">
        <v>70.099999999999994</v>
      </c>
      <c r="N340">
        <v>2.0632999999999999</v>
      </c>
      <c r="O340">
        <v>465.82409999999999</v>
      </c>
      <c r="P340">
        <v>99.971500000000006</v>
      </c>
      <c r="Q340">
        <v>211.4991</v>
      </c>
      <c r="R340">
        <v>58.102699999999999</v>
      </c>
      <c r="S340">
        <v>45.57</v>
      </c>
      <c r="T340">
        <v>0</v>
      </c>
      <c r="U340">
        <v>0</v>
      </c>
      <c r="V340">
        <v>0.1226</v>
      </c>
      <c r="W340">
        <v>2.8500000000000001E-2</v>
      </c>
      <c r="X340">
        <v>0</v>
      </c>
      <c r="Y340">
        <v>0</v>
      </c>
      <c r="Z340">
        <v>251.7362</v>
      </c>
      <c r="AA340">
        <v>41.8688</v>
      </c>
      <c r="AB340">
        <v>465.95479999999998</v>
      </c>
      <c r="AC340">
        <v>0.1226</v>
      </c>
      <c r="AD340">
        <v>2.8500000000000001E-2</v>
      </c>
      <c r="AE340">
        <v>0.1226</v>
      </c>
      <c r="AF340">
        <v>1.43E-2</v>
      </c>
      <c r="AG340">
        <v>0</v>
      </c>
      <c r="AH340">
        <v>1.43E-2</v>
      </c>
    </row>
    <row r="341" spans="1:34" x14ac:dyDescent="0.4">
      <c r="A341">
        <v>1938</v>
      </c>
      <c r="B341">
        <v>2012</v>
      </c>
      <c r="C341" s="1" t="s">
        <v>189</v>
      </c>
      <c r="D341" s="1" t="str" cm="1">
        <f t="array" ref="D341">_xlfn.XLOOKUP(FACT_energy[[#This Row],[iso_code]],DIM_country[[#All],[iso_code]],DIM_country[[#All],[country]])</f>
        <v>Venezuela</v>
      </c>
      <c r="E341">
        <v>29553829</v>
      </c>
      <c r="F341">
        <v>530969916373</v>
      </c>
      <c r="G341">
        <v>0</v>
      </c>
      <c r="H341">
        <v>0</v>
      </c>
      <c r="I341">
        <v>279.87</v>
      </c>
      <c r="J341">
        <v>2.4535999999999998</v>
      </c>
      <c r="K341">
        <v>0</v>
      </c>
      <c r="L341">
        <v>127.97</v>
      </c>
      <c r="M341">
        <v>128.31</v>
      </c>
      <c r="N341">
        <v>1.9867999999999999</v>
      </c>
      <c r="O341">
        <v>830.80060000000003</v>
      </c>
      <c r="P341">
        <v>36.045499999999997</v>
      </c>
      <c r="Q341">
        <v>346.12830000000002</v>
      </c>
      <c r="R341">
        <v>20.7544</v>
      </c>
      <c r="S341">
        <v>35.909999999999997</v>
      </c>
      <c r="T341">
        <v>210.65860000000001</v>
      </c>
      <c r="U341">
        <v>63.915500000000002</v>
      </c>
      <c r="V341">
        <v>210.6721</v>
      </c>
      <c r="W341">
        <v>63.954500000000003</v>
      </c>
      <c r="X341">
        <v>0</v>
      </c>
      <c r="Y341">
        <v>0</v>
      </c>
      <c r="Z341">
        <v>482.21870000000001</v>
      </c>
      <c r="AA341">
        <v>15.2911</v>
      </c>
      <c r="AB341">
        <v>1054.9285</v>
      </c>
      <c r="AC341">
        <v>210.6721</v>
      </c>
      <c r="AD341">
        <v>63.954500000000003</v>
      </c>
      <c r="AE341">
        <v>1.35E-2</v>
      </c>
      <c r="AF341">
        <v>0</v>
      </c>
      <c r="AG341">
        <v>0</v>
      </c>
      <c r="AH341">
        <v>3.9E-2</v>
      </c>
    </row>
    <row r="342" spans="1:34" x14ac:dyDescent="0.4">
      <c r="A342">
        <v>25</v>
      </c>
      <c r="B342">
        <v>2024</v>
      </c>
      <c r="C342" s="1" t="s">
        <v>35</v>
      </c>
      <c r="D342" s="1" t="str" cm="1">
        <f t="array" ref="D342">_xlfn.XLOOKUP(FACT_energy[[#This Row],[iso_code]],DIM_country[[#All],[iso_code]],DIM_country[[#All],[country]])</f>
        <v>Algeria</v>
      </c>
      <c r="E342">
        <v>46814302</v>
      </c>
      <c r="G342">
        <v>0</v>
      </c>
      <c r="J342">
        <v>1.7370000000000001</v>
      </c>
      <c r="M342">
        <v>101.1109</v>
      </c>
      <c r="O342">
        <v>758.18340000000001</v>
      </c>
      <c r="Q342">
        <v>505.47590000000002</v>
      </c>
      <c r="T342">
        <v>0.12479999999999999</v>
      </c>
      <c r="U342">
        <v>5.0599999999999999E-2</v>
      </c>
      <c r="V342">
        <v>1.8368</v>
      </c>
      <c r="W342">
        <v>0.74480000000000002</v>
      </c>
      <c r="X342">
        <v>0</v>
      </c>
      <c r="Y342">
        <v>0</v>
      </c>
      <c r="Z342">
        <v>250.97049999999999</v>
      </c>
      <c r="AB342">
        <v>760.13260000000002</v>
      </c>
      <c r="AC342">
        <v>1.8368</v>
      </c>
      <c r="AD342">
        <v>0.74480000000000002</v>
      </c>
      <c r="AE342">
        <v>1.6729000000000001</v>
      </c>
      <c r="AF342">
        <v>0.67830000000000001</v>
      </c>
      <c r="AG342">
        <v>3.9100000000000003E-2</v>
      </c>
      <c r="AH342">
        <v>1.5900000000000001E-2</v>
      </c>
    </row>
    <row r="343" spans="1:34" x14ac:dyDescent="0.4">
      <c r="A343">
        <v>51</v>
      </c>
      <c r="B343">
        <v>2000</v>
      </c>
      <c r="C343" s="1" t="s">
        <v>39</v>
      </c>
      <c r="D343" s="1" t="str" cm="1">
        <f t="array" ref="D343">_xlfn.XLOOKUP(FACT_energy[[#This Row],[iso_code]],DIM_country[[#All],[iso_code]],DIM_country[[#All],[country]])</f>
        <v>Australia</v>
      </c>
      <c r="E343">
        <v>19132472</v>
      </c>
      <c r="F343">
        <v>692059312020</v>
      </c>
      <c r="G343">
        <v>0</v>
      </c>
      <c r="H343">
        <v>0.41049999999999998</v>
      </c>
      <c r="I343">
        <v>805.98</v>
      </c>
      <c r="J343">
        <v>591.66189999999995</v>
      </c>
      <c r="K343">
        <v>83.134200000000007</v>
      </c>
      <c r="L343">
        <v>216.83</v>
      </c>
      <c r="M343">
        <v>216.83</v>
      </c>
      <c r="N343">
        <v>1.8861000000000001</v>
      </c>
      <c r="O343">
        <v>1253.1943000000001</v>
      </c>
      <c r="P343">
        <v>91.910700000000006</v>
      </c>
      <c r="Q343">
        <v>205.55080000000001</v>
      </c>
      <c r="R343">
        <v>7.7295999999999996</v>
      </c>
      <c r="S343">
        <v>174.76</v>
      </c>
      <c r="T343">
        <v>45.740299999999998</v>
      </c>
      <c r="U343">
        <v>7.5957999999999997</v>
      </c>
      <c r="V343">
        <v>49.021999999999998</v>
      </c>
      <c r="W343">
        <v>8.0892999999999997</v>
      </c>
      <c r="X343">
        <v>0</v>
      </c>
      <c r="Y343">
        <v>0</v>
      </c>
      <c r="Z343">
        <v>455.98160000000001</v>
      </c>
      <c r="AA343">
        <v>1.0468999999999999</v>
      </c>
      <c r="AB343">
        <v>1305.2594999999999</v>
      </c>
      <c r="AC343">
        <v>49.021999999999998</v>
      </c>
      <c r="AD343">
        <v>8.0892999999999997</v>
      </c>
      <c r="AE343">
        <v>0.12989999999999999</v>
      </c>
      <c r="AF343">
        <v>2.3099999999999999E-2</v>
      </c>
      <c r="AG343">
        <v>0.37219999999999998</v>
      </c>
      <c r="AH343">
        <v>0.06</v>
      </c>
    </row>
    <row r="344" spans="1:34" x14ac:dyDescent="0.4">
      <c r="A344">
        <v>52</v>
      </c>
      <c r="B344">
        <v>2001</v>
      </c>
      <c r="C344" s="1" t="s">
        <v>39</v>
      </c>
      <c r="D344" s="1" t="str" cm="1">
        <f t="array" ref="D344">_xlfn.XLOOKUP(FACT_energy[[#This Row],[iso_code]],DIM_country[[#All],[iso_code]],DIM_country[[#All],[country]])</f>
        <v>Australia</v>
      </c>
      <c r="E344">
        <v>19365438</v>
      </c>
      <c r="F344">
        <v>713890072308</v>
      </c>
      <c r="G344">
        <v>0</v>
      </c>
      <c r="H344">
        <v>0.35670000000000002</v>
      </c>
      <c r="I344">
        <v>803.13</v>
      </c>
      <c r="J344">
        <v>585.69129999999996</v>
      </c>
      <c r="K344">
        <v>80.210499999999996</v>
      </c>
      <c r="L344">
        <v>224.26</v>
      </c>
      <c r="M344">
        <v>224.26</v>
      </c>
      <c r="N344">
        <v>1.8426</v>
      </c>
      <c r="O344">
        <v>1264.4698000000001</v>
      </c>
      <c r="P344">
        <v>92.303600000000003</v>
      </c>
      <c r="Q344">
        <v>221.69319999999999</v>
      </c>
      <c r="R344">
        <v>10.924799999999999</v>
      </c>
      <c r="S344">
        <v>180.11</v>
      </c>
      <c r="T344">
        <v>44.540100000000002</v>
      </c>
      <c r="U344">
        <v>7.1881000000000004</v>
      </c>
      <c r="V344">
        <v>47.974600000000002</v>
      </c>
      <c r="W344">
        <v>7.6963999999999997</v>
      </c>
      <c r="X344">
        <v>0</v>
      </c>
      <c r="Y344">
        <v>0</v>
      </c>
      <c r="Z344">
        <v>457.08530000000002</v>
      </c>
      <c r="AA344">
        <v>1.1682999999999999</v>
      </c>
      <c r="AB344">
        <v>1315.3852999999999</v>
      </c>
      <c r="AC344">
        <v>47.974600000000002</v>
      </c>
      <c r="AD344">
        <v>7.6963999999999997</v>
      </c>
      <c r="AE344">
        <v>0.14960000000000001</v>
      </c>
      <c r="AF344">
        <v>2.23E-2</v>
      </c>
      <c r="AG344">
        <v>0.79279999999999995</v>
      </c>
      <c r="AH344">
        <v>0.1293</v>
      </c>
    </row>
    <row r="345" spans="1:34" x14ac:dyDescent="0.4">
      <c r="A345">
        <v>53</v>
      </c>
      <c r="B345">
        <v>2002</v>
      </c>
      <c r="C345" s="1" t="s">
        <v>39</v>
      </c>
      <c r="D345" s="1" t="str" cm="1">
        <f t="array" ref="D345">_xlfn.XLOOKUP(FACT_energy[[#This Row],[iso_code]],DIM_country[[#All],[iso_code]],DIM_country[[#All],[country]])</f>
        <v>Australia</v>
      </c>
      <c r="E345">
        <v>19595356</v>
      </c>
      <c r="F345">
        <v>747065694937</v>
      </c>
      <c r="G345">
        <v>0</v>
      </c>
      <c r="H345">
        <v>0.56830000000000003</v>
      </c>
      <c r="I345">
        <v>794.67</v>
      </c>
      <c r="J345">
        <v>598.87210000000005</v>
      </c>
      <c r="K345">
        <v>76.898300000000006</v>
      </c>
      <c r="L345">
        <v>223.49</v>
      </c>
      <c r="M345">
        <v>223.49</v>
      </c>
      <c r="N345">
        <v>1.796</v>
      </c>
      <c r="O345">
        <v>1288.9951000000001</v>
      </c>
      <c r="P345">
        <v>91.968299999999999</v>
      </c>
      <c r="Q345">
        <v>228.1482</v>
      </c>
      <c r="R345">
        <v>13.669499999999999</v>
      </c>
      <c r="S345">
        <v>177.6</v>
      </c>
      <c r="T345">
        <v>44.0959</v>
      </c>
      <c r="U345">
        <v>7.1993999999999998</v>
      </c>
      <c r="V345">
        <v>49.676099999999998</v>
      </c>
      <c r="W345">
        <v>8.0317000000000007</v>
      </c>
      <c r="X345">
        <v>0</v>
      </c>
      <c r="Y345">
        <v>0</v>
      </c>
      <c r="Z345">
        <v>461.97480000000002</v>
      </c>
      <c r="AA345">
        <v>1.4005000000000001</v>
      </c>
      <c r="AB345">
        <v>1341.7451000000001</v>
      </c>
      <c r="AC345">
        <v>49.676099999999998</v>
      </c>
      <c r="AD345">
        <v>8.0317000000000007</v>
      </c>
      <c r="AE345">
        <v>0.15970000000000001</v>
      </c>
      <c r="AF345">
        <v>2.6800000000000001E-2</v>
      </c>
      <c r="AG345">
        <v>1.4618</v>
      </c>
      <c r="AH345">
        <v>0.23710000000000001</v>
      </c>
    </row>
    <row r="346" spans="1:34" x14ac:dyDescent="0.4">
      <c r="A346">
        <v>54</v>
      </c>
      <c r="B346">
        <v>2003</v>
      </c>
      <c r="C346" s="1" t="s">
        <v>39</v>
      </c>
      <c r="D346" s="1" t="str" cm="1">
        <f t="array" ref="D346">_xlfn.XLOOKUP(FACT_energy[[#This Row],[iso_code]],DIM_country[[#All],[iso_code]],DIM_country[[#All],[country]])</f>
        <v>Australia</v>
      </c>
      <c r="E346">
        <v>19819449</v>
      </c>
      <c r="F346">
        <v>774450991263</v>
      </c>
      <c r="G346">
        <v>0</v>
      </c>
      <c r="H346">
        <v>0.748</v>
      </c>
      <c r="I346">
        <v>792.17</v>
      </c>
      <c r="J346">
        <v>616.0213</v>
      </c>
      <c r="K346">
        <v>76.835599999999999</v>
      </c>
      <c r="L346">
        <v>225.95</v>
      </c>
      <c r="M346">
        <v>225.95</v>
      </c>
      <c r="N346">
        <v>1.7572000000000001</v>
      </c>
      <c r="O346">
        <v>1306.2240999999999</v>
      </c>
      <c r="P346">
        <v>91.741500000000002</v>
      </c>
      <c r="Q346">
        <v>229.94290000000001</v>
      </c>
      <c r="R346">
        <v>13.3437</v>
      </c>
      <c r="S346">
        <v>178.99</v>
      </c>
      <c r="T346">
        <v>44.170400000000001</v>
      </c>
      <c r="U346">
        <v>7.1741999999999999</v>
      </c>
      <c r="V346">
        <v>51.547899999999998</v>
      </c>
      <c r="W346">
        <v>8.2584999999999997</v>
      </c>
      <c r="X346">
        <v>0</v>
      </c>
      <c r="Y346">
        <v>0</v>
      </c>
      <c r="Z346">
        <v>460.25990000000002</v>
      </c>
      <c r="AA346">
        <v>1.5623</v>
      </c>
      <c r="AB346">
        <v>1360.8623</v>
      </c>
      <c r="AC346">
        <v>51.547899999999998</v>
      </c>
      <c r="AD346">
        <v>8.2584999999999997</v>
      </c>
      <c r="AE346">
        <v>0.17219999999999999</v>
      </c>
      <c r="AF346">
        <v>2.6599999999999999E-2</v>
      </c>
      <c r="AG346">
        <v>1.9184000000000001</v>
      </c>
      <c r="AH346">
        <v>0.30980000000000002</v>
      </c>
    </row>
    <row r="347" spans="1:34" x14ac:dyDescent="0.4">
      <c r="A347">
        <v>55</v>
      </c>
      <c r="B347">
        <v>2004</v>
      </c>
      <c r="C347" s="1" t="s">
        <v>39</v>
      </c>
      <c r="D347" s="1" t="str" cm="1">
        <f t="array" ref="D347">_xlfn.XLOOKUP(FACT_energy[[#This Row],[iso_code]],DIM_country[[#All],[iso_code]],DIM_country[[#All],[country]])</f>
        <v>Australia</v>
      </c>
      <c r="E347">
        <v>20046679</v>
      </c>
      <c r="F347">
        <v>809792445090</v>
      </c>
      <c r="G347">
        <v>0</v>
      </c>
      <c r="H347">
        <v>1.2302</v>
      </c>
      <c r="I347">
        <v>792.83</v>
      </c>
      <c r="J347">
        <v>641.92110000000002</v>
      </c>
      <c r="K347">
        <v>78.070099999999996</v>
      </c>
      <c r="L347">
        <v>229.23</v>
      </c>
      <c r="M347">
        <v>229.23</v>
      </c>
      <c r="N347">
        <v>1.7343</v>
      </c>
      <c r="O347">
        <v>1347.7529</v>
      </c>
      <c r="P347">
        <v>91.545599999999993</v>
      </c>
      <c r="Q347">
        <v>234.536</v>
      </c>
      <c r="R347">
        <v>11.935600000000001</v>
      </c>
      <c r="S347">
        <v>181.74</v>
      </c>
      <c r="T347">
        <v>42.511200000000002</v>
      </c>
      <c r="U347">
        <v>6.8446999999999996</v>
      </c>
      <c r="V347">
        <v>53.661099999999998</v>
      </c>
      <c r="W347">
        <v>8.4543999999999997</v>
      </c>
      <c r="X347">
        <v>0</v>
      </c>
      <c r="Y347">
        <v>0</v>
      </c>
      <c r="Z347">
        <v>471.29570000000001</v>
      </c>
      <c r="AA347">
        <v>1.5399</v>
      </c>
      <c r="AB347">
        <v>1404.4440999999999</v>
      </c>
      <c r="AC347">
        <v>53.661099999999998</v>
      </c>
      <c r="AD347">
        <v>8.4543999999999997</v>
      </c>
      <c r="AE347">
        <v>0.19769999999999999</v>
      </c>
      <c r="AF347">
        <v>3.0499999999999999E-2</v>
      </c>
      <c r="AG347">
        <v>2.1545000000000001</v>
      </c>
      <c r="AH347">
        <v>0.34899999999999998</v>
      </c>
    </row>
    <row r="348" spans="1:34" x14ac:dyDescent="0.4">
      <c r="A348">
        <v>77</v>
      </c>
      <c r="B348">
        <v>2001</v>
      </c>
      <c r="C348" s="1" t="s">
        <v>41</v>
      </c>
      <c r="D348" s="1" t="str" cm="1">
        <f t="array" ref="D348">_xlfn.XLOOKUP(FACT_energy[[#This Row],[iso_code]],DIM_country[[#All],[iso_code]],DIM_country[[#All],[country]])</f>
        <v>Austria</v>
      </c>
      <c r="E348">
        <v>8042233</v>
      </c>
      <c r="F348">
        <v>285335695766</v>
      </c>
      <c r="G348">
        <v>0</v>
      </c>
      <c r="H348">
        <v>2.7385999999999999</v>
      </c>
      <c r="I348">
        <v>229.09</v>
      </c>
      <c r="J348">
        <v>43.878999999999998</v>
      </c>
      <c r="K348">
        <v>11.2988</v>
      </c>
      <c r="L348">
        <v>61.2</v>
      </c>
      <c r="M348">
        <v>60.98</v>
      </c>
      <c r="N348">
        <v>1.425</v>
      </c>
      <c r="O348">
        <v>281.8999</v>
      </c>
      <c r="P348">
        <v>30.731400000000001</v>
      </c>
      <c r="Q348">
        <v>82.882000000000005</v>
      </c>
      <c r="R348">
        <v>14.349</v>
      </c>
      <c r="S348">
        <v>13.97</v>
      </c>
      <c r="T348">
        <v>111.7555</v>
      </c>
      <c r="U348">
        <v>66.349599999999995</v>
      </c>
      <c r="V348">
        <v>117.4563</v>
      </c>
      <c r="W348">
        <v>69.268600000000006</v>
      </c>
      <c r="X348">
        <v>0</v>
      </c>
      <c r="Y348">
        <v>0</v>
      </c>
      <c r="Z348">
        <v>155.13890000000001</v>
      </c>
      <c r="AA348">
        <v>5.0835999999999997</v>
      </c>
      <c r="AB348">
        <v>406.59350000000001</v>
      </c>
      <c r="AC348">
        <v>117.4563</v>
      </c>
      <c r="AD348">
        <v>69.268600000000006</v>
      </c>
      <c r="AE348">
        <v>1.38E-2</v>
      </c>
      <c r="AF348">
        <v>1.6400000000000001E-2</v>
      </c>
      <c r="AG348">
        <v>0.47510000000000002</v>
      </c>
      <c r="AH348">
        <v>0.16400000000000001</v>
      </c>
    </row>
    <row r="349" spans="1:34" x14ac:dyDescent="0.4">
      <c r="A349">
        <v>78</v>
      </c>
      <c r="B349">
        <v>2002</v>
      </c>
      <c r="C349" s="1" t="s">
        <v>41</v>
      </c>
      <c r="D349" s="1" t="str" cm="1">
        <f t="array" ref="D349">_xlfn.XLOOKUP(FACT_energy[[#This Row],[iso_code]],DIM_country[[#All],[iso_code]],DIM_country[[#All],[country]])</f>
        <v>Austria</v>
      </c>
      <c r="E349">
        <v>8081640</v>
      </c>
      <c r="F349">
        <v>291231427735</v>
      </c>
      <c r="G349">
        <v>0</v>
      </c>
      <c r="H349">
        <v>2.5070000000000001</v>
      </c>
      <c r="I349">
        <v>226.13</v>
      </c>
      <c r="J349">
        <v>44.579700000000003</v>
      </c>
      <c r="K349">
        <v>10.902200000000001</v>
      </c>
      <c r="L349">
        <v>61.33</v>
      </c>
      <c r="M349">
        <v>60.63</v>
      </c>
      <c r="N349">
        <v>1.3969</v>
      </c>
      <c r="O349">
        <v>283.94099999999997</v>
      </c>
      <c r="P349">
        <v>30.892299999999999</v>
      </c>
      <c r="Q349">
        <v>81.485399999999998</v>
      </c>
      <c r="R349">
        <v>15.355399999999999</v>
      </c>
      <c r="S349">
        <v>13.71</v>
      </c>
      <c r="T349">
        <v>110.211</v>
      </c>
      <c r="U349">
        <v>66.353300000000004</v>
      </c>
      <c r="V349">
        <v>115.5432</v>
      </c>
      <c r="W349">
        <v>69.107699999999994</v>
      </c>
      <c r="X349">
        <v>0</v>
      </c>
      <c r="Y349">
        <v>0</v>
      </c>
      <c r="Z349">
        <v>157.8759</v>
      </c>
      <c r="AA349">
        <v>4.6346999999999996</v>
      </c>
      <c r="AB349">
        <v>406.82819999999998</v>
      </c>
      <c r="AC349">
        <v>115.5432</v>
      </c>
      <c r="AD349">
        <v>69.107699999999994</v>
      </c>
      <c r="AE349">
        <v>2.47E-2</v>
      </c>
      <c r="AF349">
        <v>1.6500000000000001E-2</v>
      </c>
      <c r="AG349">
        <v>0.55620000000000003</v>
      </c>
      <c r="AH349">
        <v>0.23089999999999999</v>
      </c>
    </row>
    <row r="350" spans="1:34" x14ac:dyDescent="0.4">
      <c r="A350">
        <v>79</v>
      </c>
      <c r="B350">
        <v>2003</v>
      </c>
      <c r="C350" s="1" t="s">
        <v>41</v>
      </c>
      <c r="D350" s="1" t="str" cm="1">
        <f t="array" ref="D350">_xlfn.XLOOKUP(FACT_energy[[#This Row],[iso_code]],DIM_country[[#All],[iso_code]],DIM_country[[#All],[country]])</f>
        <v>Austria</v>
      </c>
      <c r="E350">
        <v>8122604</v>
      </c>
      <c r="F350">
        <v>294489280951</v>
      </c>
      <c r="G350">
        <v>0</v>
      </c>
      <c r="H350">
        <v>2.8462999999999998</v>
      </c>
      <c r="I350">
        <v>282.39</v>
      </c>
      <c r="J350">
        <v>47.547699999999999</v>
      </c>
      <c r="K350">
        <v>14.5593</v>
      </c>
      <c r="L350">
        <v>63.58</v>
      </c>
      <c r="M350">
        <v>57.97</v>
      </c>
      <c r="N350">
        <v>1.3844000000000001</v>
      </c>
      <c r="O350">
        <v>304.8075</v>
      </c>
      <c r="P350">
        <v>39.209899999999998</v>
      </c>
      <c r="Q350">
        <v>89.6297</v>
      </c>
      <c r="R350">
        <v>19.251300000000001</v>
      </c>
      <c r="S350">
        <v>16.37</v>
      </c>
      <c r="T350">
        <v>90.504099999999994</v>
      </c>
      <c r="U350">
        <v>57.288200000000003</v>
      </c>
      <c r="V350">
        <v>96.891999999999996</v>
      </c>
      <c r="W350">
        <v>60.790100000000002</v>
      </c>
      <c r="X350">
        <v>0</v>
      </c>
      <c r="Y350">
        <v>0</v>
      </c>
      <c r="Z350">
        <v>167.6301</v>
      </c>
      <c r="AA350">
        <v>5.3993000000000002</v>
      </c>
      <c r="AB350">
        <v>407.70359999999999</v>
      </c>
      <c r="AC350">
        <v>96.891999999999996</v>
      </c>
      <c r="AD350">
        <v>60.790100000000002</v>
      </c>
      <c r="AE350">
        <v>4.0899999999999999E-2</v>
      </c>
      <c r="AF350">
        <v>1.7299999999999999E-2</v>
      </c>
      <c r="AG350">
        <v>0.99729999999999996</v>
      </c>
      <c r="AH350">
        <v>0.63829999999999998</v>
      </c>
    </row>
    <row r="351" spans="1:34" x14ac:dyDescent="0.4">
      <c r="A351">
        <v>80</v>
      </c>
      <c r="B351">
        <v>2004</v>
      </c>
      <c r="C351" s="1" t="s">
        <v>41</v>
      </c>
      <c r="D351" s="1" t="str" cm="1">
        <f t="array" ref="D351">_xlfn.XLOOKUP(FACT_energy[[#This Row],[iso_code]],DIM_country[[#All],[iso_code]],DIM_country[[#All],[country]])</f>
        <v>Austria</v>
      </c>
      <c r="E351">
        <v>8173496</v>
      </c>
      <c r="F351">
        <v>303692479841</v>
      </c>
      <c r="G351">
        <v>0</v>
      </c>
      <c r="H351">
        <v>3.0880999999999998</v>
      </c>
      <c r="I351">
        <v>259.33999999999997</v>
      </c>
      <c r="J351">
        <v>46.576300000000003</v>
      </c>
      <c r="K351">
        <v>12.789</v>
      </c>
      <c r="L351">
        <v>64.930000000000007</v>
      </c>
      <c r="M351">
        <v>61.85</v>
      </c>
      <c r="N351">
        <v>1.3911</v>
      </c>
      <c r="O351">
        <v>307.23259999999999</v>
      </c>
      <c r="P351">
        <v>35.941800000000001</v>
      </c>
      <c r="Q351">
        <v>90.4923</v>
      </c>
      <c r="R351">
        <v>17.7041</v>
      </c>
      <c r="S351">
        <v>16.04</v>
      </c>
      <c r="T351">
        <v>99.626800000000003</v>
      </c>
      <c r="U351">
        <v>59.434100000000001</v>
      </c>
      <c r="V351">
        <v>108.6163</v>
      </c>
      <c r="W351">
        <v>64.058199999999999</v>
      </c>
      <c r="X351">
        <v>0</v>
      </c>
      <c r="Y351">
        <v>0</v>
      </c>
      <c r="Z351">
        <v>170.16399999999999</v>
      </c>
      <c r="AA351">
        <v>5.4486999999999997</v>
      </c>
      <c r="AB351">
        <v>422.45749999999998</v>
      </c>
      <c r="AC351">
        <v>108.6163</v>
      </c>
      <c r="AD351">
        <v>64.058199999999999</v>
      </c>
      <c r="AE351">
        <v>4.8800000000000003E-2</v>
      </c>
      <c r="AF351">
        <v>3.2300000000000002E-2</v>
      </c>
      <c r="AG351">
        <v>2.5041000000000002</v>
      </c>
      <c r="AH351">
        <v>1.5036</v>
      </c>
    </row>
    <row r="352" spans="1:34" x14ac:dyDescent="0.4">
      <c r="A352">
        <v>117</v>
      </c>
      <c r="B352">
        <v>2016</v>
      </c>
      <c r="C352" s="1" t="s">
        <v>43</v>
      </c>
      <c r="D352" s="1" t="str" cm="1">
        <f t="array" ref="D352">_xlfn.XLOOKUP(FACT_energy[[#This Row],[iso_code]],DIM_country[[#All],[iso_code]],DIM_country[[#All],[country]])</f>
        <v>Azerbaijan</v>
      </c>
      <c r="E352">
        <v>9868434</v>
      </c>
      <c r="F352">
        <v>159010796104</v>
      </c>
      <c r="G352">
        <v>0</v>
      </c>
      <c r="H352">
        <v>0.36220000000000002</v>
      </c>
      <c r="I352">
        <v>651.51</v>
      </c>
      <c r="J352">
        <v>1.38E-2</v>
      </c>
      <c r="K352">
        <v>0</v>
      </c>
      <c r="L352">
        <v>23.87</v>
      </c>
      <c r="M352">
        <v>24.85</v>
      </c>
      <c r="N352">
        <v>1.0703</v>
      </c>
      <c r="O352">
        <v>164.51320000000001</v>
      </c>
      <c r="P352">
        <v>91.589500000000001</v>
      </c>
      <c r="Q352">
        <v>109.3065</v>
      </c>
      <c r="R352">
        <v>81.167000000000002</v>
      </c>
      <c r="S352">
        <v>16.190000000000001</v>
      </c>
      <c r="T352">
        <v>4.9229000000000003</v>
      </c>
      <c r="U352">
        <v>7.8068</v>
      </c>
      <c r="V352">
        <v>5.3414999999999999</v>
      </c>
      <c r="W352">
        <v>8.4105000000000008</v>
      </c>
      <c r="X352">
        <v>0</v>
      </c>
      <c r="Y352">
        <v>0</v>
      </c>
      <c r="Z352">
        <v>55.192799999999998</v>
      </c>
      <c r="AA352">
        <v>10.422499999999999</v>
      </c>
      <c r="AB352">
        <v>170.19229999999999</v>
      </c>
      <c r="AC352">
        <v>5.3414999999999999</v>
      </c>
      <c r="AD352">
        <v>8.4105000000000008</v>
      </c>
      <c r="AE352">
        <v>8.8700000000000001E-2</v>
      </c>
      <c r="AF352">
        <v>0.161</v>
      </c>
      <c r="AG352">
        <v>5.7299999999999997E-2</v>
      </c>
      <c r="AH352">
        <v>8.0500000000000002E-2</v>
      </c>
    </row>
    <row r="353" spans="1:34" x14ac:dyDescent="0.4">
      <c r="A353">
        <v>118</v>
      </c>
      <c r="B353">
        <v>2017</v>
      </c>
      <c r="C353" s="1" t="s">
        <v>43</v>
      </c>
      <c r="D353" s="1" t="str" cm="1">
        <f t="array" ref="D353">_xlfn.XLOOKUP(FACT_energy[[#This Row],[iso_code]],DIM_country[[#All],[iso_code]],DIM_country[[#All],[country]])</f>
        <v>Azerbaijan</v>
      </c>
      <c r="E353">
        <v>9968510</v>
      </c>
      <c r="F353">
        <v>159255674569</v>
      </c>
      <c r="G353">
        <v>0</v>
      </c>
      <c r="H353">
        <v>0.37159999999999999</v>
      </c>
      <c r="I353">
        <v>658.96</v>
      </c>
      <c r="J353">
        <v>1.15E-2</v>
      </c>
      <c r="K353">
        <v>0</v>
      </c>
      <c r="L353">
        <v>23.05</v>
      </c>
      <c r="M353">
        <v>24.22</v>
      </c>
      <c r="N353">
        <v>1.0483</v>
      </c>
      <c r="O353">
        <v>161.8767</v>
      </c>
      <c r="P353">
        <v>92.237799999999993</v>
      </c>
      <c r="Q353">
        <v>106.166</v>
      </c>
      <c r="R353">
        <v>86.787800000000004</v>
      </c>
      <c r="S353">
        <v>15.96</v>
      </c>
      <c r="T353">
        <v>4.3659999999999997</v>
      </c>
      <c r="U353">
        <v>7.1429</v>
      </c>
      <c r="V353">
        <v>4.7803000000000004</v>
      </c>
      <c r="W353">
        <v>7.7622</v>
      </c>
      <c r="X353">
        <v>0</v>
      </c>
      <c r="Y353">
        <v>0</v>
      </c>
      <c r="Z353">
        <v>55.699100000000001</v>
      </c>
      <c r="AA353">
        <v>5.45</v>
      </c>
      <c r="AB353">
        <v>166.95400000000001</v>
      </c>
      <c r="AC353">
        <v>4.7803000000000004</v>
      </c>
      <c r="AD353">
        <v>7.7622</v>
      </c>
      <c r="AE353">
        <v>9.2999999999999999E-2</v>
      </c>
      <c r="AF353">
        <v>0.16520000000000001</v>
      </c>
      <c r="AG353">
        <v>5.5300000000000002E-2</v>
      </c>
      <c r="AH353">
        <v>8.2600000000000007E-2</v>
      </c>
    </row>
    <row r="354" spans="1:34" x14ac:dyDescent="0.4">
      <c r="A354">
        <v>119</v>
      </c>
      <c r="B354">
        <v>2018</v>
      </c>
      <c r="C354" s="1" t="s">
        <v>43</v>
      </c>
      <c r="D354" s="1" t="str" cm="1">
        <f t="array" ref="D354">_xlfn.XLOOKUP(FACT_energy[[#This Row],[iso_code]],DIM_country[[#All],[iso_code]],DIM_country[[#All],[country]])</f>
        <v>Azerbaijan</v>
      </c>
      <c r="E354">
        <v>10039782</v>
      </c>
      <c r="F354">
        <v>161644514845</v>
      </c>
      <c r="G354">
        <v>0</v>
      </c>
      <c r="H354">
        <v>0.31830000000000003</v>
      </c>
      <c r="I354">
        <v>661.76</v>
      </c>
      <c r="J354">
        <v>8.3999999999999995E-3</v>
      </c>
      <c r="K354">
        <v>0</v>
      </c>
      <c r="L354">
        <v>23.82</v>
      </c>
      <c r="M354">
        <v>25.13</v>
      </c>
      <c r="N354">
        <v>1.0898000000000001</v>
      </c>
      <c r="O354">
        <v>170.9075</v>
      </c>
      <c r="P354">
        <v>92.240399999999994</v>
      </c>
      <c r="Q354">
        <v>108.1581</v>
      </c>
      <c r="R354">
        <v>92.041399999999996</v>
      </c>
      <c r="S354">
        <v>16.63</v>
      </c>
      <c r="T354">
        <v>4.3979999999999997</v>
      </c>
      <c r="U354">
        <v>6.9638</v>
      </c>
      <c r="V354">
        <v>4.9547999999999996</v>
      </c>
      <c r="W354">
        <v>7.7596999999999996</v>
      </c>
      <c r="X354">
        <v>0</v>
      </c>
      <c r="Y354">
        <v>0</v>
      </c>
      <c r="Z354">
        <v>62.740900000000003</v>
      </c>
      <c r="AA354">
        <v>0.19900000000000001</v>
      </c>
      <c r="AB354">
        <v>176.16669999999999</v>
      </c>
      <c r="AC354">
        <v>4.9547999999999996</v>
      </c>
      <c r="AD354">
        <v>7.7596999999999996</v>
      </c>
      <c r="AE354">
        <v>9.7699999999999995E-2</v>
      </c>
      <c r="AF354">
        <v>0.15920000000000001</v>
      </c>
      <c r="AG354">
        <v>0.20569999999999999</v>
      </c>
      <c r="AH354">
        <v>0.31830000000000003</v>
      </c>
    </row>
    <row r="355" spans="1:34" x14ac:dyDescent="0.4">
      <c r="A355">
        <v>120</v>
      </c>
      <c r="B355">
        <v>2019</v>
      </c>
      <c r="C355" s="1" t="s">
        <v>43</v>
      </c>
      <c r="D355" s="1" t="str" cm="1">
        <f t="array" ref="D355">_xlfn.XLOOKUP(FACT_energy[[#This Row],[iso_code]],DIM_country[[#All],[iso_code]],DIM_country[[#All],[country]])</f>
        <v>Azerbaijan</v>
      </c>
      <c r="E355">
        <v>10110483</v>
      </c>
      <c r="F355">
        <v>165653307401</v>
      </c>
      <c r="G355">
        <v>0</v>
      </c>
      <c r="H355">
        <v>0.38540000000000002</v>
      </c>
      <c r="I355">
        <v>667.82</v>
      </c>
      <c r="J355">
        <v>7.7000000000000002E-3</v>
      </c>
      <c r="K355">
        <v>0</v>
      </c>
      <c r="L355">
        <v>24.6</v>
      </c>
      <c r="M355">
        <v>25.95</v>
      </c>
      <c r="N355">
        <v>1.1222000000000001</v>
      </c>
      <c r="O355">
        <v>181.05879999999999</v>
      </c>
      <c r="P355">
        <v>93.102099999999993</v>
      </c>
      <c r="Q355">
        <v>117.89239999999999</v>
      </c>
      <c r="R355">
        <v>92.909400000000005</v>
      </c>
      <c r="S355">
        <v>17.329999999999998</v>
      </c>
      <c r="T355">
        <v>3.8733</v>
      </c>
      <c r="U355">
        <v>5.9729999999999999</v>
      </c>
      <c r="V355">
        <v>4.5496999999999996</v>
      </c>
      <c r="W355">
        <v>6.8978999999999999</v>
      </c>
      <c r="X355">
        <v>0</v>
      </c>
      <c r="Y355">
        <v>0</v>
      </c>
      <c r="Z355">
        <v>63.158799999999999</v>
      </c>
      <c r="AA355">
        <v>0.19270000000000001</v>
      </c>
      <c r="AB355">
        <v>185.89060000000001</v>
      </c>
      <c r="AC355">
        <v>4.5496999999999996</v>
      </c>
      <c r="AD355">
        <v>6.8978999999999999</v>
      </c>
      <c r="AE355">
        <v>0.1094</v>
      </c>
      <c r="AF355">
        <v>0.15409999999999999</v>
      </c>
      <c r="AG355">
        <v>0.26090000000000002</v>
      </c>
      <c r="AH355">
        <v>0.38540000000000002</v>
      </c>
    </row>
    <row r="356" spans="1:34" x14ac:dyDescent="0.4">
      <c r="A356">
        <v>121</v>
      </c>
      <c r="B356">
        <v>2020</v>
      </c>
      <c r="C356" s="1" t="s">
        <v>43</v>
      </c>
      <c r="D356" s="1" t="str" cm="1">
        <f t="array" ref="D356">_xlfn.XLOOKUP(FACT_energy[[#This Row],[iso_code]],DIM_country[[#All],[iso_code]],DIM_country[[#All],[country]])</f>
        <v>Azerbaijan</v>
      </c>
      <c r="E356">
        <v>10181736</v>
      </c>
      <c r="F356">
        <v>158697520949</v>
      </c>
      <c r="G356">
        <v>0</v>
      </c>
      <c r="H356">
        <v>0.38829999999999998</v>
      </c>
      <c r="I356">
        <v>680</v>
      </c>
      <c r="J356">
        <v>4.5999999999999999E-3</v>
      </c>
      <c r="K356">
        <v>0</v>
      </c>
      <c r="L356">
        <v>24.74</v>
      </c>
      <c r="M356">
        <v>25.75</v>
      </c>
      <c r="N356">
        <v>1.1653</v>
      </c>
      <c r="O356">
        <v>181.4237</v>
      </c>
      <c r="P356">
        <v>94.873800000000003</v>
      </c>
      <c r="Q356">
        <v>123.6679</v>
      </c>
      <c r="R356">
        <v>94.679599999999994</v>
      </c>
      <c r="S356">
        <v>17.510000000000002</v>
      </c>
      <c r="T356">
        <v>2.6406999999999998</v>
      </c>
      <c r="U356">
        <v>4.1553000000000004</v>
      </c>
      <c r="V356">
        <v>3.3075000000000001</v>
      </c>
      <c r="W356">
        <v>5.1261999999999999</v>
      </c>
      <c r="X356">
        <v>0</v>
      </c>
      <c r="Y356">
        <v>0</v>
      </c>
      <c r="Z356">
        <v>57.751199999999997</v>
      </c>
      <c r="AA356">
        <v>0.19420000000000001</v>
      </c>
      <c r="AB356">
        <v>184.92850000000001</v>
      </c>
      <c r="AC356">
        <v>3.3075000000000001</v>
      </c>
      <c r="AD356">
        <v>5.1261999999999999</v>
      </c>
      <c r="AE356">
        <v>0.11600000000000001</v>
      </c>
      <c r="AF356">
        <v>0.19420000000000001</v>
      </c>
      <c r="AG356">
        <v>0.23730000000000001</v>
      </c>
      <c r="AH356">
        <v>0.38829999999999998</v>
      </c>
    </row>
    <row r="357" spans="1:34" x14ac:dyDescent="0.4">
      <c r="A357">
        <v>122</v>
      </c>
      <c r="B357">
        <v>2021</v>
      </c>
      <c r="C357" s="1" t="s">
        <v>43</v>
      </c>
      <c r="D357" s="1" t="str" cm="1">
        <f t="array" ref="D357">_xlfn.XLOOKUP(FACT_energy[[#This Row],[iso_code]],DIM_country[[#All],[iso_code]],DIM_country[[#All],[country]])</f>
        <v>Azerbaijan</v>
      </c>
      <c r="E357">
        <v>10234372</v>
      </c>
      <c r="F357">
        <v>167584576527</v>
      </c>
      <c r="G357">
        <v>0</v>
      </c>
      <c r="H357">
        <v>0.35980000000000001</v>
      </c>
      <c r="I357">
        <v>676.14</v>
      </c>
      <c r="J357">
        <v>1.6000000000000001E-3</v>
      </c>
      <c r="K357">
        <v>0</v>
      </c>
      <c r="L357">
        <v>26.27</v>
      </c>
      <c r="M357">
        <v>27.79</v>
      </c>
      <c r="N357">
        <v>1.1788000000000001</v>
      </c>
      <c r="O357">
        <v>193.51519999999999</v>
      </c>
      <c r="P357">
        <v>94.5304</v>
      </c>
      <c r="Q357">
        <v>128.17439999999999</v>
      </c>
      <c r="R357">
        <v>92.263400000000004</v>
      </c>
      <c r="S357">
        <v>18.79</v>
      </c>
      <c r="T357">
        <v>3.1461000000000001</v>
      </c>
      <c r="U357">
        <v>4.6059999999999999</v>
      </c>
      <c r="V357">
        <v>3.8090000000000002</v>
      </c>
      <c r="W357">
        <v>5.4695999999999998</v>
      </c>
      <c r="X357">
        <v>0</v>
      </c>
      <c r="Y357">
        <v>0</v>
      </c>
      <c r="Z357">
        <v>65.339200000000005</v>
      </c>
      <c r="AA357">
        <v>2.2669999999999999</v>
      </c>
      <c r="AB357">
        <v>197.54939999999999</v>
      </c>
      <c r="AC357">
        <v>3.8090000000000002</v>
      </c>
      <c r="AD357">
        <v>5.4695999999999998</v>
      </c>
      <c r="AE357">
        <v>0.13600000000000001</v>
      </c>
      <c r="AF357">
        <v>0.1799</v>
      </c>
      <c r="AG357">
        <v>0.22509999999999999</v>
      </c>
      <c r="AH357">
        <v>0.32390000000000002</v>
      </c>
    </row>
    <row r="358" spans="1:34" x14ac:dyDescent="0.4">
      <c r="A358">
        <v>123</v>
      </c>
      <c r="B358">
        <v>2022</v>
      </c>
      <c r="C358" s="1" t="s">
        <v>43</v>
      </c>
      <c r="D358" s="1" t="str" cm="1">
        <f t="array" ref="D358">_xlfn.XLOOKUP(FACT_energy[[#This Row],[iso_code]],DIM_country[[#All],[iso_code]],DIM_country[[#All],[country]])</f>
        <v>Azerbaijan</v>
      </c>
      <c r="E358">
        <v>10295307</v>
      </c>
      <c r="F358">
        <v>175370552026</v>
      </c>
      <c r="G358">
        <v>0</v>
      </c>
      <c r="H358">
        <v>0.34549999999999997</v>
      </c>
      <c r="I358">
        <v>671.39</v>
      </c>
      <c r="J358">
        <v>8.0000000000000004E-4</v>
      </c>
      <c r="K358">
        <v>0</v>
      </c>
      <c r="L358">
        <v>26.08</v>
      </c>
      <c r="M358">
        <v>28.94</v>
      </c>
      <c r="N358">
        <v>1.1991000000000001</v>
      </c>
      <c r="O358">
        <v>205.42240000000001</v>
      </c>
      <c r="P358">
        <v>93.641999999999996</v>
      </c>
      <c r="Q358">
        <v>136.16220000000001</v>
      </c>
      <c r="R358">
        <v>93.331000000000003</v>
      </c>
      <c r="S358">
        <v>19.43</v>
      </c>
      <c r="T358">
        <v>3.9205999999999999</v>
      </c>
      <c r="U358">
        <v>5.5286999999999997</v>
      </c>
      <c r="V358">
        <v>4.5956999999999999</v>
      </c>
      <c r="W358">
        <v>6.3579999999999997</v>
      </c>
      <c r="X358">
        <v>0</v>
      </c>
      <c r="Y358">
        <v>0</v>
      </c>
      <c r="Z358">
        <v>69.259500000000003</v>
      </c>
      <c r="AA358">
        <v>0.311</v>
      </c>
      <c r="AB358">
        <v>210.28630000000001</v>
      </c>
      <c r="AC358">
        <v>4.5956999999999999</v>
      </c>
      <c r="AD358">
        <v>6.3579999999999997</v>
      </c>
      <c r="AE358">
        <v>0.14960000000000001</v>
      </c>
      <c r="AF358">
        <v>0.20730000000000001</v>
      </c>
      <c r="AG358">
        <v>0.20469999999999999</v>
      </c>
      <c r="AH358">
        <v>0.27639999999999998</v>
      </c>
    </row>
    <row r="359" spans="1:34" x14ac:dyDescent="0.4">
      <c r="A359">
        <v>124</v>
      </c>
      <c r="B359">
        <v>2023</v>
      </c>
      <c r="C359" s="1" t="s">
        <v>43</v>
      </c>
      <c r="D359" s="1" t="str" cm="1">
        <f t="array" ref="D359">_xlfn.XLOOKUP(FACT_energy[[#This Row],[iso_code]],DIM_country[[#All],[iso_code]],DIM_country[[#All],[country]])</f>
        <v>Azerbaijan</v>
      </c>
      <c r="E359">
        <v>10318209</v>
      </c>
      <c r="G359">
        <v>0</v>
      </c>
      <c r="H359">
        <v>0.37809999999999999</v>
      </c>
      <c r="I359">
        <v>669.99</v>
      </c>
      <c r="J359">
        <v>8.0000000000000004E-4</v>
      </c>
      <c r="K359">
        <v>0</v>
      </c>
      <c r="L359">
        <v>26.06</v>
      </c>
      <c r="M359">
        <v>29.09</v>
      </c>
      <c r="O359">
        <v>212.1429</v>
      </c>
      <c r="P359">
        <v>93.468500000000006</v>
      </c>
      <c r="Q359">
        <v>140.03989999999999</v>
      </c>
      <c r="R359">
        <v>93.090400000000002</v>
      </c>
      <c r="S359">
        <v>19.489999999999998</v>
      </c>
      <c r="T359">
        <v>4.3010000000000002</v>
      </c>
      <c r="U359">
        <v>5.6376999999999997</v>
      </c>
      <c r="V359">
        <v>4.9813999999999998</v>
      </c>
      <c r="W359">
        <v>6.5315000000000003</v>
      </c>
      <c r="X359">
        <v>0</v>
      </c>
      <c r="Y359">
        <v>0</v>
      </c>
      <c r="Z359">
        <v>72.1023</v>
      </c>
      <c r="AA359">
        <v>0.37809999999999999</v>
      </c>
      <c r="AB359">
        <v>217.4331</v>
      </c>
      <c r="AC359">
        <v>4.9813999999999998</v>
      </c>
      <c r="AD359">
        <v>6.5315000000000003</v>
      </c>
      <c r="AE359">
        <v>0.1968</v>
      </c>
      <c r="AF359">
        <v>0.24060000000000001</v>
      </c>
      <c r="AG359">
        <v>0.1351</v>
      </c>
      <c r="AH359">
        <v>0.27500000000000002</v>
      </c>
    </row>
    <row r="360" spans="1:34" x14ac:dyDescent="0.4">
      <c r="A360">
        <v>125</v>
      </c>
      <c r="B360">
        <v>2024</v>
      </c>
      <c r="C360" s="1" t="s">
        <v>43</v>
      </c>
      <c r="D360" s="1" t="str" cm="1">
        <f t="array" ref="D360">_xlfn.XLOOKUP(FACT_energy[[#This Row],[iso_code]],DIM_country[[#All],[iso_code]],DIM_country[[#All],[country]])</f>
        <v>Azerbaijan</v>
      </c>
      <c r="E360">
        <v>10336577</v>
      </c>
      <c r="G360">
        <v>0</v>
      </c>
      <c r="H360">
        <v>0.3926</v>
      </c>
      <c r="I360">
        <v>632.76</v>
      </c>
      <c r="J360">
        <v>8.0000000000000004E-4</v>
      </c>
      <c r="K360">
        <v>0</v>
      </c>
      <c r="L360">
        <v>26.87</v>
      </c>
      <c r="M360">
        <v>28.02</v>
      </c>
      <c r="O360">
        <v>198.68530000000001</v>
      </c>
      <c r="P360">
        <v>88.044300000000007</v>
      </c>
      <c r="Q360">
        <v>127.6901</v>
      </c>
      <c r="R360">
        <v>87.651700000000005</v>
      </c>
      <c r="S360">
        <v>17.73</v>
      </c>
      <c r="T360">
        <v>7.1059999999999999</v>
      </c>
      <c r="U360">
        <v>10.207000000000001</v>
      </c>
      <c r="V360">
        <v>8.9342000000000006</v>
      </c>
      <c r="W360">
        <v>11.9557</v>
      </c>
      <c r="X360">
        <v>0</v>
      </c>
      <c r="Y360">
        <v>0</v>
      </c>
      <c r="Z360">
        <v>70.994399999999999</v>
      </c>
      <c r="AA360">
        <v>0.3926</v>
      </c>
      <c r="AB360">
        <v>208.15170000000001</v>
      </c>
      <c r="AC360">
        <v>8.9342000000000006</v>
      </c>
      <c r="AD360">
        <v>11.9557</v>
      </c>
      <c r="AE360">
        <v>1.3407</v>
      </c>
      <c r="AF360">
        <v>1.0707</v>
      </c>
      <c r="AG360">
        <v>0.1241</v>
      </c>
      <c r="AH360">
        <v>0.28549999999999998</v>
      </c>
    </row>
    <row r="361" spans="1:34" x14ac:dyDescent="0.4">
      <c r="A361">
        <v>289</v>
      </c>
      <c r="B361">
        <v>2013</v>
      </c>
      <c r="C361" s="1" t="s">
        <v>57</v>
      </c>
      <c r="D361" s="1" t="str" cm="1">
        <f t="array" ref="D361">_xlfn.XLOOKUP(FACT_energy[[#This Row],[iso_code]],DIM_country[[#All],[iso_code]],DIM_country[[#All],[country]])</f>
        <v>Chile</v>
      </c>
      <c r="E361">
        <v>17687006</v>
      </c>
      <c r="F361">
        <v>371454072393</v>
      </c>
      <c r="G361">
        <v>0</v>
      </c>
      <c r="H361">
        <v>7.9077000000000002</v>
      </c>
      <c r="I361">
        <v>551.76</v>
      </c>
      <c r="J361">
        <v>87.787899999999993</v>
      </c>
      <c r="K361">
        <v>41.515700000000002</v>
      </c>
      <c r="L361">
        <v>72.84</v>
      </c>
      <c r="M361">
        <v>72.84</v>
      </c>
      <c r="N361">
        <v>1.1138999999999999</v>
      </c>
      <c r="O361">
        <v>335.9864</v>
      </c>
      <c r="P361">
        <v>64.305300000000003</v>
      </c>
      <c r="Q361">
        <v>53.125799999999998</v>
      </c>
      <c r="R361">
        <v>15.307499999999999</v>
      </c>
      <c r="S361">
        <v>40.19</v>
      </c>
      <c r="T361">
        <v>50.913600000000002</v>
      </c>
      <c r="U361">
        <v>27.0181</v>
      </c>
      <c r="V361">
        <v>73.874899999999997</v>
      </c>
      <c r="W361">
        <v>35.694699999999997</v>
      </c>
      <c r="X361">
        <v>0</v>
      </c>
      <c r="Y361">
        <v>0</v>
      </c>
      <c r="Z361">
        <v>195.0727</v>
      </c>
      <c r="AA361">
        <v>7.4821999999999997</v>
      </c>
      <c r="AB361">
        <v>413.7593</v>
      </c>
      <c r="AC361">
        <v>73.874899999999997</v>
      </c>
      <c r="AD361">
        <v>35.694699999999997</v>
      </c>
      <c r="AE361">
        <v>1.7299999999999999E-2</v>
      </c>
      <c r="AF361">
        <v>1.37E-2</v>
      </c>
      <c r="AG361">
        <v>1.3940999999999999</v>
      </c>
      <c r="AH361">
        <v>0.75509999999999999</v>
      </c>
    </row>
    <row r="362" spans="1:34" x14ac:dyDescent="0.4">
      <c r="A362">
        <v>290</v>
      </c>
      <c r="B362">
        <v>2014</v>
      </c>
      <c r="C362" s="1" t="s">
        <v>57</v>
      </c>
      <c r="D362" s="1" t="str" cm="1">
        <f t="array" ref="D362">_xlfn.XLOOKUP(FACT_energy[[#This Row],[iso_code]],DIM_country[[#All],[iso_code]],DIM_country[[#All],[country]])</f>
        <v>Chile</v>
      </c>
      <c r="E362">
        <v>17864192</v>
      </c>
      <c r="F362">
        <v>378114271615</v>
      </c>
      <c r="G362">
        <v>0</v>
      </c>
      <c r="H362">
        <v>7.5957999999999997</v>
      </c>
      <c r="I362">
        <v>493.66</v>
      </c>
      <c r="J362">
        <v>88.5578</v>
      </c>
      <c r="K362">
        <v>37.067100000000003</v>
      </c>
      <c r="L362">
        <v>70.17</v>
      </c>
      <c r="M362">
        <v>70.17</v>
      </c>
      <c r="N362">
        <v>1.0831</v>
      </c>
      <c r="O362">
        <v>326.02159999999998</v>
      </c>
      <c r="P362">
        <v>57.161200000000001</v>
      </c>
      <c r="Q362">
        <v>43.9893</v>
      </c>
      <c r="R362">
        <v>14.5504</v>
      </c>
      <c r="S362">
        <v>34.64</v>
      </c>
      <c r="T362">
        <v>58.6389</v>
      </c>
      <c r="U362">
        <v>32.506799999999998</v>
      </c>
      <c r="V362">
        <v>79.0715</v>
      </c>
      <c r="W362">
        <v>42.838799999999999</v>
      </c>
      <c r="X362">
        <v>0</v>
      </c>
      <c r="Y362">
        <v>0</v>
      </c>
      <c r="Z362">
        <v>193.47450000000001</v>
      </c>
      <c r="AA362">
        <v>5.5437000000000003</v>
      </c>
      <c r="AB362">
        <v>409.53390000000002</v>
      </c>
      <c r="AC362">
        <v>79.0715</v>
      </c>
      <c r="AD362">
        <v>42.838799999999999</v>
      </c>
      <c r="AE362">
        <v>1.1672</v>
      </c>
      <c r="AF362">
        <v>0.68410000000000004</v>
      </c>
      <c r="AG362">
        <v>3.6720999999999999</v>
      </c>
      <c r="AH362">
        <v>2.0522</v>
      </c>
    </row>
    <row r="363" spans="1:34" x14ac:dyDescent="0.4">
      <c r="A363">
        <v>291</v>
      </c>
      <c r="B363">
        <v>2015</v>
      </c>
      <c r="C363" s="1" t="s">
        <v>57</v>
      </c>
      <c r="D363" s="1" t="str" cm="1">
        <f t="array" ref="D363">_xlfn.XLOOKUP(FACT_energy[[#This Row],[iso_code]],DIM_country[[#All],[iso_code]],DIM_country[[#All],[country]])</f>
        <v>Chile</v>
      </c>
      <c r="E363">
        <v>18047630</v>
      </c>
      <c r="F363">
        <v>386251266445</v>
      </c>
      <c r="G363">
        <v>0</v>
      </c>
      <c r="H363">
        <v>7.4889999999999999</v>
      </c>
      <c r="I363">
        <v>491.39</v>
      </c>
      <c r="J363">
        <v>85.0548</v>
      </c>
      <c r="K363">
        <v>37.418199999999999</v>
      </c>
      <c r="L363">
        <v>74.91</v>
      </c>
      <c r="M363">
        <v>74.91</v>
      </c>
      <c r="N363">
        <v>1.0724</v>
      </c>
      <c r="O363">
        <v>323.49209999999999</v>
      </c>
      <c r="P363">
        <v>56.801499999999997</v>
      </c>
      <c r="Q363">
        <v>48.242899999999999</v>
      </c>
      <c r="R363">
        <v>15.164899999999999</v>
      </c>
      <c r="S363">
        <v>36.81</v>
      </c>
      <c r="T363">
        <v>59.801299999999998</v>
      </c>
      <c r="U363">
        <v>31.237500000000001</v>
      </c>
      <c r="V363">
        <v>85.9923</v>
      </c>
      <c r="W363">
        <v>43.198500000000003</v>
      </c>
      <c r="X363">
        <v>0</v>
      </c>
      <c r="Y363">
        <v>0</v>
      </c>
      <c r="Z363">
        <v>190.1944</v>
      </c>
      <c r="AA363">
        <v>4.2183999999999999</v>
      </c>
      <c r="AB363">
        <v>414.22980000000001</v>
      </c>
      <c r="AC363">
        <v>85.9923</v>
      </c>
      <c r="AD363">
        <v>43.198500000000003</v>
      </c>
      <c r="AE363">
        <v>3.4432999999999998</v>
      </c>
      <c r="AF363">
        <v>1.6553</v>
      </c>
      <c r="AG363">
        <v>5.3535000000000004</v>
      </c>
      <c r="AH363">
        <v>2.8167</v>
      </c>
    </row>
    <row r="364" spans="1:34" x14ac:dyDescent="0.4">
      <c r="A364">
        <v>292</v>
      </c>
      <c r="B364">
        <v>2016</v>
      </c>
      <c r="C364" s="1" t="s">
        <v>57</v>
      </c>
      <c r="D364" s="1" t="str" cm="1">
        <f t="array" ref="D364">_xlfn.XLOOKUP(FACT_energy[[#This Row],[iso_code]],DIM_country[[#All],[iso_code]],DIM_country[[#All],[country]])</f>
        <v>Chile</v>
      </c>
      <c r="E364">
        <v>18267225</v>
      </c>
      <c r="F364">
        <v>393022253885</v>
      </c>
      <c r="G364">
        <v>0</v>
      </c>
      <c r="H364">
        <v>7.5606</v>
      </c>
      <c r="I364">
        <v>496.39</v>
      </c>
      <c r="J364">
        <v>86.260499999999993</v>
      </c>
      <c r="K364">
        <v>38.386400000000002</v>
      </c>
      <c r="L364">
        <v>78.83</v>
      </c>
      <c r="M364">
        <v>78.83</v>
      </c>
      <c r="N364">
        <v>1.1040000000000001</v>
      </c>
      <c r="O364">
        <v>346.34100000000001</v>
      </c>
      <c r="P364">
        <v>57.110199999999999</v>
      </c>
      <c r="Q364">
        <v>59.162999999999997</v>
      </c>
      <c r="R364">
        <v>15.032299999999999</v>
      </c>
      <c r="S364">
        <v>39.130000000000003</v>
      </c>
      <c r="T364">
        <v>49.474200000000003</v>
      </c>
      <c r="U364">
        <v>28.935700000000001</v>
      </c>
      <c r="V364">
        <v>83.049199999999999</v>
      </c>
      <c r="W364">
        <v>42.889800000000001</v>
      </c>
      <c r="X364">
        <v>0</v>
      </c>
      <c r="Y364">
        <v>0</v>
      </c>
      <c r="Z364">
        <v>200.91749999999999</v>
      </c>
      <c r="AA364">
        <v>3.6915</v>
      </c>
      <c r="AB364">
        <v>433.90339999999998</v>
      </c>
      <c r="AC364">
        <v>83.049199999999999</v>
      </c>
      <c r="AD364">
        <v>42.889800000000001</v>
      </c>
      <c r="AE364">
        <v>6.4077000000000002</v>
      </c>
      <c r="AF364">
        <v>3.2856000000000001</v>
      </c>
      <c r="AG364">
        <v>6.1604000000000001</v>
      </c>
      <c r="AH364">
        <v>3.1080000000000001</v>
      </c>
    </row>
    <row r="365" spans="1:34" x14ac:dyDescent="0.4">
      <c r="A365">
        <v>293</v>
      </c>
      <c r="B365">
        <v>2017</v>
      </c>
      <c r="C365" s="1" t="s">
        <v>57</v>
      </c>
      <c r="D365" s="1" t="str" cm="1">
        <f t="array" ref="D365">_xlfn.XLOOKUP(FACT_energy[[#This Row],[iso_code]],DIM_country[[#All],[iso_code]],DIM_country[[#All],[country]])</f>
        <v>Chile</v>
      </c>
      <c r="E365">
        <v>18558868</v>
      </c>
      <c r="F365">
        <v>398359518680</v>
      </c>
      <c r="G365">
        <v>0</v>
      </c>
      <c r="H365">
        <v>7.6776999999999997</v>
      </c>
      <c r="I365">
        <v>487.27</v>
      </c>
      <c r="J365">
        <v>89.689700000000002</v>
      </c>
      <c r="K365">
        <v>37.121499999999997</v>
      </c>
      <c r="L365">
        <v>78.89</v>
      </c>
      <c r="M365">
        <v>78.930000000000007</v>
      </c>
      <c r="N365">
        <v>1.1305000000000001</v>
      </c>
      <c r="O365">
        <v>349.83699999999999</v>
      </c>
      <c r="P365">
        <v>56.455100000000002</v>
      </c>
      <c r="Q365">
        <v>56.146000000000001</v>
      </c>
      <c r="R365">
        <v>16.913699999999999</v>
      </c>
      <c r="S365">
        <v>38.46</v>
      </c>
      <c r="T365">
        <v>53.314300000000003</v>
      </c>
      <c r="U365">
        <v>26.4665</v>
      </c>
      <c r="V365">
        <v>95.397199999999998</v>
      </c>
      <c r="W365">
        <v>43.544899999999998</v>
      </c>
      <c r="X365">
        <v>0</v>
      </c>
      <c r="Y365">
        <v>0</v>
      </c>
      <c r="Z365">
        <v>204.00139999999999</v>
      </c>
      <c r="AA365">
        <v>2.4199000000000002</v>
      </c>
      <c r="AB365">
        <v>450.34690000000001</v>
      </c>
      <c r="AC365">
        <v>95.397199999999998</v>
      </c>
      <c r="AD365">
        <v>43.544899999999998</v>
      </c>
      <c r="AE365">
        <v>9.7399000000000004</v>
      </c>
      <c r="AF365">
        <v>4.8651</v>
      </c>
      <c r="AG365">
        <v>9.0639000000000003</v>
      </c>
      <c r="AH365">
        <v>4.4596</v>
      </c>
    </row>
    <row r="366" spans="1:34" x14ac:dyDescent="0.4">
      <c r="A366">
        <v>294</v>
      </c>
      <c r="B366">
        <v>2018</v>
      </c>
      <c r="C366" s="1" t="s">
        <v>57</v>
      </c>
      <c r="D366" s="1" t="str" cm="1">
        <f t="array" ref="D366">_xlfn.XLOOKUP(FACT_energy[[#This Row],[iso_code]],DIM_country[[#All],[iso_code]],DIM_country[[#All],[country]])</f>
        <v>Chile</v>
      </c>
      <c r="E366">
        <v>18893185</v>
      </c>
      <c r="F366">
        <v>414254051745</v>
      </c>
      <c r="G366">
        <v>0</v>
      </c>
      <c r="H366">
        <v>6.9593999999999996</v>
      </c>
      <c r="I366">
        <v>470.28</v>
      </c>
      <c r="J366">
        <v>86.561700000000002</v>
      </c>
      <c r="K366">
        <v>36.558199999999999</v>
      </c>
      <c r="L366">
        <v>81.760000000000005</v>
      </c>
      <c r="M366">
        <v>81.760000000000005</v>
      </c>
      <c r="N366">
        <v>1.1304000000000001</v>
      </c>
      <c r="O366">
        <v>354.32810000000001</v>
      </c>
      <c r="P366">
        <v>54.134</v>
      </c>
      <c r="Q366">
        <v>56.366700000000002</v>
      </c>
      <c r="R366">
        <v>15.997999999999999</v>
      </c>
      <c r="S366">
        <v>38.450000000000003</v>
      </c>
      <c r="T366">
        <v>58.126300000000001</v>
      </c>
      <c r="U366">
        <v>28.008800000000001</v>
      </c>
      <c r="V366">
        <v>108.401</v>
      </c>
      <c r="W366">
        <v>45.865900000000003</v>
      </c>
      <c r="X366">
        <v>0</v>
      </c>
      <c r="Y366">
        <v>0</v>
      </c>
      <c r="Z366">
        <v>211.3997</v>
      </c>
      <c r="AA366">
        <v>1.5778000000000001</v>
      </c>
      <c r="AB366">
        <v>468.27769999999998</v>
      </c>
      <c r="AC366">
        <v>108.401</v>
      </c>
      <c r="AD366">
        <v>45.865900000000003</v>
      </c>
      <c r="AE366">
        <v>12.7331</v>
      </c>
      <c r="AF366">
        <v>6.2622</v>
      </c>
      <c r="AG366">
        <v>8.9251000000000005</v>
      </c>
      <c r="AH366">
        <v>4.3787000000000003</v>
      </c>
    </row>
    <row r="367" spans="1:34" x14ac:dyDescent="0.4">
      <c r="A367">
        <v>295</v>
      </c>
      <c r="B367">
        <v>2019</v>
      </c>
      <c r="C367" s="1" t="s">
        <v>57</v>
      </c>
      <c r="D367" s="1" t="str" cm="1">
        <f t="array" ref="D367">_xlfn.XLOOKUP(FACT_energy[[#This Row],[iso_code]],DIM_country[[#All],[iso_code]],DIM_country[[#All],[country]])</f>
        <v>Chile</v>
      </c>
      <c r="E367">
        <v>19197748</v>
      </c>
      <c r="F367">
        <v>417331966568</v>
      </c>
      <c r="G367">
        <v>0</v>
      </c>
      <c r="H367">
        <v>6.4181999999999997</v>
      </c>
      <c r="I367">
        <v>456.54</v>
      </c>
      <c r="J367">
        <v>87.084599999999995</v>
      </c>
      <c r="K367">
        <v>33.496099999999998</v>
      </c>
      <c r="L367">
        <v>83.98</v>
      </c>
      <c r="M367">
        <v>83.98</v>
      </c>
      <c r="N367">
        <v>1.1356999999999999</v>
      </c>
      <c r="O367">
        <v>362.7672</v>
      </c>
      <c r="P367">
        <v>53.7866</v>
      </c>
      <c r="Q367">
        <v>65.130600000000001</v>
      </c>
      <c r="R367">
        <v>18.897400000000001</v>
      </c>
      <c r="S367">
        <v>38.340000000000003</v>
      </c>
      <c r="T367">
        <v>53.070099999999996</v>
      </c>
      <c r="U367">
        <v>26.232399999999998</v>
      </c>
      <c r="V367">
        <v>105.5668</v>
      </c>
      <c r="W367">
        <v>46.2134</v>
      </c>
      <c r="X367">
        <v>0</v>
      </c>
      <c r="Y367">
        <v>0</v>
      </c>
      <c r="Z367">
        <v>210.55199999999999</v>
      </c>
      <c r="AA367">
        <v>1.3932</v>
      </c>
      <c r="AB367">
        <v>473.9787</v>
      </c>
      <c r="AC367">
        <v>105.5668</v>
      </c>
      <c r="AD367">
        <v>46.2134</v>
      </c>
      <c r="AE367">
        <v>15.5946</v>
      </c>
      <c r="AF367">
        <v>7.5018000000000002</v>
      </c>
      <c r="AG367">
        <v>12.116899999999999</v>
      </c>
      <c r="AH367">
        <v>5.8228</v>
      </c>
    </row>
    <row r="368" spans="1:34" x14ac:dyDescent="0.4">
      <c r="A368">
        <v>296</v>
      </c>
      <c r="B368">
        <v>2020</v>
      </c>
      <c r="C368" s="1" t="s">
        <v>57</v>
      </c>
      <c r="D368" s="1" t="str" cm="1">
        <f t="array" ref="D368">_xlfn.XLOOKUP(FACT_energy[[#This Row],[iso_code]],DIM_country[[#All],[iso_code]],DIM_country[[#All],[country]])</f>
        <v>Chile</v>
      </c>
      <c r="E368">
        <v>19370621</v>
      </c>
      <c r="F368">
        <v>391686945225</v>
      </c>
      <c r="G368">
        <v>0</v>
      </c>
      <c r="H368">
        <v>6.2694000000000001</v>
      </c>
      <c r="I368">
        <v>436.83</v>
      </c>
      <c r="J368">
        <v>73.145799999999994</v>
      </c>
      <c r="K368">
        <v>31.191700000000001</v>
      </c>
      <c r="L368">
        <v>83.58</v>
      </c>
      <c r="M368">
        <v>83.58</v>
      </c>
      <c r="N368">
        <v>1.1296999999999999</v>
      </c>
      <c r="O368">
        <v>328.05590000000001</v>
      </c>
      <c r="P368">
        <v>51.555399999999999</v>
      </c>
      <c r="Q368">
        <v>62.354399999999998</v>
      </c>
      <c r="R368">
        <v>18.293800000000001</v>
      </c>
      <c r="S368">
        <v>36.51</v>
      </c>
      <c r="T368">
        <v>53.631900000000002</v>
      </c>
      <c r="U368">
        <v>26.238299999999999</v>
      </c>
      <c r="V368">
        <v>108.6164</v>
      </c>
      <c r="W368">
        <v>48.444600000000001</v>
      </c>
      <c r="X368">
        <v>0</v>
      </c>
      <c r="Y368">
        <v>0</v>
      </c>
      <c r="Z368">
        <v>192.5558</v>
      </c>
      <c r="AA368">
        <v>2.0699000000000001</v>
      </c>
      <c r="AB368">
        <v>442.47770000000003</v>
      </c>
      <c r="AC368">
        <v>108.6164</v>
      </c>
      <c r="AD368">
        <v>48.444600000000001</v>
      </c>
      <c r="AE368">
        <v>18.802099999999999</v>
      </c>
      <c r="AF368">
        <v>9.0092999999999996</v>
      </c>
      <c r="AG368">
        <v>13.832800000000001</v>
      </c>
      <c r="AH368">
        <v>6.6402999999999999</v>
      </c>
    </row>
    <row r="369" spans="1:34" x14ac:dyDescent="0.4">
      <c r="A369">
        <v>297</v>
      </c>
      <c r="B369">
        <v>2021</v>
      </c>
      <c r="C369" s="1" t="s">
        <v>57</v>
      </c>
      <c r="D369" s="1" t="str" cm="1">
        <f t="array" ref="D369">_xlfn.XLOOKUP(FACT_energy[[#This Row],[iso_code]],DIM_country[[#All],[iso_code]],DIM_country[[#All],[country]])</f>
        <v>Chile</v>
      </c>
      <c r="E369">
        <v>19456323</v>
      </c>
      <c r="F369">
        <v>437659188270</v>
      </c>
      <c r="G369">
        <v>0</v>
      </c>
      <c r="H369">
        <v>6.4386999999999999</v>
      </c>
      <c r="I369">
        <v>425.46</v>
      </c>
      <c r="J369">
        <v>81.111099999999993</v>
      </c>
      <c r="K369">
        <v>28.807500000000001</v>
      </c>
      <c r="L369">
        <v>87.13</v>
      </c>
      <c r="M369">
        <v>87.13</v>
      </c>
      <c r="N369">
        <v>1.0895999999999999</v>
      </c>
      <c r="O369">
        <v>360.71530000000001</v>
      </c>
      <c r="P369">
        <v>50.568100000000001</v>
      </c>
      <c r="Q369">
        <v>68.229299999999995</v>
      </c>
      <c r="R369">
        <v>18.2486</v>
      </c>
      <c r="S369">
        <v>37.07</v>
      </c>
      <c r="T369">
        <v>44.512999999999998</v>
      </c>
      <c r="U369">
        <v>21.7606</v>
      </c>
      <c r="V369">
        <v>110.322</v>
      </c>
      <c r="W369">
        <v>49.431899999999999</v>
      </c>
      <c r="X369">
        <v>0</v>
      </c>
      <c r="Y369">
        <v>0</v>
      </c>
      <c r="Z369">
        <v>211.3749</v>
      </c>
      <c r="AA369">
        <v>3.512</v>
      </c>
      <c r="AB369">
        <v>476.85700000000003</v>
      </c>
      <c r="AC369">
        <v>110.322</v>
      </c>
      <c r="AD369">
        <v>49.431899999999999</v>
      </c>
      <c r="AE369">
        <v>26.478300000000001</v>
      </c>
      <c r="AF369">
        <v>12.1198</v>
      </c>
      <c r="AG369">
        <v>18.788399999999999</v>
      </c>
      <c r="AH369">
        <v>8.7455999999999996</v>
      </c>
    </row>
    <row r="370" spans="1:34" x14ac:dyDescent="0.4">
      <c r="A370">
        <v>298</v>
      </c>
      <c r="B370">
        <v>2022</v>
      </c>
      <c r="C370" s="1" t="s">
        <v>57</v>
      </c>
      <c r="D370" s="1" t="str" cm="1">
        <f t="array" ref="D370">_xlfn.XLOOKUP(FACT_energy[[#This Row],[iso_code]],DIM_country[[#All],[iso_code]],DIM_country[[#All],[country]])</f>
        <v>Chile</v>
      </c>
      <c r="E370">
        <v>19553033</v>
      </c>
      <c r="F370">
        <v>448338105532</v>
      </c>
      <c r="G370">
        <v>0</v>
      </c>
      <c r="H370">
        <v>5.0967000000000002</v>
      </c>
      <c r="I370">
        <v>372.8</v>
      </c>
      <c r="J370">
        <v>66.242900000000006</v>
      </c>
      <c r="K370">
        <v>23.638000000000002</v>
      </c>
      <c r="L370">
        <v>91.04</v>
      </c>
      <c r="M370">
        <v>91.04</v>
      </c>
      <c r="N370">
        <v>1.123</v>
      </c>
      <c r="O370">
        <v>367.13780000000003</v>
      </c>
      <c r="P370">
        <v>44.672699999999999</v>
      </c>
      <c r="Q370">
        <v>72.656599999999997</v>
      </c>
      <c r="R370">
        <v>17.673500000000001</v>
      </c>
      <c r="S370">
        <v>33.94</v>
      </c>
      <c r="T370">
        <v>50.092799999999997</v>
      </c>
      <c r="U370">
        <v>22.715299999999999</v>
      </c>
      <c r="V370">
        <v>129.5264</v>
      </c>
      <c r="W370">
        <v>55.327300000000001</v>
      </c>
      <c r="X370">
        <v>0</v>
      </c>
      <c r="Y370">
        <v>0</v>
      </c>
      <c r="Z370">
        <v>228.23830000000001</v>
      </c>
      <c r="AA370">
        <v>3.3612000000000002</v>
      </c>
      <c r="AB370">
        <v>503.50529999999998</v>
      </c>
      <c r="AC370">
        <v>129.5264</v>
      </c>
      <c r="AD370">
        <v>55.327300000000001</v>
      </c>
      <c r="AE370">
        <v>38.608600000000003</v>
      </c>
      <c r="AF370">
        <v>17.2562</v>
      </c>
      <c r="AG370">
        <v>21.850899999999999</v>
      </c>
      <c r="AH370">
        <v>9.7539999999999996</v>
      </c>
    </row>
    <row r="371" spans="1:34" x14ac:dyDescent="0.4">
      <c r="A371">
        <v>299</v>
      </c>
      <c r="B371">
        <v>2023</v>
      </c>
      <c r="C371" s="1" t="s">
        <v>57</v>
      </c>
      <c r="D371" s="1" t="str" cm="1">
        <f t="array" ref="D371">_xlfn.XLOOKUP(FACT_energy[[#This Row],[iso_code]],DIM_country[[#All],[iso_code]],DIM_country[[#All],[country]])</f>
        <v>Chile</v>
      </c>
      <c r="E371">
        <v>19658833</v>
      </c>
      <c r="G371">
        <v>0</v>
      </c>
      <c r="H371">
        <v>5.9313000000000002</v>
      </c>
      <c r="I371">
        <v>301.7</v>
      </c>
      <c r="J371">
        <v>39.131500000000003</v>
      </c>
      <c r="K371">
        <v>17.292100000000001</v>
      </c>
      <c r="L371">
        <v>87.67</v>
      </c>
      <c r="M371">
        <v>87.67</v>
      </c>
      <c r="O371">
        <v>340.72109999999998</v>
      </c>
      <c r="P371">
        <v>35.599400000000003</v>
      </c>
      <c r="Q371">
        <v>75.9268</v>
      </c>
      <c r="R371">
        <v>15.3872</v>
      </c>
      <c r="S371">
        <v>26.45</v>
      </c>
      <c r="T371">
        <v>57.037100000000002</v>
      </c>
      <c r="U371">
        <v>26.576899999999998</v>
      </c>
      <c r="V371">
        <v>148.4479</v>
      </c>
      <c r="W371">
        <v>64.400599999999997</v>
      </c>
      <c r="X371">
        <v>0</v>
      </c>
      <c r="Y371">
        <v>0</v>
      </c>
      <c r="Z371">
        <v>225.6628</v>
      </c>
      <c r="AA371">
        <v>2.92</v>
      </c>
      <c r="AB371">
        <v>497.49349999999998</v>
      </c>
      <c r="AC371">
        <v>148.4479</v>
      </c>
      <c r="AD371">
        <v>64.400599999999997</v>
      </c>
      <c r="AE371">
        <v>44.969900000000003</v>
      </c>
      <c r="AF371">
        <v>20.6</v>
      </c>
      <c r="AG371">
        <v>22.904800000000002</v>
      </c>
      <c r="AH371">
        <v>10.7905</v>
      </c>
    </row>
    <row r="372" spans="1:34" x14ac:dyDescent="0.4">
      <c r="A372">
        <v>300</v>
      </c>
      <c r="B372">
        <v>2024</v>
      </c>
      <c r="C372" s="1" t="s">
        <v>57</v>
      </c>
      <c r="D372" s="1" t="str" cm="1">
        <f t="array" ref="D372">_xlfn.XLOOKUP(FACT_energy[[#This Row],[iso_code]],DIM_country[[#All],[iso_code]],DIM_country[[#All],[country]])</f>
        <v>Chile</v>
      </c>
      <c r="E372">
        <v>19764774</v>
      </c>
      <c r="G372">
        <v>0</v>
      </c>
      <c r="H372">
        <v>5.7920999999999996</v>
      </c>
      <c r="I372">
        <v>265.18</v>
      </c>
      <c r="J372">
        <v>36.274000000000001</v>
      </c>
      <c r="K372">
        <v>15.7965</v>
      </c>
      <c r="L372">
        <v>89.26</v>
      </c>
      <c r="M372">
        <v>89.26</v>
      </c>
      <c r="O372">
        <v>345.39019999999999</v>
      </c>
      <c r="P372">
        <v>30.103100000000001</v>
      </c>
      <c r="Q372">
        <v>70.919700000000006</v>
      </c>
      <c r="R372">
        <v>11.5953</v>
      </c>
      <c r="S372">
        <v>23.67</v>
      </c>
      <c r="T372">
        <v>64.594700000000003</v>
      </c>
      <c r="U372">
        <v>29.587700000000002</v>
      </c>
      <c r="V372">
        <v>164.4443</v>
      </c>
      <c r="W372">
        <v>69.896900000000002</v>
      </c>
      <c r="X372">
        <v>0</v>
      </c>
      <c r="Y372">
        <v>0</v>
      </c>
      <c r="Z372">
        <v>238.19640000000001</v>
      </c>
      <c r="AA372">
        <v>2.7111999999999998</v>
      </c>
      <c r="AB372">
        <v>518.73170000000005</v>
      </c>
      <c r="AC372">
        <v>164.4443</v>
      </c>
      <c r="AD372">
        <v>69.896900000000002</v>
      </c>
      <c r="AE372">
        <v>50.378799999999998</v>
      </c>
      <c r="AF372">
        <v>22.316800000000001</v>
      </c>
      <c r="AG372">
        <v>25.633099999999999</v>
      </c>
      <c r="AH372">
        <v>11.853</v>
      </c>
    </row>
    <row r="373" spans="1:34" x14ac:dyDescent="0.4">
      <c r="A373">
        <v>330</v>
      </c>
      <c r="B373">
        <v>2004</v>
      </c>
      <c r="C373" s="1" t="s">
        <v>61</v>
      </c>
      <c r="D373" s="1" t="str" cm="1">
        <f t="array" ref="D373">_xlfn.XLOOKUP(FACT_energy[[#This Row],[iso_code]],DIM_country[[#All],[iso_code]],DIM_country[[#All],[country]])</f>
        <v>Colombia</v>
      </c>
      <c r="E373">
        <v>41543177</v>
      </c>
      <c r="F373">
        <v>376728225954</v>
      </c>
      <c r="G373">
        <v>0</v>
      </c>
      <c r="H373">
        <v>0.95279999999999998</v>
      </c>
      <c r="I373">
        <v>148.38999999999999</v>
      </c>
      <c r="J373">
        <v>24.698699999999999</v>
      </c>
      <c r="K373">
        <v>3.7705000000000002</v>
      </c>
      <c r="L373">
        <v>47.7</v>
      </c>
      <c r="M373">
        <v>49.33</v>
      </c>
      <c r="N373">
        <v>0.90129999999999999</v>
      </c>
      <c r="O373">
        <v>227.41329999999999</v>
      </c>
      <c r="P373">
        <v>18.4877</v>
      </c>
      <c r="Q373">
        <v>61.348199999999999</v>
      </c>
      <c r="R373">
        <v>14.2104</v>
      </c>
      <c r="S373">
        <v>7.32</v>
      </c>
      <c r="T373">
        <v>103.8755</v>
      </c>
      <c r="U373">
        <v>80.437899999999999</v>
      </c>
      <c r="V373">
        <v>105.4973</v>
      </c>
      <c r="W373">
        <v>81.512299999999996</v>
      </c>
      <c r="X373">
        <v>0</v>
      </c>
      <c r="Y373">
        <v>0</v>
      </c>
      <c r="Z373">
        <v>141.3663</v>
      </c>
      <c r="AA373">
        <v>0.50680000000000003</v>
      </c>
      <c r="AB373">
        <v>339.53059999999999</v>
      </c>
      <c r="AC373">
        <v>105.4973</v>
      </c>
      <c r="AD373">
        <v>81.512299999999996</v>
      </c>
      <c r="AE373">
        <v>2.1499999999999998E-2</v>
      </c>
      <c r="AF373">
        <v>2.0299999999999999E-2</v>
      </c>
      <c r="AG373">
        <v>0.1409</v>
      </c>
      <c r="AH373">
        <v>0.1014</v>
      </c>
    </row>
    <row r="374" spans="1:34" x14ac:dyDescent="0.4">
      <c r="A374">
        <v>851</v>
      </c>
      <c r="B374">
        <v>2000</v>
      </c>
      <c r="C374" s="1" t="s">
        <v>103</v>
      </c>
      <c r="D374" s="1" t="str" cm="1">
        <f t="array" ref="D374">_xlfn.XLOOKUP(FACT_energy[[#This Row],[iso_code]],DIM_country[[#All],[iso_code]],DIM_country[[#All],[country]])</f>
        <v>Italy</v>
      </c>
      <c r="E374">
        <v>57272200</v>
      </c>
      <c r="F374">
        <v>1863751547560</v>
      </c>
      <c r="G374">
        <v>0</v>
      </c>
      <c r="H374">
        <v>0.51490000000000002</v>
      </c>
      <c r="I374">
        <v>501.67</v>
      </c>
      <c r="J374">
        <v>145.58009999999999</v>
      </c>
      <c r="K374">
        <v>9.7355</v>
      </c>
      <c r="L374">
        <v>314.29000000000002</v>
      </c>
      <c r="M374">
        <v>269.94</v>
      </c>
      <c r="N374">
        <v>1.1268</v>
      </c>
      <c r="O374">
        <v>1949.8630000000001</v>
      </c>
      <c r="P374">
        <v>81.155100000000004</v>
      </c>
      <c r="Q374">
        <v>678.78499999999997</v>
      </c>
      <c r="R374">
        <v>37.549100000000003</v>
      </c>
      <c r="S374">
        <v>135.41999999999999</v>
      </c>
      <c r="T374">
        <v>122.7778</v>
      </c>
      <c r="U374">
        <v>16.373999999999999</v>
      </c>
      <c r="V374">
        <v>143.45099999999999</v>
      </c>
      <c r="W374">
        <v>18.844899999999999</v>
      </c>
      <c r="X374">
        <v>0</v>
      </c>
      <c r="Y374">
        <v>0</v>
      </c>
      <c r="Z374">
        <v>1125.4979000000001</v>
      </c>
      <c r="AA374">
        <v>33.8705</v>
      </c>
      <c r="AB374">
        <v>2100.0803000000001</v>
      </c>
      <c r="AC374">
        <v>143.45099999999999</v>
      </c>
      <c r="AD374">
        <v>18.844899999999999</v>
      </c>
      <c r="AE374">
        <v>0.05</v>
      </c>
      <c r="AF374">
        <v>7.4000000000000003E-3</v>
      </c>
      <c r="AG374">
        <v>1.5639000000000001</v>
      </c>
      <c r="AH374">
        <v>0.20749999999999999</v>
      </c>
    </row>
    <row r="375" spans="1:34" x14ac:dyDescent="0.4">
      <c r="A375">
        <v>852</v>
      </c>
      <c r="B375">
        <v>2001</v>
      </c>
      <c r="C375" s="1" t="s">
        <v>103</v>
      </c>
      <c r="D375" s="1" t="str" cm="1">
        <f t="array" ref="D375">_xlfn.XLOOKUP(FACT_energy[[#This Row],[iso_code]],DIM_country[[#All],[iso_code]],DIM_country[[#All],[country]])</f>
        <v>Italy</v>
      </c>
      <c r="E375">
        <v>57305760</v>
      </c>
      <c r="F375">
        <v>1910272015654</v>
      </c>
      <c r="G375">
        <v>0</v>
      </c>
      <c r="H375">
        <v>0.67300000000000004</v>
      </c>
      <c r="I375">
        <v>498.68</v>
      </c>
      <c r="J375">
        <v>154.69649999999999</v>
      </c>
      <c r="K375">
        <v>11.669700000000001</v>
      </c>
      <c r="L375">
        <v>320.27999999999997</v>
      </c>
      <c r="M375">
        <v>271.89999999999998</v>
      </c>
      <c r="N375">
        <v>1.0975999999999999</v>
      </c>
      <c r="O375">
        <v>1937.0662</v>
      </c>
      <c r="P375">
        <v>80.010999999999996</v>
      </c>
      <c r="Q375">
        <v>680.64580000000001</v>
      </c>
      <c r="R375">
        <v>38.319200000000002</v>
      </c>
      <c r="S375">
        <v>135.59</v>
      </c>
      <c r="T375">
        <v>129.31219999999999</v>
      </c>
      <c r="U375">
        <v>17.215900000000001</v>
      </c>
      <c r="V375">
        <v>152.42779999999999</v>
      </c>
      <c r="W375">
        <v>19.989000000000001</v>
      </c>
      <c r="X375">
        <v>0</v>
      </c>
      <c r="Y375">
        <v>0</v>
      </c>
      <c r="Z375">
        <v>1101.7239</v>
      </c>
      <c r="AA375">
        <v>30.022099999999998</v>
      </c>
      <c r="AB375">
        <v>2096.6574999999998</v>
      </c>
      <c r="AC375">
        <v>152.42779999999999</v>
      </c>
      <c r="AD375">
        <v>19.989000000000001</v>
      </c>
      <c r="AE375">
        <v>5.2499999999999998E-2</v>
      </c>
      <c r="AF375">
        <v>7.4000000000000003E-3</v>
      </c>
      <c r="AG375">
        <v>3.2568999999999999</v>
      </c>
      <c r="AH375">
        <v>0.434</v>
      </c>
    </row>
    <row r="376" spans="1:34" x14ac:dyDescent="0.4">
      <c r="A376">
        <v>853</v>
      </c>
      <c r="B376">
        <v>2002</v>
      </c>
      <c r="C376" s="1" t="s">
        <v>103</v>
      </c>
      <c r="D376" s="1" t="str" cm="1">
        <f t="array" ref="D376">_xlfn.XLOOKUP(FACT_energy[[#This Row],[iso_code]],DIM_country[[#All],[iso_code]],DIM_country[[#All],[country]])</f>
        <v>Italy</v>
      </c>
      <c r="E376">
        <v>57420636</v>
      </c>
      <c r="F376">
        <v>1929301903714</v>
      </c>
      <c r="G376">
        <v>0</v>
      </c>
      <c r="H376">
        <v>0.97650000000000003</v>
      </c>
      <c r="I376">
        <v>523.08000000000004</v>
      </c>
      <c r="J376">
        <v>159.67830000000001</v>
      </c>
      <c r="K376">
        <v>12.773400000000001</v>
      </c>
      <c r="L376">
        <v>328.13</v>
      </c>
      <c r="M376">
        <v>277.52999999999997</v>
      </c>
      <c r="N376">
        <v>1.0891999999999999</v>
      </c>
      <c r="O376">
        <v>1960.2683</v>
      </c>
      <c r="P376">
        <v>82.5929</v>
      </c>
      <c r="Q376">
        <v>676.02869999999996</v>
      </c>
      <c r="R376">
        <v>35.819600000000001</v>
      </c>
      <c r="S376">
        <v>145.16999999999999</v>
      </c>
      <c r="T376">
        <v>108.27119999999999</v>
      </c>
      <c r="U376">
        <v>14.2399</v>
      </c>
      <c r="V376">
        <v>135.21279999999999</v>
      </c>
      <c r="W376">
        <v>17.4071</v>
      </c>
      <c r="X376">
        <v>0</v>
      </c>
      <c r="Y376">
        <v>0</v>
      </c>
      <c r="Z376">
        <v>1124.5614</v>
      </c>
      <c r="AA376">
        <v>33.999899999999997</v>
      </c>
      <c r="AB376">
        <v>2101.4857999999999</v>
      </c>
      <c r="AC376">
        <v>135.21279999999999</v>
      </c>
      <c r="AD376">
        <v>17.4071</v>
      </c>
      <c r="AE376">
        <v>5.7500000000000002E-2</v>
      </c>
      <c r="AF376">
        <v>7.1999999999999998E-3</v>
      </c>
      <c r="AG376">
        <v>3.8466</v>
      </c>
      <c r="AH376">
        <v>0.50439999999999996</v>
      </c>
    </row>
    <row r="377" spans="1:34" x14ac:dyDescent="0.4">
      <c r="A377">
        <v>854</v>
      </c>
      <c r="B377">
        <v>2003</v>
      </c>
      <c r="C377" s="1" t="s">
        <v>103</v>
      </c>
      <c r="D377" s="1" t="str" cm="1">
        <f t="array" ref="D377">_xlfn.XLOOKUP(FACT_energy[[#This Row],[iso_code]],DIM_country[[#All],[iso_code]],DIM_country[[#All],[country]])</f>
        <v>Italy</v>
      </c>
      <c r="E377">
        <v>57739697</v>
      </c>
      <c r="F377">
        <v>1947667703883</v>
      </c>
      <c r="G377">
        <v>0</v>
      </c>
      <c r="H377">
        <v>1.1772</v>
      </c>
      <c r="I377">
        <v>523.25</v>
      </c>
      <c r="J377">
        <v>172.29900000000001</v>
      </c>
      <c r="K377">
        <v>13.5571</v>
      </c>
      <c r="L377">
        <v>337.24</v>
      </c>
      <c r="M377">
        <v>286.27</v>
      </c>
      <c r="N377">
        <v>1.1142000000000001</v>
      </c>
      <c r="O377">
        <v>2033.7753</v>
      </c>
      <c r="P377">
        <v>83.630799999999994</v>
      </c>
      <c r="Q377">
        <v>745.33180000000004</v>
      </c>
      <c r="R377">
        <v>40.975299999999997</v>
      </c>
      <c r="S377">
        <v>149.79</v>
      </c>
      <c r="T377">
        <v>99.918300000000002</v>
      </c>
      <c r="U377">
        <v>12.8096</v>
      </c>
      <c r="V377">
        <v>131.18770000000001</v>
      </c>
      <c r="W377">
        <v>16.369199999999999</v>
      </c>
      <c r="X377">
        <v>0</v>
      </c>
      <c r="Y377">
        <v>0</v>
      </c>
      <c r="Z377">
        <v>1116.1443999999999</v>
      </c>
      <c r="AA377">
        <v>29.098400000000002</v>
      </c>
      <c r="AB377">
        <v>2170.0518000000002</v>
      </c>
      <c r="AC377">
        <v>131.18770000000001</v>
      </c>
      <c r="AD377">
        <v>16.369199999999999</v>
      </c>
      <c r="AE377">
        <v>6.54E-2</v>
      </c>
      <c r="AF377">
        <v>7.0000000000000001E-3</v>
      </c>
      <c r="AG377">
        <v>3.9727999999999999</v>
      </c>
      <c r="AH377">
        <v>0.51</v>
      </c>
    </row>
    <row r="378" spans="1:34" x14ac:dyDescent="0.4">
      <c r="A378">
        <v>921</v>
      </c>
      <c r="B378">
        <v>2020</v>
      </c>
      <c r="C378" s="1" t="s">
        <v>107</v>
      </c>
      <c r="D378" s="1" t="str" cm="1">
        <f t="array" ref="D378">_xlfn.XLOOKUP(FACT_energy[[#This Row],[iso_code]],DIM_country[[#All],[iso_code]],DIM_country[[#All],[country]])</f>
        <v>Kazakhstan</v>
      </c>
      <c r="E378">
        <v>19482116</v>
      </c>
      <c r="F378">
        <v>468733212615</v>
      </c>
      <c r="G378">
        <v>0</v>
      </c>
      <c r="H378">
        <v>9.1999999999999998E-3</v>
      </c>
      <c r="I378">
        <v>835.88</v>
      </c>
      <c r="J378">
        <v>379.28660000000002</v>
      </c>
      <c r="K378">
        <v>67.700699999999998</v>
      </c>
      <c r="L378">
        <v>107.9</v>
      </c>
      <c r="M378">
        <v>108.64</v>
      </c>
      <c r="N378">
        <v>1.5701000000000001</v>
      </c>
      <c r="O378">
        <v>704.59550000000002</v>
      </c>
      <c r="P378">
        <v>89.009600000000006</v>
      </c>
      <c r="Q378">
        <v>176.5616</v>
      </c>
      <c r="R378">
        <v>20.719799999999999</v>
      </c>
      <c r="S378">
        <v>90.81</v>
      </c>
      <c r="T378">
        <v>23.850999999999999</v>
      </c>
      <c r="U378">
        <v>8.8917999999999999</v>
      </c>
      <c r="V378">
        <v>29.466799999999999</v>
      </c>
      <c r="W378">
        <v>10.990399999999999</v>
      </c>
      <c r="X378">
        <v>0</v>
      </c>
      <c r="Y378">
        <v>0</v>
      </c>
      <c r="Z378">
        <v>148.7473</v>
      </c>
      <c r="AA378">
        <v>0.58909999999999996</v>
      </c>
      <c r="AB378">
        <v>735.93690000000004</v>
      </c>
      <c r="AC378">
        <v>29.466799999999999</v>
      </c>
      <c r="AD378">
        <v>10.990399999999999</v>
      </c>
      <c r="AE378">
        <v>3.0554999999999999</v>
      </c>
      <c r="AF378">
        <v>1.1414</v>
      </c>
      <c r="AG378">
        <v>2.5398999999999998</v>
      </c>
      <c r="AH378">
        <v>0.94810000000000005</v>
      </c>
    </row>
    <row r="379" spans="1:34" x14ac:dyDescent="0.4">
      <c r="A379">
        <v>924</v>
      </c>
      <c r="B379">
        <v>2023</v>
      </c>
      <c r="C379" s="1" t="s">
        <v>107</v>
      </c>
      <c r="D379" s="1" t="str" cm="1">
        <f t="array" ref="D379">_xlfn.XLOOKUP(FACT_energy[[#This Row],[iso_code]],DIM_country[[#All],[iso_code]],DIM_country[[#All],[country]])</f>
        <v>Kazakhstan</v>
      </c>
      <c r="E379">
        <v>20330109</v>
      </c>
      <c r="G379">
        <v>0</v>
      </c>
      <c r="H379">
        <v>8.8000000000000005E-3</v>
      </c>
      <c r="I379">
        <v>826.66</v>
      </c>
      <c r="J379">
        <v>423.5181</v>
      </c>
      <c r="K379">
        <v>57.443399999999997</v>
      </c>
      <c r="L379">
        <v>115.04</v>
      </c>
      <c r="M379">
        <v>113.59</v>
      </c>
      <c r="O379">
        <v>808.67989999999998</v>
      </c>
      <c r="P379">
        <v>87.27</v>
      </c>
      <c r="Q379">
        <v>199.52</v>
      </c>
      <c r="R379">
        <v>29.271899999999999</v>
      </c>
      <c r="S379">
        <v>93.9</v>
      </c>
      <c r="T379">
        <v>21.464600000000001</v>
      </c>
      <c r="U379">
        <v>7.7472000000000003</v>
      </c>
      <c r="V379">
        <v>35.265500000000003</v>
      </c>
      <c r="W379">
        <v>12.73</v>
      </c>
      <c r="X379">
        <v>0</v>
      </c>
      <c r="Y379">
        <v>0</v>
      </c>
      <c r="Z379">
        <v>185.64179999999999</v>
      </c>
      <c r="AA379">
        <v>0.55459999999999998</v>
      </c>
      <c r="AB379">
        <v>846.23839999999996</v>
      </c>
      <c r="AC379">
        <v>35.265500000000003</v>
      </c>
      <c r="AD379">
        <v>12.73</v>
      </c>
      <c r="AE379">
        <v>4.5663999999999998</v>
      </c>
      <c r="AF379">
        <v>1.6463000000000001</v>
      </c>
      <c r="AG379">
        <v>9.2184000000000008</v>
      </c>
      <c r="AH379">
        <v>3.3277999999999999</v>
      </c>
    </row>
    <row r="380" spans="1:34" x14ac:dyDescent="0.4">
      <c r="A380">
        <v>1005</v>
      </c>
      <c r="B380">
        <v>2004</v>
      </c>
      <c r="C380" s="1" t="s">
        <v>115</v>
      </c>
      <c r="D380" s="1" t="str" cm="1">
        <f t="array" ref="D380">_xlfn.XLOOKUP(FACT_energy[[#This Row],[iso_code]],DIM_country[[#All],[iso_code]],DIM_country[[#All],[country]])</f>
        <v>Luxembourg</v>
      </c>
      <c r="E380">
        <v>458305</v>
      </c>
      <c r="F380">
        <v>24195538088</v>
      </c>
      <c r="G380">
        <v>0</v>
      </c>
      <c r="H380">
        <v>1.1869000000000001</v>
      </c>
      <c r="I380">
        <v>314.54000000000002</v>
      </c>
      <c r="J380">
        <v>0.92459999999999998</v>
      </c>
      <c r="K380">
        <v>0</v>
      </c>
      <c r="L380">
        <v>6.74</v>
      </c>
      <c r="M380">
        <v>3.37</v>
      </c>
      <c r="N380">
        <v>2.1400999999999999</v>
      </c>
      <c r="O380">
        <v>51.204000000000001</v>
      </c>
      <c r="P380">
        <v>94.361999999999995</v>
      </c>
      <c r="Q380">
        <v>13.907999999999999</v>
      </c>
      <c r="R380">
        <v>93.471800000000002</v>
      </c>
      <c r="S380">
        <v>1.06</v>
      </c>
      <c r="T380">
        <v>0.28199999999999997</v>
      </c>
      <c r="U380">
        <v>2.9674</v>
      </c>
      <c r="V380">
        <v>0.54669999999999996</v>
      </c>
      <c r="W380">
        <v>5.6379999999999999</v>
      </c>
      <c r="X380">
        <v>0</v>
      </c>
      <c r="Y380">
        <v>0</v>
      </c>
      <c r="Z380">
        <v>36.371400000000001</v>
      </c>
      <c r="AA380">
        <v>0.89019999999999999</v>
      </c>
      <c r="AB380">
        <v>51.779800000000002</v>
      </c>
      <c r="AC380">
        <v>0.54669999999999996</v>
      </c>
      <c r="AD380">
        <v>5.6379999999999999</v>
      </c>
      <c r="AE380">
        <v>2.4899999999999999E-2</v>
      </c>
      <c r="AF380">
        <v>0.29670000000000002</v>
      </c>
      <c r="AG380">
        <v>0.10680000000000001</v>
      </c>
      <c r="AH380">
        <v>1.1869000000000001</v>
      </c>
    </row>
    <row r="381" spans="1:34" x14ac:dyDescent="0.4">
      <c r="A381">
        <v>1006</v>
      </c>
      <c r="B381">
        <v>2005</v>
      </c>
      <c r="C381" s="1" t="s">
        <v>115</v>
      </c>
      <c r="D381" s="1" t="str" cm="1">
        <f t="array" ref="D381">_xlfn.XLOOKUP(FACT_energy[[#This Row],[iso_code]],DIM_country[[#All],[iso_code]],DIM_country[[#All],[country]])</f>
        <v>Luxembourg</v>
      </c>
      <c r="E381">
        <v>465369</v>
      </c>
      <c r="F381">
        <v>24872864640</v>
      </c>
      <c r="G381">
        <v>0</v>
      </c>
      <c r="H381">
        <v>1.4924999999999999</v>
      </c>
      <c r="I381">
        <v>313.43</v>
      </c>
      <c r="J381">
        <v>0.90249999999999997</v>
      </c>
      <c r="K381">
        <v>0</v>
      </c>
      <c r="L381">
        <v>6.61</v>
      </c>
      <c r="M381">
        <v>3.35</v>
      </c>
      <c r="N381">
        <v>2.1128999999999998</v>
      </c>
      <c r="O381">
        <v>51.9392</v>
      </c>
      <c r="P381">
        <v>93.731300000000005</v>
      </c>
      <c r="Q381">
        <v>13.68</v>
      </c>
      <c r="R381">
        <v>92.835800000000006</v>
      </c>
      <c r="S381">
        <v>1.05</v>
      </c>
      <c r="T381">
        <v>0.24979999999999999</v>
      </c>
      <c r="U381">
        <v>2.6865999999999999</v>
      </c>
      <c r="V381">
        <v>0.58209999999999995</v>
      </c>
      <c r="W381">
        <v>6.2686999999999999</v>
      </c>
      <c r="X381">
        <v>0</v>
      </c>
      <c r="Y381">
        <v>0</v>
      </c>
      <c r="Z381">
        <v>37.356699999999996</v>
      </c>
      <c r="AA381">
        <v>0.89549999999999996</v>
      </c>
      <c r="AB381">
        <v>52.552999999999997</v>
      </c>
      <c r="AC381">
        <v>0.58209999999999995</v>
      </c>
      <c r="AD381">
        <v>6.2686999999999999</v>
      </c>
      <c r="AE381">
        <v>4.7600000000000003E-2</v>
      </c>
      <c r="AF381">
        <v>0.59699999999999998</v>
      </c>
      <c r="AG381">
        <v>0.14050000000000001</v>
      </c>
      <c r="AH381">
        <v>1.4924999999999999</v>
      </c>
    </row>
    <row r="382" spans="1:34" x14ac:dyDescent="0.4">
      <c r="A382">
        <v>1007</v>
      </c>
      <c r="B382">
        <v>2006</v>
      </c>
      <c r="C382" s="1" t="s">
        <v>115</v>
      </c>
      <c r="D382" s="1" t="str" cm="1">
        <f t="array" ref="D382">_xlfn.XLOOKUP(FACT_energy[[#This Row],[iso_code]],DIM_country[[#All],[iso_code]],DIM_country[[#All],[country]])</f>
        <v>Luxembourg</v>
      </c>
      <c r="E382">
        <v>472869</v>
      </c>
      <c r="F382">
        <v>26045643731</v>
      </c>
      <c r="G382">
        <v>0</v>
      </c>
      <c r="H382">
        <v>1.6949000000000001</v>
      </c>
      <c r="I382">
        <v>313.56</v>
      </c>
      <c r="J382">
        <v>1.0769</v>
      </c>
      <c r="K382">
        <v>0</v>
      </c>
      <c r="L382">
        <v>7.1</v>
      </c>
      <c r="M382">
        <v>3.54</v>
      </c>
      <c r="N382">
        <v>1.9822</v>
      </c>
      <c r="O382">
        <v>50.9086</v>
      </c>
      <c r="P382">
        <v>92.937899999999999</v>
      </c>
      <c r="Q382">
        <v>14.3093</v>
      </c>
      <c r="R382">
        <v>91.807900000000004</v>
      </c>
      <c r="S382">
        <v>1.1100000000000001</v>
      </c>
      <c r="T382">
        <v>0.29759999999999998</v>
      </c>
      <c r="U382">
        <v>3.1073</v>
      </c>
      <c r="V382">
        <v>0.68169999999999997</v>
      </c>
      <c r="W382">
        <v>7.0621</v>
      </c>
      <c r="X382">
        <v>0</v>
      </c>
      <c r="Y382">
        <v>0</v>
      </c>
      <c r="Z382">
        <v>35.522300000000001</v>
      </c>
      <c r="AA382">
        <v>1.1298999999999999</v>
      </c>
      <c r="AB382">
        <v>51.626600000000003</v>
      </c>
      <c r="AC382">
        <v>0.68169999999999997</v>
      </c>
      <c r="AD382">
        <v>7.0621</v>
      </c>
      <c r="AE382">
        <v>5.6500000000000002E-2</v>
      </c>
      <c r="AF382">
        <v>0.56499999999999995</v>
      </c>
      <c r="AG382">
        <v>0.155</v>
      </c>
      <c r="AH382">
        <v>1.6949000000000001</v>
      </c>
    </row>
    <row r="383" spans="1:34" x14ac:dyDescent="0.4">
      <c r="A383">
        <v>1092</v>
      </c>
      <c r="B383">
        <v>2016</v>
      </c>
      <c r="C383" s="1" t="s">
        <v>121</v>
      </c>
      <c r="D383" s="1" t="str" cm="1">
        <f t="array" ref="D383">_xlfn.XLOOKUP(FACT_energy[[#This Row],[iso_code]],DIM_country[[#All],[iso_code]],DIM_country[[#All],[country]])</f>
        <v>Morocco</v>
      </c>
      <c r="E383">
        <v>35023459</v>
      </c>
      <c r="F383">
        <v>276121131010</v>
      </c>
      <c r="G383">
        <v>0</v>
      </c>
      <c r="H383">
        <v>3.2399999999999998E-2</v>
      </c>
      <c r="I383">
        <v>633.63</v>
      </c>
      <c r="J383">
        <v>49.815899999999999</v>
      </c>
      <c r="K383">
        <v>55.037300000000002</v>
      </c>
      <c r="L383">
        <v>36.020000000000003</v>
      </c>
      <c r="M383">
        <v>30.87</v>
      </c>
      <c r="N383">
        <v>0.80879999999999996</v>
      </c>
      <c r="O383">
        <v>210.85650000000001</v>
      </c>
      <c r="P383">
        <v>83.511499999999998</v>
      </c>
      <c r="Q383">
        <v>11.975899999999999</v>
      </c>
      <c r="R383">
        <v>19.1448</v>
      </c>
      <c r="S383">
        <v>19.559999999999999</v>
      </c>
      <c r="T383">
        <v>3.1549999999999998</v>
      </c>
      <c r="U383">
        <v>5.3773999999999997</v>
      </c>
      <c r="V383">
        <v>11.7018</v>
      </c>
      <c r="W383">
        <v>16.488499999999998</v>
      </c>
      <c r="X383">
        <v>0</v>
      </c>
      <c r="Y383">
        <v>0</v>
      </c>
      <c r="Z383">
        <v>149.06460000000001</v>
      </c>
      <c r="AA383">
        <v>9.3293999999999997</v>
      </c>
      <c r="AB383">
        <v>223.32419999999999</v>
      </c>
      <c r="AC383">
        <v>11.7018</v>
      </c>
      <c r="AD383">
        <v>16.488499999999998</v>
      </c>
      <c r="AE383">
        <v>1.0087999999999999</v>
      </c>
      <c r="AF383">
        <v>1.2958000000000001</v>
      </c>
      <c r="AG383">
        <v>7.5378999999999996</v>
      </c>
      <c r="AH383">
        <v>9.7829999999999995</v>
      </c>
    </row>
    <row r="384" spans="1:34" x14ac:dyDescent="0.4">
      <c r="A384">
        <v>1093</v>
      </c>
      <c r="B384">
        <v>2017</v>
      </c>
      <c r="C384" s="1" t="s">
        <v>121</v>
      </c>
      <c r="D384" s="1" t="str" cm="1">
        <f t="array" ref="D384">_xlfn.XLOOKUP(FACT_energy[[#This Row],[iso_code]],DIM_country[[#All],[iso_code]],DIM_country[[#All],[country]])</f>
        <v>Morocco</v>
      </c>
      <c r="E384">
        <v>35446395</v>
      </c>
      <c r="F384">
        <v>290087315215</v>
      </c>
      <c r="G384">
        <v>0</v>
      </c>
      <c r="H384">
        <v>0.12520000000000001</v>
      </c>
      <c r="I384">
        <v>637.45000000000005</v>
      </c>
      <c r="J384">
        <v>51.781100000000002</v>
      </c>
      <c r="K384">
        <v>54.946800000000003</v>
      </c>
      <c r="L384">
        <v>37.840000000000003</v>
      </c>
      <c r="M384">
        <v>31.94</v>
      </c>
      <c r="N384">
        <v>0.80600000000000005</v>
      </c>
      <c r="O384">
        <v>221.4659</v>
      </c>
      <c r="P384">
        <v>84.157799999999995</v>
      </c>
      <c r="Q384">
        <v>11.880699999999999</v>
      </c>
      <c r="R384">
        <v>18.284300000000002</v>
      </c>
      <c r="S384">
        <v>20.36</v>
      </c>
      <c r="T384">
        <v>2.9618000000000002</v>
      </c>
      <c r="U384">
        <v>4.9154999999999998</v>
      </c>
      <c r="V384">
        <v>11.587300000000001</v>
      </c>
      <c r="W384">
        <v>15.8422</v>
      </c>
      <c r="X384">
        <v>0</v>
      </c>
      <c r="Y384">
        <v>0</v>
      </c>
      <c r="Z384">
        <v>157.804</v>
      </c>
      <c r="AA384">
        <v>10.9267</v>
      </c>
      <c r="AB384">
        <v>233.80070000000001</v>
      </c>
      <c r="AC384">
        <v>11.587300000000001</v>
      </c>
      <c r="AD384">
        <v>15.8422</v>
      </c>
      <c r="AE384">
        <v>1.0382</v>
      </c>
      <c r="AF384">
        <v>1.2837000000000001</v>
      </c>
      <c r="AG384">
        <v>7.5872000000000002</v>
      </c>
      <c r="AH384">
        <v>9.5177999999999994</v>
      </c>
    </row>
    <row r="385" spans="1:34" x14ac:dyDescent="0.4">
      <c r="A385">
        <v>1094</v>
      </c>
      <c r="B385">
        <v>2018</v>
      </c>
      <c r="C385" s="1" t="s">
        <v>121</v>
      </c>
      <c r="D385" s="1" t="str" cm="1">
        <f t="array" ref="D385">_xlfn.XLOOKUP(FACT_energy[[#This Row],[iso_code]],DIM_country[[#All],[iso_code]],DIM_country[[#All],[country]])</f>
        <v>Morocco</v>
      </c>
      <c r="E385">
        <v>35839760</v>
      </c>
      <c r="F385">
        <v>298981397583</v>
      </c>
      <c r="G385">
        <v>0</v>
      </c>
      <c r="H385">
        <v>0.1157</v>
      </c>
      <c r="I385">
        <v>621.53</v>
      </c>
      <c r="J385">
        <v>59.892400000000002</v>
      </c>
      <c r="K385">
        <v>61.516199999999998</v>
      </c>
      <c r="L385">
        <v>37.93</v>
      </c>
      <c r="M385">
        <v>34.56</v>
      </c>
      <c r="N385">
        <v>0.80879999999999996</v>
      </c>
      <c r="O385">
        <v>224.65819999999999</v>
      </c>
      <c r="P385">
        <v>80.179400000000001</v>
      </c>
      <c r="Q385">
        <v>10.715199999999999</v>
      </c>
      <c r="R385">
        <v>15.0463</v>
      </c>
      <c r="S385">
        <v>21.48</v>
      </c>
      <c r="T385">
        <v>4.2125000000000004</v>
      </c>
      <c r="U385">
        <v>5.7869999999999999</v>
      </c>
      <c r="V385">
        <v>16.130199999999999</v>
      </c>
      <c r="W385">
        <v>19.820599999999999</v>
      </c>
      <c r="X385">
        <v>0</v>
      </c>
      <c r="Y385">
        <v>0</v>
      </c>
      <c r="Z385">
        <v>154.0506</v>
      </c>
      <c r="AA385">
        <v>3.6168999999999998</v>
      </c>
      <c r="AB385">
        <v>241.81399999999999</v>
      </c>
      <c r="AC385">
        <v>16.130199999999999</v>
      </c>
      <c r="AD385">
        <v>19.820599999999999</v>
      </c>
      <c r="AE385">
        <v>2.3635999999999999</v>
      </c>
      <c r="AF385">
        <v>2.7488000000000001</v>
      </c>
      <c r="AG385">
        <v>9.5541</v>
      </c>
      <c r="AH385">
        <v>11.169</v>
      </c>
    </row>
    <row r="386" spans="1:34" x14ac:dyDescent="0.4">
      <c r="A386">
        <v>1095</v>
      </c>
      <c r="B386">
        <v>2019</v>
      </c>
      <c r="C386" s="1" t="s">
        <v>121</v>
      </c>
      <c r="D386" s="1" t="str" cm="1">
        <f t="array" ref="D386">_xlfn.XLOOKUP(FACT_energy[[#This Row],[iso_code]],DIM_country[[#All],[iso_code]],DIM_country[[#All],[country]])</f>
        <v>Morocco</v>
      </c>
      <c r="E386">
        <v>36210907</v>
      </c>
      <c r="F386">
        <v>307624970074</v>
      </c>
      <c r="G386">
        <v>0</v>
      </c>
      <c r="H386">
        <v>9.9099999999999994E-2</v>
      </c>
      <c r="I386">
        <v>631.75</v>
      </c>
      <c r="J386">
        <v>77.487499999999997</v>
      </c>
      <c r="K386">
        <v>66.617099999999994</v>
      </c>
      <c r="L386">
        <v>39.450000000000003</v>
      </c>
      <c r="M386">
        <v>40.380000000000003</v>
      </c>
      <c r="N386">
        <v>0.85770000000000002</v>
      </c>
      <c r="O386">
        <v>243.95670000000001</v>
      </c>
      <c r="P386">
        <v>80.212999999999994</v>
      </c>
      <c r="Q386">
        <v>10.126799999999999</v>
      </c>
      <c r="R386">
        <v>11.6394</v>
      </c>
      <c r="S386">
        <v>25.51</v>
      </c>
      <c r="T386">
        <v>3.1257000000000001</v>
      </c>
      <c r="U386">
        <v>4.0861999999999998</v>
      </c>
      <c r="V386">
        <v>18.671900000000001</v>
      </c>
      <c r="W386">
        <v>19.786999999999999</v>
      </c>
      <c r="X386">
        <v>0</v>
      </c>
      <c r="Y386">
        <v>0</v>
      </c>
      <c r="Z386">
        <v>156.3424</v>
      </c>
      <c r="AA386">
        <v>1.9563999999999999</v>
      </c>
      <c r="AB386">
        <v>263.84100000000001</v>
      </c>
      <c r="AC386">
        <v>18.671900000000001</v>
      </c>
      <c r="AD386">
        <v>19.786999999999999</v>
      </c>
      <c r="AE386">
        <v>3.9144999999999999</v>
      </c>
      <c r="AF386">
        <v>3.9127999999999998</v>
      </c>
      <c r="AG386">
        <v>11.6317</v>
      </c>
      <c r="AH386">
        <v>11.689</v>
      </c>
    </row>
    <row r="387" spans="1:34" x14ac:dyDescent="0.4">
      <c r="A387">
        <v>1096</v>
      </c>
      <c r="B387">
        <v>2020</v>
      </c>
      <c r="C387" s="1" t="s">
        <v>121</v>
      </c>
      <c r="D387" s="1" t="str" cm="1">
        <f t="array" ref="D387">_xlfn.XLOOKUP(FACT_energy[[#This Row],[iso_code]],DIM_country[[#All],[iso_code]],DIM_country[[#All],[country]])</f>
        <v>Morocco</v>
      </c>
      <c r="E387">
        <v>36584208</v>
      </c>
      <c r="F387">
        <v>285515953096</v>
      </c>
      <c r="G387">
        <v>0</v>
      </c>
      <c r="H387">
        <v>0.1031</v>
      </c>
      <c r="I387">
        <v>645.62</v>
      </c>
      <c r="J387">
        <v>79.828299999999999</v>
      </c>
      <c r="K387">
        <v>70.128900000000002</v>
      </c>
      <c r="L387">
        <v>39.03</v>
      </c>
      <c r="M387">
        <v>38.799999999999997</v>
      </c>
      <c r="N387">
        <v>0.84899999999999998</v>
      </c>
      <c r="O387">
        <v>224.0746</v>
      </c>
      <c r="P387">
        <v>80.824700000000007</v>
      </c>
      <c r="Q387">
        <v>7.8666</v>
      </c>
      <c r="R387">
        <v>8.9175000000000004</v>
      </c>
      <c r="S387">
        <v>25.05</v>
      </c>
      <c r="T387">
        <v>2.1423000000000001</v>
      </c>
      <c r="U387">
        <v>3.3247</v>
      </c>
      <c r="V387">
        <v>17.233000000000001</v>
      </c>
      <c r="W387">
        <v>19.1753</v>
      </c>
      <c r="X387">
        <v>0</v>
      </c>
      <c r="Y387">
        <v>0</v>
      </c>
      <c r="Z387">
        <v>136.37970000000001</v>
      </c>
      <c r="AA387">
        <v>1.7784</v>
      </c>
      <c r="AB387">
        <v>242.40440000000001</v>
      </c>
      <c r="AC387">
        <v>17.233000000000001</v>
      </c>
      <c r="AD387">
        <v>19.1753</v>
      </c>
      <c r="AE387">
        <v>3.7526999999999999</v>
      </c>
      <c r="AF387">
        <v>3.9175</v>
      </c>
      <c r="AG387">
        <v>11.337999999999999</v>
      </c>
      <c r="AH387">
        <v>11.8299</v>
      </c>
    </row>
    <row r="388" spans="1:34" x14ac:dyDescent="0.4">
      <c r="A388">
        <v>1097</v>
      </c>
      <c r="B388">
        <v>2021</v>
      </c>
      <c r="C388" s="1" t="s">
        <v>121</v>
      </c>
      <c r="D388" s="1" t="str" cm="1">
        <f t="array" ref="D388">_xlfn.XLOOKUP(FACT_energy[[#This Row],[iso_code]],DIM_country[[#All],[iso_code]],DIM_country[[#All],[country]])</f>
        <v>Morocco</v>
      </c>
      <c r="E388">
        <v>36954443</v>
      </c>
      <c r="F388">
        <v>308157391278</v>
      </c>
      <c r="G388">
        <v>0</v>
      </c>
      <c r="H388">
        <v>9.69E-2</v>
      </c>
      <c r="I388">
        <v>639.95000000000005</v>
      </c>
      <c r="J388">
        <v>85.968999999999994</v>
      </c>
      <c r="K388">
        <v>68.474599999999995</v>
      </c>
      <c r="L388">
        <v>41.14</v>
      </c>
      <c r="M388">
        <v>41.3</v>
      </c>
      <c r="N388">
        <v>0.87250000000000005</v>
      </c>
      <c r="O388">
        <v>248.61320000000001</v>
      </c>
      <c r="P388">
        <v>80.193700000000007</v>
      </c>
      <c r="Q388">
        <v>7.899</v>
      </c>
      <c r="R388">
        <v>8.3777000000000008</v>
      </c>
      <c r="S388">
        <v>26.43</v>
      </c>
      <c r="T388">
        <v>2.0154999999999998</v>
      </c>
      <c r="U388">
        <v>2.9298000000000002</v>
      </c>
      <c r="V388">
        <v>19.076799999999999</v>
      </c>
      <c r="W388">
        <v>19.8063</v>
      </c>
      <c r="X388">
        <v>0</v>
      </c>
      <c r="Y388">
        <v>0</v>
      </c>
      <c r="Z388">
        <v>154.74520000000001</v>
      </c>
      <c r="AA388">
        <v>3.3414000000000001</v>
      </c>
      <c r="AB388">
        <v>268.87990000000002</v>
      </c>
      <c r="AC388">
        <v>19.076799999999999</v>
      </c>
      <c r="AD388">
        <v>19.8063</v>
      </c>
      <c r="AE388">
        <v>4.4832999999999998</v>
      </c>
      <c r="AF388">
        <v>4.4067999999999996</v>
      </c>
      <c r="AG388">
        <v>12.577999999999999</v>
      </c>
      <c r="AH388">
        <v>12.3729</v>
      </c>
    </row>
    <row r="389" spans="1:34" x14ac:dyDescent="0.4">
      <c r="A389">
        <v>1098</v>
      </c>
      <c r="B389">
        <v>2022</v>
      </c>
      <c r="C389" s="1" t="s">
        <v>121</v>
      </c>
      <c r="D389" s="1" t="str" cm="1">
        <f t="array" ref="D389">_xlfn.XLOOKUP(FACT_energy[[#This Row],[iso_code]],DIM_country[[#All],[iso_code]],DIM_country[[#All],[country]])</f>
        <v>Morocco</v>
      </c>
      <c r="E389">
        <v>37329068</v>
      </c>
      <c r="F389">
        <v>311654947615</v>
      </c>
      <c r="G389">
        <v>0</v>
      </c>
      <c r="H389">
        <v>9.6600000000000005E-2</v>
      </c>
      <c r="I389">
        <v>662.64</v>
      </c>
      <c r="J389">
        <v>86.361900000000006</v>
      </c>
      <c r="K389">
        <v>70.031400000000005</v>
      </c>
      <c r="L389">
        <v>42.81</v>
      </c>
      <c r="M389">
        <v>41.41</v>
      </c>
      <c r="N389">
        <v>0.85599999999999998</v>
      </c>
      <c r="O389">
        <v>248.1129</v>
      </c>
      <c r="P389">
        <v>81.816000000000003</v>
      </c>
      <c r="Q389">
        <v>2.2269999999999999</v>
      </c>
      <c r="R389">
        <v>1.6662999999999999</v>
      </c>
      <c r="S389">
        <v>27.44</v>
      </c>
      <c r="T389">
        <v>0.86050000000000004</v>
      </c>
      <c r="U389">
        <v>1.6420999999999999</v>
      </c>
      <c r="V389">
        <v>17.577000000000002</v>
      </c>
      <c r="W389">
        <v>18.184000000000001</v>
      </c>
      <c r="X389">
        <v>0</v>
      </c>
      <c r="Y389">
        <v>0</v>
      </c>
      <c r="Z389">
        <v>159.524</v>
      </c>
      <c r="AA389">
        <v>10.1183</v>
      </c>
      <c r="AB389">
        <v>266.76389999999998</v>
      </c>
      <c r="AC389">
        <v>17.577000000000002</v>
      </c>
      <c r="AD389">
        <v>18.184000000000001</v>
      </c>
      <c r="AE389">
        <v>3.5571000000000002</v>
      </c>
      <c r="AF389">
        <v>3.5015999999999998</v>
      </c>
      <c r="AG389">
        <v>13.1594</v>
      </c>
      <c r="AH389">
        <v>12.9437</v>
      </c>
    </row>
    <row r="390" spans="1:34" x14ac:dyDescent="0.4">
      <c r="A390">
        <v>1099</v>
      </c>
      <c r="B390">
        <v>2023</v>
      </c>
      <c r="C390" s="1" t="s">
        <v>121</v>
      </c>
      <c r="D390" s="1" t="str" cm="1">
        <f t="array" ref="D390">_xlfn.XLOOKUP(FACT_energy[[#This Row],[iso_code]],DIM_country[[#All],[iso_code]],DIM_country[[#All],[country]])</f>
        <v>Morocco</v>
      </c>
      <c r="E390">
        <v>37712516</v>
      </c>
      <c r="G390">
        <v>0</v>
      </c>
      <c r="H390">
        <v>9.4200000000000006E-2</v>
      </c>
      <c r="I390">
        <v>616.35</v>
      </c>
      <c r="J390">
        <v>81.007499999999993</v>
      </c>
      <c r="K390">
        <v>63.942500000000003</v>
      </c>
      <c r="L390">
        <v>44.31</v>
      </c>
      <c r="M390">
        <v>42.46</v>
      </c>
      <c r="O390">
        <v>248.23660000000001</v>
      </c>
      <c r="P390">
        <v>78.285499999999999</v>
      </c>
      <c r="Q390">
        <v>8.8801000000000005</v>
      </c>
      <c r="R390">
        <v>10.032999999999999</v>
      </c>
      <c r="S390">
        <v>26.17</v>
      </c>
      <c r="T390">
        <v>0.39700000000000002</v>
      </c>
      <c r="U390">
        <v>1.2246999999999999</v>
      </c>
      <c r="V390">
        <v>21.51</v>
      </c>
      <c r="W390">
        <v>21.714600000000001</v>
      </c>
      <c r="X390">
        <v>0</v>
      </c>
      <c r="Y390">
        <v>0</v>
      </c>
      <c r="Z390">
        <v>158.34899999999999</v>
      </c>
      <c r="AA390">
        <v>4.3098999999999998</v>
      </c>
      <c r="AB390">
        <v>271.14569999999998</v>
      </c>
      <c r="AC390">
        <v>21.51</v>
      </c>
      <c r="AD390">
        <v>21.714600000000001</v>
      </c>
      <c r="AE390">
        <v>5.1479999999999997</v>
      </c>
      <c r="AF390">
        <v>4.9694000000000003</v>
      </c>
      <c r="AG390">
        <v>15.9651</v>
      </c>
      <c r="AH390">
        <v>15.426299999999999</v>
      </c>
    </row>
    <row r="391" spans="1:34" x14ac:dyDescent="0.4">
      <c r="A391">
        <v>1100</v>
      </c>
      <c r="B391">
        <v>2024</v>
      </c>
      <c r="C391" s="1" t="s">
        <v>121</v>
      </c>
      <c r="D391" s="1" t="str" cm="1">
        <f t="array" ref="D391">_xlfn.XLOOKUP(FACT_energy[[#This Row],[iso_code]],DIM_country[[#All],[iso_code]],DIM_country[[#All],[country]])</f>
        <v>Morocco</v>
      </c>
      <c r="E391">
        <v>38081176</v>
      </c>
      <c r="G391">
        <v>0</v>
      </c>
      <c r="H391">
        <v>9.1200000000000003E-2</v>
      </c>
      <c r="I391">
        <v>576.57000000000005</v>
      </c>
      <c r="J391">
        <v>73.687700000000007</v>
      </c>
      <c r="K391">
        <v>59.275300000000001</v>
      </c>
      <c r="L391">
        <v>46.46</v>
      </c>
      <c r="M391">
        <v>43.88</v>
      </c>
      <c r="O391">
        <v>251.0479</v>
      </c>
      <c r="P391">
        <v>73.495900000000006</v>
      </c>
      <c r="Q391">
        <v>9.0214999999999996</v>
      </c>
      <c r="R391">
        <v>10.095700000000001</v>
      </c>
      <c r="S391">
        <v>25.3</v>
      </c>
      <c r="T391">
        <v>0.3453</v>
      </c>
      <c r="U391">
        <v>1.5268999999999999</v>
      </c>
      <c r="V391">
        <v>23.842600000000001</v>
      </c>
      <c r="W391">
        <v>26.504100000000001</v>
      </c>
      <c r="X391">
        <v>0</v>
      </c>
      <c r="Y391">
        <v>0</v>
      </c>
      <c r="Z391">
        <v>168.33869999999999</v>
      </c>
      <c r="AA391">
        <v>4.1249000000000002</v>
      </c>
      <c r="AB391">
        <v>276.3492</v>
      </c>
      <c r="AC391">
        <v>23.842600000000001</v>
      </c>
      <c r="AD391">
        <v>26.504100000000001</v>
      </c>
      <c r="AE391">
        <v>5.1620999999999997</v>
      </c>
      <c r="AF391">
        <v>3.6234999999999999</v>
      </c>
      <c r="AG391">
        <v>18.3352</v>
      </c>
      <c r="AH391">
        <v>21.262499999999999</v>
      </c>
    </row>
    <row r="392" spans="1:34" x14ac:dyDescent="0.4">
      <c r="A392">
        <v>1609</v>
      </c>
      <c r="B392">
        <v>2008</v>
      </c>
      <c r="C392" s="1" t="s">
        <v>163</v>
      </c>
      <c r="D392" s="1" t="str" cm="1">
        <f t="array" ref="D392">_xlfn.XLOOKUP(FACT_energy[[#This Row],[iso_code]],DIM_country[[#All],[iso_code]],DIM_country[[#All],[country]])</f>
        <v>Sri Lanka</v>
      </c>
      <c r="E392">
        <v>20629377</v>
      </c>
      <c r="F392">
        <v>162474916511</v>
      </c>
      <c r="G392">
        <v>0</v>
      </c>
      <c r="H392">
        <v>0.1009</v>
      </c>
      <c r="I392">
        <v>392.53</v>
      </c>
      <c r="J392">
        <v>0.67030000000000001</v>
      </c>
      <c r="L392">
        <v>9.91</v>
      </c>
      <c r="M392">
        <v>9.91</v>
      </c>
      <c r="N392">
        <v>0.39129999999999998</v>
      </c>
      <c r="O392">
        <v>51.899099999999997</v>
      </c>
      <c r="P392">
        <v>58.123100000000001</v>
      </c>
      <c r="Q392">
        <v>0</v>
      </c>
      <c r="S392">
        <v>3.89</v>
      </c>
      <c r="T392">
        <v>10.9214</v>
      </c>
      <c r="U392">
        <v>41.776000000000003</v>
      </c>
      <c r="V392">
        <v>10.964600000000001</v>
      </c>
      <c r="W392">
        <v>41.876899999999999</v>
      </c>
      <c r="X392">
        <v>0</v>
      </c>
      <c r="Y392">
        <v>0</v>
      </c>
      <c r="Z392">
        <v>51.2288</v>
      </c>
      <c r="AA392">
        <v>58.123100000000001</v>
      </c>
      <c r="AB392">
        <v>63.575800000000001</v>
      </c>
      <c r="AC392">
        <v>10.964600000000001</v>
      </c>
      <c r="AD392">
        <v>41.876899999999999</v>
      </c>
      <c r="AE392">
        <v>1.6799999999999999E-2</v>
      </c>
      <c r="AF392">
        <v>6.4299999999999996E-2</v>
      </c>
      <c r="AG392">
        <v>8.6E-3</v>
      </c>
      <c r="AH392">
        <v>0</v>
      </c>
    </row>
    <row r="393" spans="1:34" x14ac:dyDescent="0.4">
      <c r="A393">
        <v>1610</v>
      </c>
      <c r="B393">
        <v>2009</v>
      </c>
      <c r="C393" s="1" t="s">
        <v>163</v>
      </c>
      <c r="D393" s="1" t="str" cm="1">
        <f t="array" ref="D393">_xlfn.XLOOKUP(FACT_energy[[#This Row],[iso_code]],DIM_country[[#All],[iso_code]],DIM_country[[#All],[country]])</f>
        <v>Sri Lanka</v>
      </c>
      <c r="E393">
        <v>20756438</v>
      </c>
      <c r="F393">
        <v>167647716585</v>
      </c>
      <c r="G393">
        <v>0</v>
      </c>
      <c r="H393">
        <v>0.2024</v>
      </c>
      <c r="I393">
        <v>406.88</v>
      </c>
      <c r="J393">
        <v>0.68230000000000002</v>
      </c>
      <c r="L393">
        <v>9.8800000000000008</v>
      </c>
      <c r="M393">
        <v>9.8800000000000008</v>
      </c>
      <c r="N393">
        <v>0.38450000000000001</v>
      </c>
      <c r="O393">
        <v>53.490900000000003</v>
      </c>
      <c r="P393">
        <v>60.4251</v>
      </c>
      <c r="Q393">
        <v>0</v>
      </c>
      <c r="S393">
        <v>4.0199999999999996</v>
      </c>
      <c r="T393">
        <v>10.212899999999999</v>
      </c>
      <c r="U393">
        <v>39.372500000000002</v>
      </c>
      <c r="V393">
        <v>10.3118</v>
      </c>
      <c r="W393">
        <v>39.5749</v>
      </c>
      <c r="X393">
        <v>0</v>
      </c>
      <c r="Y393">
        <v>0</v>
      </c>
      <c r="Z393">
        <v>52.808599999999998</v>
      </c>
      <c r="AA393">
        <v>60.4251</v>
      </c>
      <c r="AB393">
        <v>64.459800000000001</v>
      </c>
      <c r="AC393">
        <v>10.3118</v>
      </c>
      <c r="AD393">
        <v>39.5749</v>
      </c>
      <c r="AE393">
        <v>1.78E-2</v>
      </c>
      <c r="AF393">
        <v>6.8699999999999997E-2</v>
      </c>
      <c r="AG393">
        <v>9.1999999999999998E-3</v>
      </c>
      <c r="AH393">
        <v>0</v>
      </c>
    </row>
    <row r="394" spans="1:34" x14ac:dyDescent="0.4">
      <c r="A394">
        <v>1611</v>
      </c>
      <c r="B394">
        <v>2010</v>
      </c>
      <c r="C394" s="1" t="s">
        <v>163</v>
      </c>
      <c r="D394" s="1" t="str" cm="1">
        <f t="array" ref="D394">_xlfn.XLOOKUP(FACT_energy[[#This Row],[iso_code]],DIM_country[[#All],[iso_code]],DIM_country[[#All],[country]])</f>
        <v>Sri Lanka</v>
      </c>
      <c r="E394">
        <v>20879092</v>
      </c>
      <c r="F394">
        <v>180642805306</v>
      </c>
      <c r="G394">
        <v>0</v>
      </c>
      <c r="H394">
        <v>0.28010000000000002</v>
      </c>
      <c r="I394">
        <v>319.33</v>
      </c>
      <c r="J394">
        <v>0.69699999999999995</v>
      </c>
      <c r="L394">
        <v>10.71</v>
      </c>
      <c r="M394">
        <v>10.71</v>
      </c>
      <c r="N394">
        <v>0.38540000000000002</v>
      </c>
      <c r="O394">
        <v>53.677700000000002</v>
      </c>
      <c r="P394">
        <v>46.591999999999999</v>
      </c>
      <c r="Q394">
        <v>0</v>
      </c>
      <c r="S394">
        <v>3.42</v>
      </c>
      <c r="T394">
        <v>14.699400000000001</v>
      </c>
      <c r="U394">
        <v>52.661099999999998</v>
      </c>
      <c r="V394">
        <v>14.9581</v>
      </c>
      <c r="W394">
        <v>53.408000000000001</v>
      </c>
      <c r="X394">
        <v>0</v>
      </c>
      <c r="Y394">
        <v>0</v>
      </c>
      <c r="Z394">
        <v>52.980699999999999</v>
      </c>
      <c r="AA394">
        <v>46.591999999999999</v>
      </c>
      <c r="AB394">
        <v>69.615899999999996</v>
      </c>
      <c r="AC394">
        <v>14.9581</v>
      </c>
      <c r="AD394">
        <v>53.408000000000001</v>
      </c>
      <c r="AE394">
        <v>1.8700000000000001E-2</v>
      </c>
      <c r="AF394">
        <v>6.7199999999999996E-2</v>
      </c>
      <c r="AG394">
        <v>0.1384</v>
      </c>
      <c r="AH394">
        <v>0.46689999999999998</v>
      </c>
    </row>
    <row r="395" spans="1:34" x14ac:dyDescent="0.4">
      <c r="A395">
        <v>1614</v>
      </c>
      <c r="B395">
        <v>2013</v>
      </c>
      <c r="C395" s="1" t="s">
        <v>163</v>
      </c>
      <c r="D395" s="1" t="str" cm="1">
        <f t="array" ref="D395">_xlfn.XLOOKUP(FACT_energy[[#This Row],[iso_code]],DIM_country[[#All],[iso_code]],DIM_country[[#All],[country]])</f>
        <v>Sri Lanka</v>
      </c>
      <c r="E395">
        <v>21358829</v>
      </c>
      <c r="F395">
        <v>220937614421</v>
      </c>
      <c r="G395">
        <v>0</v>
      </c>
      <c r="H395">
        <v>0.25059999999999999</v>
      </c>
      <c r="I395">
        <v>301.58999999999997</v>
      </c>
      <c r="J395">
        <v>5.5789</v>
      </c>
      <c r="K395">
        <v>12.2807</v>
      </c>
      <c r="L395">
        <v>11.97</v>
      </c>
      <c r="M395">
        <v>11.97</v>
      </c>
      <c r="N395">
        <v>0.35849999999999999</v>
      </c>
      <c r="O395">
        <v>59.566299999999998</v>
      </c>
      <c r="P395">
        <v>39.849600000000002</v>
      </c>
      <c r="Q395">
        <v>0</v>
      </c>
      <c r="S395">
        <v>3.61</v>
      </c>
      <c r="T395">
        <v>17.721800000000002</v>
      </c>
      <c r="U395">
        <v>57.8947</v>
      </c>
      <c r="V395">
        <v>18.441099999999999</v>
      </c>
      <c r="W395">
        <v>60.150399999999998</v>
      </c>
      <c r="X395">
        <v>0</v>
      </c>
      <c r="Y395">
        <v>0</v>
      </c>
      <c r="Z395">
        <v>53.987400000000001</v>
      </c>
      <c r="AA395">
        <v>27.568899999999999</v>
      </c>
      <c r="AB395">
        <v>79.214100000000002</v>
      </c>
      <c r="AC395">
        <v>18.441099999999999</v>
      </c>
      <c r="AD395">
        <v>60.150399999999998</v>
      </c>
      <c r="AE395">
        <v>3.6799999999999999E-2</v>
      </c>
      <c r="AF395">
        <v>8.3500000000000005E-2</v>
      </c>
      <c r="AG395">
        <v>0.6</v>
      </c>
      <c r="AH395">
        <v>1.9215</v>
      </c>
    </row>
    <row r="396" spans="1:34" x14ac:dyDescent="0.4">
      <c r="A396">
        <v>1615</v>
      </c>
      <c r="B396">
        <v>2014</v>
      </c>
      <c r="C396" s="1" t="s">
        <v>163</v>
      </c>
      <c r="D396" s="1" t="str" cm="1">
        <f t="array" ref="D396">_xlfn.XLOOKUP(FACT_energy[[#This Row],[iso_code]],DIM_country[[#All],[iso_code]],DIM_country[[#All],[country]])</f>
        <v>Sri Lanka</v>
      </c>
      <c r="E396">
        <v>21547454</v>
      </c>
      <c r="F396">
        <v>235029015924</v>
      </c>
      <c r="G396">
        <v>0</v>
      </c>
      <c r="H396">
        <v>0.32150000000000001</v>
      </c>
      <c r="I396">
        <v>461.42</v>
      </c>
      <c r="J396">
        <v>10.7072</v>
      </c>
      <c r="K396">
        <v>25.723500000000001</v>
      </c>
      <c r="L396">
        <v>12.44</v>
      </c>
      <c r="M396">
        <v>12.44</v>
      </c>
      <c r="N396">
        <v>0.3654</v>
      </c>
      <c r="O396">
        <v>72.584100000000007</v>
      </c>
      <c r="P396">
        <v>60.691299999999998</v>
      </c>
      <c r="Q396">
        <v>0</v>
      </c>
      <c r="S396">
        <v>5.74</v>
      </c>
      <c r="T396">
        <v>11.6098</v>
      </c>
      <c r="U396">
        <v>36.655900000000003</v>
      </c>
      <c r="V396">
        <v>12.5039</v>
      </c>
      <c r="W396">
        <v>39.308700000000002</v>
      </c>
      <c r="X396">
        <v>0</v>
      </c>
      <c r="Y396">
        <v>0</v>
      </c>
      <c r="Z396">
        <v>61.876899999999999</v>
      </c>
      <c r="AA396">
        <v>34.967799999999997</v>
      </c>
      <c r="AB396">
        <v>85.891099999999994</v>
      </c>
      <c r="AC396">
        <v>12.5039</v>
      </c>
      <c r="AD396">
        <v>39.308700000000002</v>
      </c>
      <c r="AE396">
        <v>7.1499999999999994E-2</v>
      </c>
      <c r="AF396">
        <v>0.1608</v>
      </c>
      <c r="AG396">
        <v>0.69330000000000003</v>
      </c>
      <c r="AH396">
        <v>2.1703999999999999</v>
      </c>
    </row>
    <row r="397" spans="1:34" x14ac:dyDescent="0.4">
      <c r="A397">
        <v>1616</v>
      </c>
      <c r="B397">
        <v>2015</v>
      </c>
      <c r="C397" s="1" t="s">
        <v>163</v>
      </c>
      <c r="D397" s="1" t="str" cm="1">
        <f t="array" ref="D397">_xlfn.XLOOKUP(FACT_energy[[#This Row],[iso_code]],DIM_country[[#All],[iso_code]],DIM_country[[#All],[country]])</f>
        <v>Sri Lanka</v>
      </c>
      <c r="E397">
        <v>21729975</v>
      </c>
      <c r="F397">
        <v>244914328998</v>
      </c>
      <c r="G397">
        <v>0</v>
      </c>
      <c r="H397">
        <v>0.45450000000000002</v>
      </c>
      <c r="I397">
        <v>418.18</v>
      </c>
      <c r="J397">
        <v>14.409000000000001</v>
      </c>
      <c r="K397">
        <v>33.7879</v>
      </c>
      <c r="L397">
        <v>13.2</v>
      </c>
      <c r="M397">
        <v>13.2</v>
      </c>
      <c r="N397">
        <v>0.37280000000000002</v>
      </c>
      <c r="O397">
        <v>73.958100000000002</v>
      </c>
      <c r="P397">
        <v>51.2879</v>
      </c>
      <c r="Q397">
        <v>0</v>
      </c>
      <c r="S397">
        <v>5.52</v>
      </c>
      <c r="T397">
        <v>15.138999999999999</v>
      </c>
      <c r="U397">
        <v>45.454500000000003</v>
      </c>
      <c r="V397">
        <v>16.310300000000002</v>
      </c>
      <c r="W397">
        <v>48.7121</v>
      </c>
      <c r="X397">
        <v>0</v>
      </c>
      <c r="Y397">
        <v>0</v>
      </c>
      <c r="Z397">
        <v>59.549100000000003</v>
      </c>
      <c r="AA397">
        <v>17.5</v>
      </c>
      <c r="AB397">
        <v>91.300200000000004</v>
      </c>
      <c r="AC397">
        <v>16.310300000000002</v>
      </c>
      <c r="AD397">
        <v>48.7121</v>
      </c>
      <c r="AE397">
        <v>0.12330000000000001</v>
      </c>
      <c r="AF397">
        <v>0.2273</v>
      </c>
      <c r="AG397">
        <v>0.86890000000000001</v>
      </c>
      <c r="AH397">
        <v>2.5758000000000001</v>
      </c>
    </row>
    <row r="398" spans="1:34" x14ac:dyDescent="0.4">
      <c r="A398">
        <v>1617</v>
      </c>
      <c r="B398">
        <v>2016</v>
      </c>
      <c r="C398" s="1" t="s">
        <v>163</v>
      </c>
      <c r="D398" s="1" t="str" cm="1">
        <f t="array" ref="D398">_xlfn.XLOOKUP(FACT_energy[[#This Row],[iso_code]],DIM_country[[#All],[iso_code]],DIM_country[[#All],[country]])</f>
        <v>Sri Lanka</v>
      </c>
      <c r="E398">
        <v>21910763</v>
      </c>
      <c r="F398">
        <v>257292293131</v>
      </c>
      <c r="G398">
        <v>0</v>
      </c>
      <c r="H398">
        <v>0.4899</v>
      </c>
      <c r="I398">
        <v>522.74</v>
      </c>
      <c r="J398">
        <v>15.254</v>
      </c>
      <c r="K398">
        <v>35.479399999999998</v>
      </c>
      <c r="L398">
        <v>14.29</v>
      </c>
      <c r="M398">
        <v>14.29</v>
      </c>
      <c r="N398">
        <v>0.3921</v>
      </c>
      <c r="O398">
        <v>88.168700000000001</v>
      </c>
      <c r="P398">
        <v>67.109899999999996</v>
      </c>
      <c r="Q398">
        <v>0</v>
      </c>
      <c r="S398">
        <v>7.47</v>
      </c>
      <c r="T398">
        <v>10.632</v>
      </c>
      <c r="U398">
        <v>29.741099999999999</v>
      </c>
      <c r="V398">
        <v>11.931900000000001</v>
      </c>
      <c r="W398">
        <v>32.890099999999997</v>
      </c>
      <c r="X398">
        <v>0</v>
      </c>
      <c r="Y398">
        <v>0</v>
      </c>
      <c r="Z398">
        <v>72.914699999999996</v>
      </c>
      <c r="AA398">
        <v>31.630500000000001</v>
      </c>
      <c r="AB398">
        <v>100.8717</v>
      </c>
      <c r="AC398">
        <v>11.931900000000001</v>
      </c>
      <c r="AD398">
        <v>32.890099999999997</v>
      </c>
      <c r="AE398">
        <v>0.20849999999999999</v>
      </c>
      <c r="AF398">
        <v>0.2099</v>
      </c>
      <c r="AG398">
        <v>0.86650000000000005</v>
      </c>
      <c r="AH398">
        <v>2.4493</v>
      </c>
    </row>
    <row r="399" spans="1:34" x14ac:dyDescent="0.4">
      <c r="A399">
        <v>1618</v>
      </c>
      <c r="B399">
        <v>2017</v>
      </c>
      <c r="C399" s="1" t="s">
        <v>163</v>
      </c>
      <c r="D399" s="1" t="str" cm="1">
        <f t="array" ref="D399">_xlfn.XLOOKUP(FACT_energy[[#This Row],[iso_code]],DIM_country[[#All],[iso_code]],DIM_country[[#All],[country]])</f>
        <v>Sri Lanka</v>
      </c>
      <c r="E399">
        <v>22087525</v>
      </c>
      <c r="F399">
        <v>273915973018</v>
      </c>
      <c r="G399">
        <v>0</v>
      </c>
      <c r="H399">
        <v>0.47039999999999998</v>
      </c>
      <c r="I399">
        <v>533.6</v>
      </c>
      <c r="J399">
        <v>15.801299999999999</v>
      </c>
      <c r="K399">
        <v>34.4086</v>
      </c>
      <c r="L399">
        <v>14.88</v>
      </c>
      <c r="M399">
        <v>14.88</v>
      </c>
      <c r="N399">
        <v>0.38969999999999999</v>
      </c>
      <c r="O399">
        <v>94.215000000000003</v>
      </c>
      <c r="P399">
        <v>69.018799999999999</v>
      </c>
      <c r="Q399">
        <v>0</v>
      </c>
      <c r="S399">
        <v>7.94</v>
      </c>
      <c r="T399">
        <v>10.0784</v>
      </c>
      <c r="U399">
        <v>27.083300000000001</v>
      </c>
      <c r="V399">
        <v>11.766299999999999</v>
      </c>
      <c r="W399">
        <v>30.981200000000001</v>
      </c>
      <c r="X399">
        <v>0</v>
      </c>
      <c r="Y399">
        <v>0</v>
      </c>
      <c r="Z399">
        <v>78.413700000000006</v>
      </c>
      <c r="AA399">
        <v>34.610199999999999</v>
      </c>
      <c r="AB399">
        <v>106.7315</v>
      </c>
      <c r="AC399">
        <v>11.766299999999999</v>
      </c>
      <c r="AD399">
        <v>30.981200000000001</v>
      </c>
      <c r="AE399">
        <v>0.5615</v>
      </c>
      <c r="AF399">
        <v>0.94089999999999996</v>
      </c>
      <c r="AG399">
        <v>0.91700000000000004</v>
      </c>
      <c r="AH399">
        <v>2.4866000000000001</v>
      </c>
    </row>
    <row r="400" spans="1:34" x14ac:dyDescent="0.4">
      <c r="A400">
        <v>1619</v>
      </c>
      <c r="B400">
        <v>2018</v>
      </c>
      <c r="C400" s="1" t="s">
        <v>163</v>
      </c>
      <c r="D400" s="1" t="str" cm="1">
        <f t="array" ref="D400">_xlfn.XLOOKUP(FACT_energy[[#This Row],[iso_code]],DIM_country[[#All],[iso_code]],DIM_country[[#All],[country]])</f>
        <v>Sri Lanka</v>
      </c>
      <c r="E400">
        <v>22253116</v>
      </c>
      <c r="F400">
        <v>280243422762</v>
      </c>
      <c r="G400">
        <v>0</v>
      </c>
      <c r="H400">
        <v>0.56040000000000001</v>
      </c>
      <c r="I400">
        <v>448.94</v>
      </c>
      <c r="J400">
        <v>15.27</v>
      </c>
      <c r="K400">
        <v>33.001199999999997</v>
      </c>
      <c r="L400">
        <v>16.059999999999999</v>
      </c>
      <c r="M400">
        <v>16.059999999999999</v>
      </c>
      <c r="N400">
        <v>0.40100000000000002</v>
      </c>
      <c r="O400">
        <v>93.414699999999996</v>
      </c>
      <c r="P400">
        <v>56.164400000000001</v>
      </c>
      <c r="Q400">
        <v>0</v>
      </c>
      <c r="S400">
        <v>7.21</v>
      </c>
      <c r="T400">
        <v>15.9489</v>
      </c>
      <c r="U400">
        <v>39.912799999999997</v>
      </c>
      <c r="V400">
        <v>17.832100000000001</v>
      </c>
      <c r="W400">
        <v>43.835599999999999</v>
      </c>
      <c r="X400">
        <v>0</v>
      </c>
      <c r="Y400">
        <v>0</v>
      </c>
      <c r="Z400">
        <v>78.1447</v>
      </c>
      <c r="AA400">
        <v>23.1631</v>
      </c>
      <c r="AB400">
        <v>112.36920000000001</v>
      </c>
      <c r="AC400">
        <v>17.832100000000001</v>
      </c>
      <c r="AD400">
        <v>43.835599999999999</v>
      </c>
      <c r="AE400">
        <v>0.79930000000000001</v>
      </c>
      <c r="AF400">
        <v>1.3076000000000001</v>
      </c>
      <c r="AG400">
        <v>0.81169999999999998</v>
      </c>
      <c r="AH400">
        <v>2.0548000000000002</v>
      </c>
    </row>
    <row r="401" spans="1:34" x14ac:dyDescent="0.4">
      <c r="A401">
        <v>1620</v>
      </c>
      <c r="B401">
        <v>2019</v>
      </c>
      <c r="C401" s="1" t="s">
        <v>163</v>
      </c>
      <c r="D401" s="1" t="str" cm="1">
        <f t="array" ref="D401">_xlfn.XLOOKUP(FACT_energy[[#This Row],[iso_code]],DIM_country[[#All],[iso_code]],DIM_country[[#All],[country]])</f>
        <v>Sri Lanka</v>
      </c>
      <c r="E401">
        <v>22410552</v>
      </c>
      <c r="F401">
        <v>279626891521</v>
      </c>
      <c r="G401">
        <v>0</v>
      </c>
      <c r="H401">
        <v>0.72030000000000005</v>
      </c>
      <c r="I401">
        <v>518.61</v>
      </c>
      <c r="J401">
        <v>16.2972</v>
      </c>
      <c r="K401">
        <v>35.534199999999998</v>
      </c>
      <c r="L401">
        <v>16.66</v>
      </c>
      <c r="M401">
        <v>16.66</v>
      </c>
      <c r="N401">
        <v>0.4042</v>
      </c>
      <c r="O401">
        <v>97.739400000000003</v>
      </c>
      <c r="P401">
        <v>66.266499999999994</v>
      </c>
      <c r="Q401">
        <v>0</v>
      </c>
      <c r="S401">
        <v>8.64</v>
      </c>
      <c r="T401">
        <v>11.910600000000001</v>
      </c>
      <c r="U401">
        <v>28.9316</v>
      </c>
      <c r="V401">
        <v>14.378299999999999</v>
      </c>
      <c r="W401">
        <v>33.733499999999999</v>
      </c>
      <c r="X401">
        <v>0</v>
      </c>
      <c r="Y401">
        <v>0</v>
      </c>
      <c r="Z401">
        <v>81.4422</v>
      </c>
      <c r="AA401">
        <v>30.732299999999999</v>
      </c>
      <c r="AB401">
        <v>113.0354</v>
      </c>
      <c r="AC401">
        <v>14.378299999999999</v>
      </c>
      <c r="AD401">
        <v>33.733499999999999</v>
      </c>
      <c r="AE401">
        <v>1.2385999999999999</v>
      </c>
      <c r="AF401">
        <v>1.9807999999999999</v>
      </c>
      <c r="AG401">
        <v>0.8619</v>
      </c>
      <c r="AH401">
        <v>2.1008</v>
      </c>
    </row>
    <row r="402" spans="1:34" x14ac:dyDescent="0.4">
      <c r="A402">
        <v>1621</v>
      </c>
      <c r="B402">
        <v>2020</v>
      </c>
      <c r="C402" s="1" t="s">
        <v>163</v>
      </c>
      <c r="D402" s="1" t="str" cm="1">
        <f t="array" ref="D402">_xlfn.XLOOKUP(FACT_energy[[#This Row],[iso_code]],DIM_country[[#All],[iso_code]],DIM_country[[#All],[country]])</f>
        <v>Sri Lanka</v>
      </c>
      <c r="E402">
        <v>22561808</v>
      </c>
      <c r="F402">
        <v>269918239631</v>
      </c>
      <c r="G402">
        <v>0</v>
      </c>
      <c r="H402">
        <v>0.60640000000000005</v>
      </c>
      <c r="I402">
        <v>513.04</v>
      </c>
      <c r="J402">
        <v>19.583300000000001</v>
      </c>
      <c r="K402">
        <v>38.568800000000003</v>
      </c>
      <c r="L402">
        <v>16.489999999999998</v>
      </c>
      <c r="M402">
        <v>16.489999999999998</v>
      </c>
      <c r="N402">
        <v>0.38890000000000002</v>
      </c>
      <c r="O402">
        <v>88.521799999999999</v>
      </c>
      <c r="P402">
        <v>64.463300000000004</v>
      </c>
      <c r="Q402">
        <v>0</v>
      </c>
      <c r="S402">
        <v>8.4600000000000009</v>
      </c>
      <c r="T402">
        <v>12.2872</v>
      </c>
      <c r="U402">
        <v>30.200099999999999</v>
      </c>
      <c r="V402">
        <v>15.4864</v>
      </c>
      <c r="W402">
        <v>35.536700000000003</v>
      </c>
      <c r="X402">
        <v>0</v>
      </c>
      <c r="Y402">
        <v>0</v>
      </c>
      <c r="Z402">
        <v>68.938500000000005</v>
      </c>
      <c r="AA402">
        <v>25.894500000000001</v>
      </c>
      <c r="AB402">
        <v>104.9808</v>
      </c>
      <c r="AC402">
        <v>15.4864</v>
      </c>
      <c r="AD402">
        <v>35.536700000000003</v>
      </c>
      <c r="AE402">
        <v>2.0226999999999999</v>
      </c>
      <c r="AF402">
        <v>2.7288999999999999</v>
      </c>
      <c r="AG402">
        <v>0.86470000000000002</v>
      </c>
      <c r="AH402">
        <v>2.0011999999999999</v>
      </c>
    </row>
    <row r="403" spans="1:34" x14ac:dyDescent="0.4">
      <c r="A403">
        <v>1622</v>
      </c>
      <c r="B403">
        <v>2021</v>
      </c>
      <c r="C403" s="1" t="s">
        <v>163</v>
      </c>
      <c r="D403" s="1" t="str" cm="1">
        <f t="array" ref="D403">_xlfn.XLOOKUP(FACT_energy[[#This Row],[iso_code]],DIM_country[[#All],[iso_code]],DIM_country[[#All],[country]])</f>
        <v>Sri Lanka</v>
      </c>
      <c r="E403">
        <v>22700377</v>
      </c>
      <c r="F403">
        <v>278898406287</v>
      </c>
      <c r="G403">
        <v>0</v>
      </c>
      <c r="H403">
        <v>0.51429999999999998</v>
      </c>
      <c r="I403">
        <v>418.29</v>
      </c>
      <c r="J403">
        <v>19.5671</v>
      </c>
      <c r="K403">
        <v>34.914299999999997</v>
      </c>
      <c r="L403">
        <v>17.5</v>
      </c>
      <c r="M403">
        <v>17.5</v>
      </c>
      <c r="N403">
        <v>0.39029999999999998</v>
      </c>
      <c r="O403">
        <v>84.890199999999993</v>
      </c>
      <c r="P403">
        <v>50.628599999999999</v>
      </c>
      <c r="Q403">
        <v>0</v>
      </c>
      <c r="S403">
        <v>7.32</v>
      </c>
      <c r="T403">
        <v>17.799499999999998</v>
      </c>
      <c r="U403">
        <v>41.314300000000003</v>
      </c>
      <c r="V403">
        <v>22.572099999999999</v>
      </c>
      <c r="W403">
        <v>49.371400000000001</v>
      </c>
      <c r="X403">
        <v>0</v>
      </c>
      <c r="Y403">
        <v>0</v>
      </c>
      <c r="Z403">
        <v>65.323099999999997</v>
      </c>
      <c r="AA403">
        <v>15.7143</v>
      </c>
      <c r="AB403">
        <v>108.8493</v>
      </c>
      <c r="AC403">
        <v>22.572099999999999</v>
      </c>
      <c r="AD403">
        <v>49.371400000000001</v>
      </c>
      <c r="AE403">
        <v>2.6543999999999999</v>
      </c>
      <c r="AF403">
        <v>3.6</v>
      </c>
      <c r="AG403">
        <v>1.6093999999999999</v>
      </c>
      <c r="AH403">
        <v>3.7143000000000002</v>
      </c>
    </row>
    <row r="404" spans="1:34" x14ac:dyDescent="0.4">
      <c r="A404">
        <v>1623</v>
      </c>
      <c r="B404">
        <v>2022</v>
      </c>
      <c r="C404" s="1" t="s">
        <v>163</v>
      </c>
      <c r="D404" s="1" t="str" cm="1">
        <f t="array" ref="D404">_xlfn.XLOOKUP(FACT_energy[[#This Row],[iso_code]],DIM_country[[#All],[iso_code]],DIM_country[[#All],[country]])</f>
        <v>Sri Lanka</v>
      </c>
      <c r="E404">
        <v>22834965</v>
      </c>
      <c r="F404">
        <v>254748598293</v>
      </c>
      <c r="G404">
        <v>0</v>
      </c>
      <c r="H404">
        <v>1.2658</v>
      </c>
      <c r="I404">
        <v>509.78</v>
      </c>
      <c r="J404">
        <v>18.343900000000001</v>
      </c>
      <c r="K404">
        <v>40.621400000000001</v>
      </c>
      <c r="L404">
        <v>17.38</v>
      </c>
      <c r="M404">
        <v>17.38</v>
      </c>
      <c r="N404">
        <v>0.38240000000000002</v>
      </c>
      <c r="O404">
        <v>73.522499999999994</v>
      </c>
      <c r="P404">
        <v>62.945900000000002</v>
      </c>
      <c r="Q404">
        <v>0</v>
      </c>
      <c r="R404">
        <v>0</v>
      </c>
      <c r="S404">
        <v>8.86</v>
      </c>
      <c r="T404">
        <v>16.886900000000001</v>
      </c>
      <c r="U404">
        <v>29.401599999999998</v>
      </c>
      <c r="V404">
        <v>22.5213</v>
      </c>
      <c r="W404">
        <v>37.054099999999998</v>
      </c>
      <c r="X404">
        <v>0</v>
      </c>
      <c r="Y404">
        <v>0</v>
      </c>
      <c r="Z404">
        <v>55.178600000000003</v>
      </c>
      <c r="AA404">
        <v>22.3245</v>
      </c>
      <c r="AB404">
        <v>97.406999999999996</v>
      </c>
      <c r="AC404">
        <v>22.5213</v>
      </c>
      <c r="AD404">
        <v>37.054099999999998</v>
      </c>
      <c r="AE404">
        <v>3.4927000000000001</v>
      </c>
      <c r="AF404">
        <v>3.9125000000000001</v>
      </c>
      <c r="AG404">
        <v>1.8145</v>
      </c>
      <c r="AH404">
        <v>2.4741</v>
      </c>
    </row>
    <row r="405" spans="1:34" x14ac:dyDescent="0.4">
      <c r="A405">
        <v>1624</v>
      </c>
      <c r="B405">
        <v>2023</v>
      </c>
      <c r="C405" s="1" t="s">
        <v>163</v>
      </c>
      <c r="D405" s="1" t="str" cm="1">
        <f t="array" ref="D405">_xlfn.XLOOKUP(FACT_energy[[#This Row],[iso_code]],DIM_country[[#All],[iso_code]],DIM_country[[#All],[country]])</f>
        <v>Sri Lanka</v>
      </c>
      <c r="E405">
        <v>22971615</v>
      </c>
      <c r="G405">
        <v>0</v>
      </c>
      <c r="H405">
        <v>0.35630000000000001</v>
      </c>
      <c r="J405">
        <v>16.471900000000002</v>
      </c>
      <c r="K405">
        <v>30.9376</v>
      </c>
      <c r="M405">
        <v>16.840399999999999</v>
      </c>
      <c r="O405">
        <v>78.040599999999998</v>
      </c>
      <c r="P405">
        <v>50.117699999999999</v>
      </c>
      <c r="Q405">
        <v>0</v>
      </c>
      <c r="T405">
        <v>14.2913</v>
      </c>
      <c r="U405">
        <v>35.984999999999999</v>
      </c>
      <c r="V405">
        <v>20.706099999999999</v>
      </c>
      <c r="W405">
        <v>47.623699999999999</v>
      </c>
      <c r="X405">
        <v>0</v>
      </c>
      <c r="Y405">
        <v>0</v>
      </c>
      <c r="Z405">
        <v>61.568600000000004</v>
      </c>
      <c r="AA405">
        <v>19.180099999999999</v>
      </c>
      <c r="AB405">
        <v>100.078</v>
      </c>
      <c r="AC405">
        <v>20.706099999999999</v>
      </c>
      <c r="AD405">
        <v>47.623699999999999</v>
      </c>
      <c r="AE405">
        <v>4.1502999999999997</v>
      </c>
      <c r="AF405">
        <v>5.8193999999999999</v>
      </c>
      <c r="AG405">
        <v>1.9085000000000001</v>
      </c>
      <c r="AH405">
        <v>5.2849000000000004</v>
      </c>
    </row>
    <row r="406" spans="1:34" x14ac:dyDescent="0.4">
      <c r="A406">
        <v>1625</v>
      </c>
      <c r="B406">
        <v>2024</v>
      </c>
      <c r="C406" s="1" t="s">
        <v>163</v>
      </c>
      <c r="D406" s="1" t="str" cm="1">
        <f t="array" ref="D406">_xlfn.XLOOKUP(FACT_energy[[#This Row],[iso_code]],DIM_country[[#All],[iso_code]],DIM_country[[#All],[country]])</f>
        <v>Sri Lanka</v>
      </c>
      <c r="E406">
        <v>23103561</v>
      </c>
      <c r="G406">
        <v>0</v>
      </c>
      <c r="H406">
        <v>0.74</v>
      </c>
      <c r="J406">
        <v>19.4359</v>
      </c>
      <c r="K406">
        <v>29.970300000000002</v>
      </c>
      <c r="M406">
        <v>18.918700000000001</v>
      </c>
      <c r="O406">
        <v>84.266300000000001</v>
      </c>
      <c r="P406">
        <v>40.436100000000003</v>
      </c>
      <c r="Q406">
        <v>0</v>
      </c>
      <c r="T406">
        <v>16.957100000000001</v>
      </c>
      <c r="U406">
        <v>37.476100000000002</v>
      </c>
      <c r="V406">
        <v>25.526599999999998</v>
      </c>
      <c r="W406">
        <v>50.161900000000003</v>
      </c>
      <c r="X406">
        <v>0</v>
      </c>
      <c r="Y406">
        <v>0</v>
      </c>
      <c r="Z406">
        <v>64.830399999999997</v>
      </c>
      <c r="AA406">
        <v>10.4658</v>
      </c>
      <c r="AB406">
        <v>111.34059999999999</v>
      </c>
      <c r="AC406">
        <v>25.526599999999998</v>
      </c>
      <c r="AD406">
        <v>50.161900000000003</v>
      </c>
      <c r="AE406">
        <v>6.2988</v>
      </c>
      <c r="AF406">
        <v>6.8186</v>
      </c>
      <c r="AG406">
        <v>1.9137</v>
      </c>
      <c r="AH406">
        <v>4.9686000000000003</v>
      </c>
    </row>
    <row r="407" spans="1:34" x14ac:dyDescent="0.4">
      <c r="A407">
        <v>1750</v>
      </c>
      <c r="B407">
        <v>2024</v>
      </c>
      <c r="C407" s="1" t="s">
        <v>173</v>
      </c>
      <c r="D407" s="1" t="str" cm="1">
        <f t="array" ref="D407">_xlfn.XLOOKUP(FACT_energy[[#This Row],[iso_code]],DIM_country[[#All],[iso_code]],DIM_country[[#All],[country]])</f>
        <v>Trinidad and Tobago</v>
      </c>
      <c r="E407">
        <v>1507778</v>
      </c>
      <c r="G407">
        <v>0</v>
      </c>
      <c r="J407">
        <v>0</v>
      </c>
      <c r="M407">
        <v>9.7518999999999991</v>
      </c>
      <c r="O407">
        <v>159.78880000000001</v>
      </c>
      <c r="Q407">
        <v>140.70249999999999</v>
      </c>
      <c r="T407">
        <v>0</v>
      </c>
      <c r="U407">
        <v>0</v>
      </c>
      <c r="V407">
        <v>1.72E-2</v>
      </c>
      <c r="W407">
        <v>7.2499999999999995E-2</v>
      </c>
      <c r="X407">
        <v>0</v>
      </c>
      <c r="Y407">
        <v>0</v>
      </c>
      <c r="Z407">
        <v>19.086300000000001</v>
      </c>
      <c r="AB407">
        <v>159.80699999999999</v>
      </c>
      <c r="AC407">
        <v>1.72E-2</v>
      </c>
      <c r="AD407">
        <v>7.2499999999999995E-2</v>
      </c>
      <c r="AE407">
        <v>1.72E-2</v>
      </c>
      <c r="AF407">
        <v>7.22E-2</v>
      </c>
      <c r="AG407">
        <v>1E-4</v>
      </c>
      <c r="AH407">
        <v>2.9999999999999997E-4</v>
      </c>
    </row>
    <row r="408" spans="1:34" x14ac:dyDescent="0.4">
      <c r="A408">
        <v>1925</v>
      </c>
      <c r="B408">
        <v>2024</v>
      </c>
      <c r="C408" s="1" t="s">
        <v>187</v>
      </c>
      <c r="D408" s="1" t="str" cm="1">
        <f t="array" ref="D408">_xlfn.XLOOKUP(FACT_energy[[#This Row],[iso_code]],DIM_country[[#All],[iso_code]],DIM_country[[#All],[country]])</f>
        <v>Uzbekistan</v>
      </c>
      <c r="E408">
        <v>36361859</v>
      </c>
      <c r="G408">
        <v>0</v>
      </c>
      <c r="J408">
        <v>49.288699999999999</v>
      </c>
      <c r="M408">
        <v>81.287899999999993</v>
      </c>
      <c r="O408">
        <v>661.851</v>
      </c>
      <c r="Q408">
        <v>545.95489999999995</v>
      </c>
      <c r="T408">
        <v>20</v>
      </c>
      <c r="U408">
        <v>10.0876</v>
      </c>
      <c r="V408">
        <v>31.7803</v>
      </c>
      <c r="W408">
        <v>16.029299999999999</v>
      </c>
      <c r="X408">
        <v>0</v>
      </c>
      <c r="Y408">
        <v>0</v>
      </c>
      <c r="Z408">
        <v>66.607399999999998</v>
      </c>
      <c r="AB408">
        <v>695.57569999999998</v>
      </c>
      <c r="AC408">
        <v>31.7803</v>
      </c>
      <c r="AD408">
        <v>16.029299999999999</v>
      </c>
      <c r="AE408">
        <v>10.5151</v>
      </c>
      <c r="AF408">
        <v>5.3036000000000003</v>
      </c>
      <c r="AG408">
        <v>1.2652000000000001</v>
      </c>
      <c r="AH408">
        <v>0.6381</v>
      </c>
    </row>
    <row r="409" spans="1:34" x14ac:dyDescent="0.4">
      <c r="A409">
        <v>1950</v>
      </c>
      <c r="B409">
        <v>2024</v>
      </c>
      <c r="C409" s="1" t="s">
        <v>189</v>
      </c>
      <c r="D409" s="1" t="str" cm="1">
        <f t="array" ref="D409">_xlfn.XLOOKUP(FACT_energy[[#This Row],[iso_code]],DIM_country[[#All],[iso_code]],DIM_country[[#All],[country]])</f>
        <v>Venezuela</v>
      </c>
      <c r="E409">
        <v>28405544</v>
      </c>
      <c r="G409">
        <v>0</v>
      </c>
      <c r="J409">
        <v>2.5186000000000002</v>
      </c>
      <c r="M409">
        <v>83.322100000000006</v>
      </c>
      <c r="O409">
        <v>509.97629999999998</v>
      </c>
      <c r="Q409">
        <v>317.31200000000001</v>
      </c>
      <c r="T409">
        <v>177.6506</v>
      </c>
      <c r="U409">
        <v>87.415899999999993</v>
      </c>
      <c r="V409">
        <v>177.6968</v>
      </c>
      <c r="W409">
        <v>87.438699999999997</v>
      </c>
      <c r="X409">
        <v>0</v>
      </c>
      <c r="Y409">
        <v>0</v>
      </c>
      <c r="Z409">
        <v>190.14570000000001</v>
      </c>
      <c r="AB409">
        <v>698.54560000000004</v>
      </c>
      <c r="AC409">
        <v>177.6968</v>
      </c>
      <c r="AD409">
        <v>87.438699999999997</v>
      </c>
      <c r="AE409">
        <v>4.1999999999999997E-3</v>
      </c>
      <c r="AF409">
        <v>2.0999999999999999E-3</v>
      </c>
      <c r="AG409">
        <v>4.2099999999999999E-2</v>
      </c>
      <c r="AH409">
        <v>2.07E-2</v>
      </c>
    </row>
    <row r="410" spans="1:34" x14ac:dyDescent="0.4">
      <c r="A410">
        <v>1961</v>
      </c>
      <c r="B410">
        <v>2010</v>
      </c>
      <c r="C410" s="1" t="s">
        <v>191</v>
      </c>
      <c r="D410" s="1" t="str" cm="1">
        <f t="array" ref="D410">_xlfn.XLOOKUP(FACT_energy[[#This Row],[iso_code]],DIM_country[[#All],[iso_code]],DIM_country[[#All],[country]])</f>
        <v>Vietnam</v>
      </c>
      <c r="E410">
        <v>87455148</v>
      </c>
      <c r="F410">
        <v>413666257649</v>
      </c>
      <c r="G410">
        <v>0</v>
      </c>
      <c r="H410">
        <v>5.45E-2</v>
      </c>
      <c r="I410">
        <v>450.72</v>
      </c>
      <c r="J410">
        <v>169.25739999999999</v>
      </c>
      <c r="K410">
        <v>17.313600000000001</v>
      </c>
      <c r="L410">
        <v>96.36</v>
      </c>
      <c r="M410">
        <v>91.72</v>
      </c>
      <c r="N410">
        <v>1.3059000000000001</v>
      </c>
      <c r="O410">
        <v>460.74869999999999</v>
      </c>
      <c r="P410">
        <v>68.796300000000002</v>
      </c>
      <c r="Q410">
        <v>90.729299999999995</v>
      </c>
      <c r="R410">
        <v>48.724400000000003</v>
      </c>
      <c r="S410">
        <v>41.34</v>
      </c>
      <c r="T410">
        <v>74.282200000000003</v>
      </c>
      <c r="U410">
        <v>31.0946</v>
      </c>
      <c r="V410">
        <v>74.575400000000002</v>
      </c>
      <c r="W410">
        <v>31.203700000000001</v>
      </c>
      <c r="X410">
        <v>0</v>
      </c>
      <c r="Y410">
        <v>0</v>
      </c>
      <c r="Z410">
        <v>200.762</v>
      </c>
      <c r="AA410">
        <v>2.7584</v>
      </c>
      <c r="AB410">
        <v>540.22519999999997</v>
      </c>
      <c r="AC410">
        <v>74.575400000000002</v>
      </c>
      <c r="AD410">
        <v>31.203700000000001</v>
      </c>
      <c r="AE410">
        <v>1.54E-2</v>
      </c>
      <c r="AF410">
        <v>1.09E-2</v>
      </c>
      <c r="AG410">
        <v>0.106</v>
      </c>
      <c r="AH410">
        <v>4.36E-2</v>
      </c>
    </row>
    <row r="411" spans="1:34" x14ac:dyDescent="0.4">
      <c r="A411">
        <v>1962</v>
      </c>
      <c r="B411">
        <v>2011</v>
      </c>
      <c r="C411" s="1" t="s">
        <v>191</v>
      </c>
      <c r="D411" s="1" t="str" cm="1">
        <f t="array" ref="D411">_xlfn.XLOOKUP(FACT_energy[[#This Row],[iso_code]],DIM_country[[#All],[iso_code]],DIM_country[[#All],[country]])</f>
        <v>Vietnam</v>
      </c>
      <c r="E411">
        <v>88468315</v>
      </c>
      <c r="F411">
        <v>438354712953</v>
      </c>
      <c r="G411">
        <v>0</v>
      </c>
      <c r="H411">
        <v>5.91E-2</v>
      </c>
      <c r="I411">
        <v>405.48</v>
      </c>
      <c r="J411">
        <v>201.71029999999999</v>
      </c>
      <c r="K411">
        <v>19.6434</v>
      </c>
      <c r="L411">
        <v>105.38</v>
      </c>
      <c r="M411">
        <v>101.51</v>
      </c>
      <c r="N411">
        <v>1.3622000000000001</v>
      </c>
      <c r="O411">
        <v>483.52109999999999</v>
      </c>
      <c r="P411">
        <v>59.422699999999999</v>
      </c>
      <c r="Q411">
        <v>81.831999999999994</v>
      </c>
      <c r="R411">
        <v>39.060200000000002</v>
      </c>
      <c r="S411">
        <v>41.16</v>
      </c>
      <c r="T411">
        <v>106.41370000000001</v>
      </c>
      <c r="U411">
        <v>40.468899999999998</v>
      </c>
      <c r="V411">
        <v>106.7094</v>
      </c>
      <c r="W411">
        <v>40.577300000000001</v>
      </c>
      <c r="X411">
        <v>0</v>
      </c>
      <c r="Y411">
        <v>0</v>
      </c>
      <c r="Z411">
        <v>199.9787</v>
      </c>
      <c r="AA411">
        <v>0.71909999999999996</v>
      </c>
      <c r="AB411">
        <v>597.14200000000005</v>
      </c>
      <c r="AC411">
        <v>106.7094</v>
      </c>
      <c r="AD411">
        <v>40.577300000000001</v>
      </c>
      <c r="AE411">
        <v>1.5299999999999999E-2</v>
      </c>
      <c r="AF411">
        <v>9.9000000000000008E-3</v>
      </c>
      <c r="AG411">
        <v>0.10539999999999999</v>
      </c>
      <c r="AH411">
        <v>3.9399999999999998E-2</v>
      </c>
    </row>
    <row r="412" spans="1:34" x14ac:dyDescent="0.4">
      <c r="A412">
        <v>1963</v>
      </c>
      <c r="B412">
        <v>2012</v>
      </c>
      <c r="C412" s="1" t="s">
        <v>191</v>
      </c>
      <c r="D412" s="1" t="str" cm="1">
        <f t="array" ref="D412">_xlfn.XLOOKUP(FACT_energy[[#This Row],[iso_code]],DIM_country[[#All],[iso_code]],DIM_country[[#All],[country]])</f>
        <v>Vietnam</v>
      </c>
      <c r="E412">
        <v>89510355</v>
      </c>
      <c r="F412">
        <v>462486159336</v>
      </c>
      <c r="G412">
        <v>0</v>
      </c>
      <c r="H412">
        <v>5.21E-2</v>
      </c>
      <c r="I412">
        <v>369.4</v>
      </c>
      <c r="J412">
        <v>187.22200000000001</v>
      </c>
      <c r="K412">
        <v>18.4526</v>
      </c>
      <c r="L412">
        <v>116.61</v>
      </c>
      <c r="M412">
        <v>115.16</v>
      </c>
      <c r="N412">
        <v>1.3428</v>
      </c>
      <c r="O412">
        <v>474.56799999999998</v>
      </c>
      <c r="P412">
        <v>53.612400000000001</v>
      </c>
      <c r="Q412">
        <v>90.275700000000001</v>
      </c>
      <c r="R412">
        <v>35.064300000000003</v>
      </c>
      <c r="S412">
        <v>42.54</v>
      </c>
      <c r="T412">
        <v>137.38499999999999</v>
      </c>
      <c r="U412">
        <v>46.292099999999998</v>
      </c>
      <c r="V412">
        <v>137.6832</v>
      </c>
      <c r="W412">
        <v>46.387599999999999</v>
      </c>
      <c r="X412">
        <v>0</v>
      </c>
      <c r="Y412">
        <v>0</v>
      </c>
      <c r="Z412">
        <v>197.0702</v>
      </c>
      <c r="AA412">
        <v>9.5500000000000002E-2</v>
      </c>
      <c r="AB412">
        <v>621.03750000000002</v>
      </c>
      <c r="AC412">
        <v>137.6832</v>
      </c>
      <c r="AD412">
        <v>46.387599999999999</v>
      </c>
      <c r="AE412">
        <v>1.52E-2</v>
      </c>
      <c r="AF412">
        <v>8.6999999999999994E-3</v>
      </c>
      <c r="AG412">
        <v>0.10489999999999999</v>
      </c>
      <c r="AH412">
        <v>3.4700000000000002E-2</v>
      </c>
    </row>
    <row r="413" spans="1:34" x14ac:dyDescent="0.4">
      <c r="A413">
        <v>1964</v>
      </c>
      <c r="B413">
        <v>2013</v>
      </c>
      <c r="C413" s="1" t="s">
        <v>191</v>
      </c>
      <c r="D413" s="1" t="str" cm="1">
        <f t="array" ref="D413">_xlfn.XLOOKUP(FACT_energy[[#This Row],[iso_code]],DIM_country[[#All],[iso_code]],DIM_country[[#All],[country]])</f>
        <v>Vietnam</v>
      </c>
      <c r="E413">
        <v>90573103</v>
      </c>
      <c r="F413">
        <v>488172621311</v>
      </c>
      <c r="G413">
        <v>0</v>
      </c>
      <c r="H413">
        <v>4.82E-2</v>
      </c>
      <c r="I413">
        <v>371.36</v>
      </c>
      <c r="J413">
        <v>199.97059999999999</v>
      </c>
      <c r="K413">
        <v>19.299399999999999</v>
      </c>
      <c r="L413">
        <v>126.79</v>
      </c>
      <c r="M413">
        <v>124.46</v>
      </c>
      <c r="N413">
        <v>1.3440000000000001</v>
      </c>
      <c r="O413">
        <v>498.15230000000003</v>
      </c>
      <c r="P413">
        <v>53.430799999999998</v>
      </c>
      <c r="Q413">
        <v>94.097200000000001</v>
      </c>
      <c r="R413">
        <v>33.544899999999998</v>
      </c>
      <c r="S413">
        <v>46.22</v>
      </c>
      <c r="T413">
        <v>147.87639999999999</v>
      </c>
      <c r="U413">
        <v>46.456699999999998</v>
      </c>
      <c r="V413">
        <v>148.249</v>
      </c>
      <c r="W413">
        <v>46.569200000000002</v>
      </c>
      <c r="X413">
        <v>0</v>
      </c>
      <c r="Y413">
        <v>0</v>
      </c>
      <c r="Z413">
        <v>204.08459999999999</v>
      </c>
      <c r="AA413">
        <v>0.58650000000000002</v>
      </c>
      <c r="AB413">
        <v>656.1241</v>
      </c>
      <c r="AC413">
        <v>148.249</v>
      </c>
      <c r="AD413">
        <v>46.569200000000002</v>
      </c>
      <c r="AE413">
        <v>1.5100000000000001E-2</v>
      </c>
      <c r="AF413">
        <v>8.0000000000000002E-3</v>
      </c>
      <c r="AG413">
        <v>0.1762</v>
      </c>
      <c r="AH413">
        <v>5.62E-2</v>
      </c>
    </row>
    <row r="414" spans="1:34" x14ac:dyDescent="0.4">
      <c r="A414">
        <v>1965</v>
      </c>
      <c r="B414">
        <v>2014</v>
      </c>
      <c r="C414" s="1" t="s">
        <v>191</v>
      </c>
      <c r="D414" s="1" t="str" cm="1">
        <f t="array" ref="D414">_xlfn.XLOOKUP(FACT_energy[[#This Row],[iso_code]],DIM_country[[#All],[iso_code]],DIM_country[[#All],[country]])</f>
        <v>Vietnam</v>
      </c>
      <c r="E414">
        <v>91679582</v>
      </c>
      <c r="F414">
        <v>519523061605</v>
      </c>
      <c r="G414">
        <v>0</v>
      </c>
      <c r="H414">
        <v>4.2500000000000003E-2</v>
      </c>
      <c r="I414">
        <v>401.13</v>
      </c>
      <c r="J414">
        <v>241.61689999999999</v>
      </c>
      <c r="K414">
        <v>24.686699999999998</v>
      </c>
      <c r="L414">
        <v>142.69</v>
      </c>
      <c r="M414">
        <v>141.25</v>
      </c>
      <c r="N414">
        <v>1.3932</v>
      </c>
      <c r="O414">
        <v>554.9769</v>
      </c>
      <c r="P414">
        <v>55.893799999999999</v>
      </c>
      <c r="Q414">
        <v>98.526499999999999</v>
      </c>
      <c r="R414">
        <v>30.711500000000001</v>
      </c>
      <c r="S414">
        <v>56.66</v>
      </c>
      <c r="T414">
        <v>158.18049999999999</v>
      </c>
      <c r="U414">
        <v>44.007100000000001</v>
      </c>
      <c r="V414">
        <v>158.55719999999999</v>
      </c>
      <c r="W414">
        <v>44.106200000000001</v>
      </c>
      <c r="X414">
        <v>0</v>
      </c>
      <c r="Y414">
        <v>0</v>
      </c>
      <c r="Z414">
        <v>214.83349999999999</v>
      </c>
      <c r="AA414">
        <v>0.49559999999999998</v>
      </c>
      <c r="AB414">
        <v>723.78089999999997</v>
      </c>
      <c r="AC414">
        <v>158.55719999999999</v>
      </c>
      <c r="AD414">
        <v>44.106200000000001</v>
      </c>
      <c r="AE414">
        <v>1.7000000000000001E-2</v>
      </c>
      <c r="AF414">
        <v>7.1000000000000004E-3</v>
      </c>
      <c r="AG414">
        <v>0.17530000000000001</v>
      </c>
      <c r="AH414">
        <v>4.9599999999999998E-2</v>
      </c>
    </row>
    <row r="415" spans="1:34" x14ac:dyDescent="0.4">
      <c r="A415">
        <v>1966</v>
      </c>
      <c r="B415">
        <v>2015</v>
      </c>
      <c r="C415" s="1" t="s">
        <v>191</v>
      </c>
      <c r="D415" s="1" t="str" cm="1">
        <f t="array" ref="D415">_xlfn.XLOOKUP(FACT_energy[[#This Row],[iso_code]],DIM_country[[#All],[iso_code]],DIM_country[[#All],[country]])</f>
        <v>Vietnam</v>
      </c>
      <c r="E415">
        <v>92823254</v>
      </c>
      <c r="F415">
        <v>555822142751</v>
      </c>
      <c r="G415">
        <v>0</v>
      </c>
      <c r="H415">
        <v>4.3200000000000002E-2</v>
      </c>
      <c r="I415">
        <v>483.73</v>
      </c>
      <c r="J415">
        <v>305.1234</v>
      </c>
      <c r="K415">
        <v>34.873100000000001</v>
      </c>
      <c r="L415">
        <v>162.91</v>
      </c>
      <c r="M415">
        <v>161.93</v>
      </c>
      <c r="N415">
        <v>1.4581999999999999</v>
      </c>
      <c r="O415">
        <v>658.7749</v>
      </c>
      <c r="P415">
        <v>65.219499999999996</v>
      </c>
      <c r="Q415">
        <v>102.869</v>
      </c>
      <c r="R415">
        <v>29.735099999999999</v>
      </c>
      <c r="S415">
        <v>78.33</v>
      </c>
      <c r="T415">
        <v>142.08349999999999</v>
      </c>
      <c r="U415">
        <v>34.656999999999996</v>
      </c>
      <c r="V415">
        <v>142.62549999999999</v>
      </c>
      <c r="W415">
        <v>34.780500000000004</v>
      </c>
      <c r="X415">
        <v>0</v>
      </c>
      <c r="Y415">
        <v>0</v>
      </c>
      <c r="Z415">
        <v>250.7825</v>
      </c>
      <c r="AA415">
        <v>0.61140000000000005</v>
      </c>
      <c r="AB415">
        <v>810.47990000000004</v>
      </c>
      <c r="AC415">
        <v>142.62549999999999</v>
      </c>
      <c r="AD415">
        <v>34.780500000000004</v>
      </c>
      <c r="AE415">
        <v>1.6899999999999998E-2</v>
      </c>
      <c r="AF415">
        <v>6.1999999999999998E-3</v>
      </c>
      <c r="AG415">
        <v>0.30630000000000002</v>
      </c>
      <c r="AH415">
        <v>7.4099999999999999E-2</v>
      </c>
    </row>
    <row r="416" spans="1:34" x14ac:dyDescent="0.4">
      <c r="A416">
        <v>1967</v>
      </c>
      <c r="B416">
        <v>2016</v>
      </c>
      <c r="C416" s="1" t="s">
        <v>191</v>
      </c>
      <c r="D416" s="1" t="str" cm="1">
        <f t="array" ref="D416">_xlfn.XLOOKUP(FACT_energy[[#This Row],[iso_code]],DIM_country[[#All],[iso_code]],DIM_country[[#All],[country]])</f>
        <v>Vietnam</v>
      </c>
      <c r="E416">
        <v>94000115</v>
      </c>
      <c r="F416">
        <v>593006635951</v>
      </c>
      <c r="G416">
        <v>0</v>
      </c>
      <c r="H416">
        <v>6.7000000000000004E-2</v>
      </c>
      <c r="I416">
        <v>489.09</v>
      </c>
      <c r="J416">
        <v>330.17939999999999</v>
      </c>
      <c r="K416">
        <v>38.148099999999999</v>
      </c>
      <c r="L416">
        <v>180.5</v>
      </c>
      <c r="M416">
        <v>179.17</v>
      </c>
      <c r="N416">
        <v>1.4783999999999999</v>
      </c>
      <c r="O416">
        <v>704.55930000000001</v>
      </c>
      <c r="P416">
        <v>64.129000000000005</v>
      </c>
      <c r="Q416">
        <v>102.3865</v>
      </c>
      <c r="R416">
        <v>25.322299999999998</v>
      </c>
      <c r="S416">
        <v>87.63</v>
      </c>
      <c r="T416">
        <v>160.6558</v>
      </c>
      <c r="U416">
        <v>35.686799999999998</v>
      </c>
      <c r="V416">
        <v>161.55529999999999</v>
      </c>
      <c r="W416">
        <v>35.871000000000002</v>
      </c>
      <c r="X416">
        <v>0</v>
      </c>
      <c r="Y416">
        <v>0</v>
      </c>
      <c r="Z416">
        <v>271.99349999999998</v>
      </c>
      <c r="AA416">
        <v>0.65859999999999996</v>
      </c>
      <c r="AB416">
        <v>876.67349999999999</v>
      </c>
      <c r="AC416">
        <v>161.55529999999999</v>
      </c>
      <c r="AD416">
        <v>35.871000000000002</v>
      </c>
      <c r="AE416">
        <v>1.3299999999999999E-2</v>
      </c>
      <c r="AF416">
        <v>5.5999999999999999E-3</v>
      </c>
      <c r="AG416">
        <v>0.505</v>
      </c>
      <c r="AH416">
        <v>0.1116</v>
      </c>
    </row>
    <row r="417" spans="1:34" x14ac:dyDescent="0.4">
      <c r="A417">
        <v>1968</v>
      </c>
      <c r="B417">
        <v>2017</v>
      </c>
      <c r="C417" s="1" t="s">
        <v>191</v>
      </c>
      <c r="D417" s="1" t="str" cm="1">
        <f t="array" ref="D417">_xlfn.XLOOKUP(FACT_energy[[#This Row],[iso_code]],DIM_country[[#All],[iso_code]],DIM_country[[#All],[country]])</f>
        <v>Vietnam</v>
      </c>
      <c r="E417">
        <v>95176978</v>
      </c>
      <c r="F417">
        <v>634161327073</v>
      </c>
      <c r="G417">
        <v>0</v>
      </c>
      <c r="H417">
        <v>0.10780000000000001</v>
      </c>
      <c r="I417">
        <v>430.52</v>
      </c>
      <c r="J417">
        <v>329.91520000000003</v>
      </c>
      <c r="K417">
        <v>34.773000000000003</v>
      </c>
      <c r="L417">
        <v>195.43</v>
      </c>
      <c r="M417">
        <v>194.72</v>
      </c>
      <c r="N417">
        <v>1.4981</v>
      </c>
      <c r="O417">
        <v>719.69759999999997</v>
      </c>
      <c r="P417">
        <v>55.572099999999999</v>
      </c>
      <c r="Q417">
        <v>95.206900000000005</v>
      </c>
      <c r="R417">
        <v>20.722100000000001</v>
      </c>
      <c r="S417">
        <v>83.83</v>
      </c>
      <c r="T417">
        <v>214.85</v>
      </c>
      <c r="U417">
        <v>44.135199999999998</v>
      </c>
      <c r="V417">
        <v>216.39500000000001</v>
      </c>
      <c r="W417">
        <v>44.427900000000001</v>
      </c>
      <c r="X417">
        <v>0</v>
      </c>
      <c r="Y417">
        <v>0</v>
      </c>
      <c r="Z417">
        <v>294.57549999999998</v>
      </c>
      <c r="AA417">
        <v>7.6999999999999999E-2</v>
      </c>
      <c r="AB417">
        <v>950.02560000000005</v>
      </c>
      <c r="AC417">
        <v>216.39500000000001</v>
      </c>
      <c r="AD417">
        <v>44.427900000000001</v>
      </c>
      <c r="AE417">
        <v>0.02</v>
      </c>
      <c r="AF417">
        <v>5.1000000000000004E-3</v>
      </c>
      <c r="AG417">
        <v>0.875</v>
      </c>
      <c r="AH417">
        <v>0.1797</v>
      </c>
    </row>
    <row r="418" spans="1:34" x14ac:dyDescent="0.4">
      <c r="A418">
        <v>1969</v>
      </c>
      <c r="B418">
        <v>2018</v>
      </c>
      <c r="C418" s="1" t="s">
        <v>191</v>
      </c>
      <c r="D418" s="1" t="str" cm="1">
        <f t="array" ref="D418">_xlfn.XLOOKUP(FACT_energy[[#This Row],[iso_code]],DIM_country[[#All],[iso_code]],DIM_country[[#All],[country]])</f>
        <v>Vietnam</v>
      </c>
      <c r="E418">
        <v>96237319</v>
      </c>
      <c r="F418">
        <v>681501440291</v>
      </c>
      <c r="G418">
        <v>0</v>
      </c>
      <c r="H418">
        <v>0.22559999999999999</v>
      </c>
      <c r="I418">
        <v>482.87</v>
      </c>
      <c r="J418">
        <v>439.51400000000001</v>
      </c>
      <c r="K418">
        <v>42.2</v>
      </c>
      <c r="L418">
        <v>218.8</v>
      </c>
      <c r="M418">
        <v>217.18</v>
      </c>
      <c r="N418">
        <v>1.5831</v>
      </c>
      <c r="O418">
        <v>856.19780000000003</v>
      </c>
      <c r="P418">
        <v>61.285600000000002</v>
      </c>
      <c r="Q418">
        <v>96.596500000000006</v>
      </c>
      <c r="R418">
        <v>18.740200000000002</v>
      </c>
      <c r="S418">
        <v>104.87</v>
      </c>
      <c r="T418">
        <v>206.66919999999999</v>
      </c>
      <c r="U418">
        <v>38.253999999999998</v>
      </c>
      <c r="V418">
        <v>209.46029999999999</v>
      </c>
      <c r="W418">
        <v>38.714399999999998</v>
      </c>
      <c r="X418">
        <v>0</v>
      </c>
      <c r="Y418">
        <v>0</v>
      </c>
      <c r="Z418">
        <v>320.08730000000003</v>
      </c>
      <c r="AA418">
        <v>0.3453</v>
      </c>
      <c r="AB418">
        <v>1078.912</v>
      </c>
      <c r="AC418">
        <v>209.46029999999999</v>
      </c>
      <c r="AD418">
        <v>38.714399999999998</v>
      </c>
      <c r="AE418">
        <v>5.4699999999999999E-2</v>
      </c>
      <c r="AF418">
        <v>9.1999999999999998E-3</v>
      </c>
      <c r="AG418">
        <v>1.2114</v>
      </c>
      <c r="AH418">
        <v>0.22559999999999999</v>
      </c>
    </row>
    <row r="419" spans="1:34" x14ac:dyDescent="0.4">
      <c r="A419">
        <v>1970</v>
      </c>
      <c r="B419">
        <v>2019</v>
      </c>
      <c r="C419" s="1" t="s">
        <v>191</v>
      </c>
      <c r="D419" s="1" t="str" cm="1">
        <f t="array" ref="D419">_xlfn.XLOOKUP(FACT_energy[[#This Row],[iso_code]],DIM_country[[#All],[iso_code]],DIM_country[[#All],[country]])</f>
        <v>Vietnam</v>
      </c>
      <c r="E419">
        <v>97173778</v>
      </c>
      <c r="F419">
        <v>731653148132</v>
      </c>
      <c r="G419">
        <v>0</v>
      </c>
      <c r="H419">
        <v>0.1477</v>
      </c>
      <c r="I419">
        <v>553.89</v>
      </c>
      <c r="J419">
        <v>580.66380000000004</v>
      </c>
      <c r="K419">
        <v>50.723999999999997</v>
      </c>
      <c r="L419">
        <v>238.14</v>
      </c>
      <c r="M419">
        <v>236.89</v>
      </c>
      <c r="N419">
        <v>1.6513</v>
      </c>
      <c r="O419">
        <v>1018.1652</v>
      </c>
      <c r="P419">
        <v>69.601900000000001</v>
      </c>
      <c r="Q419">
        <v>98.43</v>
      </c>
      <c r="R419">
        <v>17.945</v>
      </c>
      <c r="S419">
        <v>131.21</v>
      </c>
      <c r="T419">
        <v>163.6559</v>
      </c>
      <c r="U419">
        <v>27.9117</v>
      </c>
      <c r="V419">
        <v>178.4675</v>
      </c>
      <c r="W419">
        <v>30.398099999999999</v>
      </c>
      <c r="X419">
        <v>0</v>
      </c>
      <c r="Y419">
        <v>0</v>
      </c>
      <c r="Z419">
        <v>339.07139999999998</v>
      </c>
      <c r="AA419">
        <v>0.93289999999999995</v>
      </c>
      <c r="AB419">
        <v>1208.1736000000001</v>
      </c>
      <c r="AC419">
        <v>178.4675</v>
      </c>
      <c r="AD419">
        <v>30.398099999999999</v>
      </c>
      <c r="AE419">
        <v>11.925700000000001</v>
      </c>
      <c r="AF419">
        <v>2.0347</v>
      </c>
      <c r="AG419">
        <v>1.7921</v>
      </c>
      <c r="AH419">
        <v>0.3039</v>
      </c>
    </row>
    <row r="420" spans="1:34" x14ac:dyDescent="0.4">
      <c r="A420">
        <v>1971</v>
      </c>
      <c r="B420">
        <v>2020</v>
      </c>
      <c r="C420" s="1" t="s">
        <v>191</v>
      </c>
      <c r="D420" s="1" t="str" cm="1">
        <f t="array" ref="D420">_xlfn.XLOOKUP(FACT_energy[[#This Row],[iso_code]],DIM_country[[#All],[iso_code]],DIM_country[[#All],[country]])</f>
        <v>Vietnam</v>
      </c>
      <c r="E420">
        <v>98079196</v>
      </c>
      <c r="F420">
        <v>752629620043</v>
      </c>
      <c r="G420">
        <v>0</v>
      </c>
      <c r="H420">
        <v>0.13930000000000001</v>
      </c>
      <c r="I420">
        <v>528.44000000000005</v>
      </c>
      <c r="J420">
        <v>609.74109999999996</v>
      </c>
      <c r="K420">
        <v>50.217199999999998</v>
      </c>
      <c r="L420">
        <v>245.51</v>
      </c>
      <c r="M420">
        <v>244</v>
      </c>
      <c r="N420">
        <v>1.6326000000000001</v>
      </c>
      <c r="O420">
        <v>1005.4326</v>
      </c>
      <c r="P420">
        <v>65.184399999999997</v>
      </c>
      <c r="Q420">
        <v>88.394000000000005</v>
      </c>
      <c r="R420">
        <v>14.2049</v>
      </c>
      <c r="S420">
        <v>128.94</v>
      </c>
      <c r="T420">
        <v>179.91849999999999</v>
      </c>
      <c r="U420">
        <v>29.864799999999999</v>
      </c>
      <c r="V420">
        <v>209.9761</v>
      </c>
      <c r="W420">
        <v>34.815600000000003</v>
      </c>
      <c r="X420">
        <v>0</v>
      </c>
      <c r="Y420">
        <v>0</v>
      </c>
      <c r="Z420">
        <v>307.29739999999998</v>
      </c>
      <c r="AA420">
        <v>0.76229999999999998</v>
      </c>
      <c r="AB420">
        <v>1228.7283</v>
      </c>
      <c r="AC420">
        <v>209.9761</v>
      </c>
      <c r="AD420">
        <v>34.815600000000003</v>
      </c>
      <c r="AE420">
        <v>26.570399999999999</v>
      </c>
      <c r="AF420">
        <v>4.4097999999999997</v>
      </c>
      <c r="AG420">
        <v>2.4247000000000001</v>
      </c>
      <c r="AH420">
        <v>0.40160000000000001</v>
      </c>
    </row>
    <row r="421" spans="1:34" x14ac:dyDescent="0.4">
      <c r="A421">
        <v>1972</v>
      </c>
      <c r="B421">
        <v>2021</v>
      </c>
      <c r="C421" s="1" t="s">
        <v>191</v>
      </c>
      <c r="D421" s="1" t="str" cm="1">
        <f t="array" ref="D421">_xlfn.XLOOKUP(FACT_energy[[#This Row],[iso_code]],DIM_country[[#All],[iso_code]],DIM_country[[#All],[country]])</f>
        <v>Vietnam</v>
      </c>
      <c r="E421">
        <v>98935101</v>
      </c>
      <c r="F421">
        <v>771912038182</v>
      </c>
      <c r="G421">
        <v>0</v>
      </c>
      <c r="H421">
        <v>0.12620000000000001</v>
      </c>
      <c r="I421">
        <v>475.06</v>
      </c>
      <c r="J421">
        <v>579.2328</v>
      </c>
      <c r="K421">
        <v>46.54</v>
      </c>
      <c r="L421">
        <v>254.43</v>
      </c>
      <c r="M421">
        <v>253.61</v>
      </c>
      <c r="N421">
        <v>1.5849</v>
      </c>
      <c r="O421">
        <v>939.3306</v>
      </c>
      <c r="P421">
        <v>57.225700000000003</v>
      </c>
      <c r="Q421">
        <v>71.989000000000004</v>
      </c>
      <c r="R421">
        <v>10.3742</v>
      </c>
      <c r="S421">
        <v>120.48</v>
      </c>
      <c r="T421">
        <v>193.77590000000001</v>
      </c>
      <c r="U421">
        <v>31.020099999999999</v>
      </c>
      <c r="V421">
        <v>267.41629999999998</v>
      </c>
      <c r="W421">
        <v>42.774299999999997</v>
      </c>
      <c r="X421">
        <v>0</v>
      </c>
      <c r="Y421">
        <v>0</v>
      </c>
      <c r="Z421">
        <v>288.10879999999997</v>
      </c>
      <c r="AA421">
        <v>0.3115</v>
      </c>
      <c r="AB421">
        <v>1223.3849</v>
      </c>
      <c r="AC421">
        <v>267.41629999999998</v>
      </c>
      <c r="AD421">
        <v>42.774299999999997</v>
      </c>
      <c r="AE421">
        <v>64.411299999999997</v>
      </c>
      <c r="AF421">
        <v>10.3111</v>
      </c>
      <c r="AG421">
        <v>8.2291000000000007</v>
      </c>
      <c r="AH421">
        <v>1.3169999999999999</v>
      </c>
    </row>
    <row r="422" spans="1:34" x14ac:dyDescent="0.4">
      <c r="A422">
        <v>1973</v>
      </c>
      <c r="B422">
        <v>2022</v>
      </c>
      <c r="C422" s="1" t="s">
        <v>191</v>
      </c>
      <c r="D422" s="1" t="str" cm="1">
        <f t="array" ref="D422">_xlfn.XLOOKUP(FACT_energy[[#This Row],[iso_code]],DIM_country[[#All],[iso_code]],DIM_country[[#All],[country]])</f>
        <v>Vietnam</v>
      </c>
      <c r="E422">
        <v>99680656</v>
      </c>
      <c r="F422">
        <v>833803909046</v>
      </c>
      <c r="G422">
        <v>0</v>
      </c>
      <c r="H422">
        <v>0.14330000000000001</v>
      </c>
      <c r="I422">
        <v>415.41</v>
      </c>
      <c r="J422">
        <v>536.29060000000004</v>
      </c>
      <c r="K422">
        <v>39.244100000000003</v>
      </c>
      <c r="L422">
        <v>267.43</v>
      </c>
      <c r="M422">
        <v>265.11</v>
      </c>
      <c r="N422">
        <v>1.5512999999999999</v>
      </c>
      <c r="O422">
        <v>951.40250000000003</v>
      </c>
      <c r="P422">
        <v>50.537500000000001</v>
      </c>
      <c r="Q422">
        <v>77.971999999999994</v>
      </c>
      <c r="R422">
        <v>11.021800000000001</v>
      </c>
      <c r="S422">
        <v>110.13</v>
      </c>
      <c r="T422">
        <v>235.65110000000001</v>
      </c>
      <c r="U422">
        <v>36.177399999999999</v>
      </c>
      <c r="V422">
        <v>322.43680000000001</v>
      </c>
      <c r="W422">
        <v>49.462499999999999</v>
      </c>
      <c r="X422">
        <v>0</v>
      </c>
      <c r="Y422">
        <v>0</v>
      </c>
      <c r="Z422">
        <v>337.14</v>
      </c>
      <c r="AA422">
        <v>0.27160000000000001</v>
      </c>
      <c r="AB422">
        <v>1293.4947999999999</v>
      </c>
      <c r="AC422">
        <v>322.43680000000001</v>
      </c>
      <c r="AD422">
        <v>49.462499999999999</v>
      </c>
      <c r="AE422">
        <v>63.267800000000001</v>
      </c>
      <c r="AF422">
        <v>9.7128999999999994</v>
      </c>
      <c r="AG422">
        <v>22.336600000000001</v>
      </c>
      <c r="AH422">
        <v>3.4287999999999998</v>
      </c>
    </row>
    <row r="423" spans="1:34" x14ac:dyDescent="0.4">
      <c r="A423">
        <v>1974</v>
      </c>
      <c r="B423">
        <v>2023</v>
      </c>
      <c r="C423" s="1" t="s">
        <v>191</v>
      </c>
      <c r="D423" s="1" t="str" cm="1">
        <f t="array" ref="D423">_xlfn.XLOOKUP(FACT_energy[[#This Row],[iso_code]],DIM_country[[#All],[iso_code]],DIM_country[[#All],[country]])</f>
        <v>Vietnam</v>
      </c>
      <c r="E423">
        <v>100352189</v>
      </c>
      <c r="G423">
        <v>0</v>
      </c>
      <c r="H423">
        <v>0.3145</v>
      </c>
      <c r="I423">
        <v>472.4</v>
      </c>
      <c r="J423">
        <v>632.70669999999996</v>
      </c>
      <c r="K423">
        <v>46.914200000000001</v>
      </c>
      <c r="L423">
        <v>278.76</v>
      </c>
      <c r="M423">
        <v>276.58999999999997</v>
      </c>
      <c r="O423">
        <v>1066.9032999999999</v>
      </c>
      <c r="P423">
        <v>57.059199999999997</v>
      </c>
      <c r="Q423">
        <v>72.057000000000002</v>
      </c>
      <c r="R423">
        <v>9.5304000000000002</v>
      </c>
      <c r="S423">
        <v>130.66</v>
      </c>
      <c r="T423">
        <v>196.63659999999999</v>
      </c>
      <c r="U423">
        <v>29.1478</v>
      </c>
      <c r="V423">
        <v>290.27109999999999</v>
      </c>
      <c r="W423">
        <v>42.940800000000003</v>
      </c>
      <c r="X423">
        <v>0</v>
      </c>
      <c r="Y423">
        <v>0</v>
      </c>
      <c r="Z423">
        <v>362.13959999999997</v>
      </c>
      <c r="AA423">
        <v>0.61460000000000004</v>
      </c>
      <c r="AB423">
        <v>1375.9359999999999</v>
      </c>
      <c r="AC423">
        <v>290.27109999999999</v>
      </c>
      <c r="AD423">
        <v>42.940800000000003</v>
      </c>
      <c r="AE423">
        <v>62.663400000000003</v>
      </c>
      <c r="AF423">
        <v>9.2881</v>
      </c>
      <c r="AG423">
        <v>28.258500000000002</v>
      </c>
      <c r="AH423">
        <v>4.1902999999999997</v>
      </c>
    </row>
    <row r="424" spans="1:34" x14ac:dyDescent="0.4">
      <c r="A424">
        <v>1975</v>
      </c>
      <c r="B424">
        <v>2024</v>
      </c>
      <c r="C424" s="1" t="s">
        <v>191</v>
      </c>
      <c r="D424" s="1" t="str" cm="1">
        <f t="array" ref="D424">_xlfn.XLOOKUP(FACT_energy[[#This Row],[iso_code]],DIM_country[[#All],[iso_code]],DIM_country[[#All],[country]])</f>
        <v>Vietnam</v>
      </c>
      <c r="E424">
        <v>100987685</v>
      </c>
      <c r="G424">
        <v>0</v>
      </c>
      <c r="H424">
        <v>0.33929999999999999</v>
      </c>
      <c r="I424">
        <v>484.32</v>
      </c>
      <c r="J424">
        <v>693.43510000000003</v>
      </c>
      <c r="K424">
        <v>50.322800000000001</v>
      </c>
      <c r="L424">
        <v>305.75</v>
      </c>
      <c r="M424">
        <v>303.58</v>
      </c>
      <c r="O424">
        <v>1143.3896</v>
      </c>
      <c r="P424">
        <v>57.7179</v>
      </c>
      <c r="Q424">
        <v>60.9876</v>
      </c>
      <c r="R424">
        <v>7.1909000000000001</v>
      </c>
      <c r="S424">
        <v>147.03</v>
      </c>
      <c r="T424">
        <v>216.39760000000001</v>
      </c>
      <c r="U424">
        <v>29.224599999999999</v>
      </c>
      <c r="V424">
        <v>313.79090000000002</v>
      </c>
      <c r="W424">
        <v>42.2821</v>
      </c>
      <c r="X424">
        <v>0</v>
      </c>
      <c r="Y424">
        <v>0</v>
      </c>
      <c r="Z424">
        <v>388.96699999999998</v>
      </c>
      <c r="AA424">
        <v>0.20419999999999999</v>
      </c>
      <c r="AB424">
        <v>1476.2520999999999</v>
      </c>
      <c r="AC424">
        <v>313.79090000000002</v>
      </c>
      <c r="AD424">
        <v>42.2821</v>
      </c>
      <c r="AE424">
        <v>63.078000000000003</v>
      </c>
      <c r="AF424">
        <v>8.5183</v>
      </c>
      <c r="AG424">
        <v>31.090199999999999</v>
      </c>
      <c r="AH424">
        <v>4.1999000000000004</v>
      </c>
    </row>
    <row r="425" spans="1:34" x14ac:dyDescent="0.4">
      <c r="A425">
        <v>76</v>
      </c>
      <c r="B425">
        <v>2000</v>
      </c>
      <c r="C425" s="1" t="s">
        <v>41</v>
      </c>
      <c r="D425" s="1" t="str" cm="1">
        <f t="array" ref="D425">_xlfn.XLOOKUP(FACT_energy[[#This Row],[iso_code]],DIM_country[[#All],[iso_code]],DIM_country[[#All],[country]])</f>
        <v>Austria</v>
      </c>
      <c r="E425">
        <v>8012929</v>
      </c>
      <c r="F425">
        <v>280410163017</v>
      </c>
      <c r="G425">
        <v>0</v>
      </c>
      <c r="H425">
        <v>2.5653999999999999</v>
      </c>
      <c r="I425">
        <v>203.39</v>
      </c>
      <c r="J425">
        <v>42.470100000000002</v>
      </c>
      <c r="K425">
        <v>9.5908999999999995</v>
      </c>
      <c r="L425">
        <v>58.27</v>
      </c>
      <c r="M425">
        <v>59.64</v>
      </c>
      <c r="N425">
        <v>1.4093</v>
      </c>
      <c r="O425">
        <v>266.37759999999997</v>
      </c>
      <c r="P425">
        <v>27.163</v>
      </c>
      <c r="Q425">
        <v>78.205200000000005</v>
      </c>
      <c r="R425">
        <v>13.1623</v>
      </c>
      <c r="S425">
        <v>12.13</v>
      </c>
      <c r="T425">
        <v>116.2101</v>
      </c>
      <c r="U425">
        <v>70.154300000000006</v>
      </c>
      <c r="V425">
        <v>121.18049999999999</v>
      </c>
      <c r="W425">
        <v>72.837000000000003</v>
      </c>
      <c r="X425">
        <v>0</v>
      </c>
      <c r="Y425">
        <v>0</v>
      </c>
      <c r="Z425">
        <v>145.70240000000001</v>
      </c>
      <c r="AA425">
        <v>4.4097999999999997</v>
      </c>
      <c r="AB425">
        <v>395.17070000000001</v>
      </c>
      <c r="AC425">
        <v>121.18049999999999</v>
      </c>
      <c r="AD425">
        <v>72.837000000000003</v>
      </c>
      <c r="AE425">
        <v>8.3000000000000001E-3</v>
      </c>
      <c r="AF425">
        <v>0</v>
      </c>
      <c r="AG425">
        <v>0.18609999999999999</v>
      </c>
      <c r="AH425">
        <v>0.1174</v>
      </c>
    </row>
    <row r="426" spans="1:34" x14ac:dyDescent="0.4">
      <c r="A426">
        <v>114</v>
      </c>
      <c r="B426">
        <v>2013</v>
      </c>
      <c r="C426" s="1" t="s">
        <v>43</v>
      </c>
      <c r="D426" s="1" t="str" cm="1">
        <f t="array" ref="D426">_xlfn.XLOOKUP(FACT_energy[[#This Row],[iso_code]],DIM_country[[#All],[iso_code]],DIM_country[[#All],[country]])</f>
        <v>Azerbaijan</v>
      </c>
      <c r="E426">
        <v>9504417</v>
      </c>
      <c r="F426">
        <v>157913964589</v>
      </c>
      <c r="G426">
        <v>0</v>
      </c>
      <c r="H426">
        <v>0.3871</v>
      </c>
      <c r="I426">
        <v>669.25</v>
      </c>
      <c r="J426">
        <v>3.8399999999999997E-2</v>
      </c>
      <c r="K426">
        <v>0</v>
      </c>
      <c r="L426">
        <v>22.88</v>
      </c>
      <c r="M426">
        <v>23.25</v>
      </c>
      <c r="N426">
        <v>0.97660000000000002</v>
      </c>
      <c r="O426">
        <v>149.93510000000001</v>
      </c>
      <c r="P426">
        <v>93.290300000000002</v>
      </c>
      <c r="Q426">
        <v>94.181700000000006</v>
      </c>
      <c r="R426">
        <v>93.118300000000005</v>
      </c>
      <c r="S426">
        <v>15.56</v>
      </c>
      <c r="T426">
        <v>3.8083999999999998</v>
      </c>
      <c r="U426">
        <v>6.3226000000000004</v>
      </c>
      <c r="V426">
        <v>4.0218999999999996</v>
      </c>
      <c r="W426">
        <v>6.7096999999999998</v>
      </c>
      <c r="X426">
        <v>0</v>
      </c>
      <c r="Y426">
        <v>0</v>
      </c>
      <c r="Z426">
        <v>55.715000000000003</v>
      </c>
      <c r="AA426">
        <v>0.17199999999999999</v>
      </c>
      <c r="AB426">
        <v>154.21170000000001</v>
      </c>
      <c r="AC426">
        <v>4.0218999999999996</v>
      </c>
      <c r="AD426">
        <v>6.7096999999999998</v>
      </c>
      <c r="AE426">
        <v>2E-3</v>
      </c>
      <c r="AF426">
        <v>0</v>
      </c>
      <c r="AG426">
        <v>2E-3</v>
      </c>
      <c r="AH426">
        <v>0</v>
      </c>
    </row>
    <row r="427" spans="1:34" x14ac:dyDescent="0.4">
      <c r="A427">
        <v>115</v>
      </c>
      <c r="B427">
        <v>2014</v>
      </c>
      <c r="C427" s="1" t="s">
        <v>43</v>
      </c>
      <c r="D427" s="1" t="str" cm="1">
        <f t="array" ref="D427">_xlfn.XLOOKUP(FACT_energy[[#This Row],[iso_code]],DIM_country[[#All],[iso_code]],DIM_country[[#All],[country]])</f>
        <v>Azerbaijan</v>
      </c>
      <c r="E427">
        <v>9631136</v>
      </c>
      <c r="F427">
        <v>162332395164</v>
      </c>
      <c r="G427">
        <v>0</v>
      </c>
      <c r="H427">
        <v>0.32479999999999998</v>
      </c>
      <c r="I427">
        <v>677.22</v>
      </c>
      <c r="J427">
        <v>2.3800000000000002E-2</v>
      </c>
      <c r="K427">
        <v>0</v>
      </c>
      <c r="L427">
        <v>24.26</v>
      </c>
      <c r="M427">
        <v>24.63</v>
      </c>
      <c r="N427">
        <v>0.96860000000000002</v>
      </c>
      <c r="O427">
        <v>153.42850000000001</v>
      </c>
      <c r="P427">
        <v>94.437700000000007</v>
      </c>
      <c r="Q427">
        <v>98.544499999999999</v>
      </c>
      <c r="R427">
        <v>94.234700000000004</v>
      </c>
      <c r="S427">
        <v>16.68</v>
      </c>
      <c r="T427">
        <v>3.3071000000000002</v>
      </c>
      <c r="U427">
        <v>5.2374999999999998</v>
      </c>
      <c r="V427">
        <v>3.5922000000000001</v>
      </c>
      <c r="W427">
        <v>5.5622999999999996</v>
      </c>
      <c r="X427">
        <v>0</v>
      </c>
      <c r="Y427">
        <v>0</v>
      </c>
      <c r="Z427">
        <v>54.860199999999999</v>
      </c>
      <c r="AA427">
        <v>0.20300000000000001</v>
      </c>
      <c r="AB427">
        <v>157.2413</v>
      </c>
      <c r="AC427">
        <v>3.5922000000000001</v>
      </c>
      <c r="AD427">
        <v>5.5622999999999996</v>
      </c>
      <c r="AE427">
        <v>7.4000000000000003E-3</v>
      </c>
      <c r="AF427">
        <v>0</v>
      </c>
      <c r="AG427">
        <v>5.8999999999999999E-3</v>
      </c>
      <c r="AH427">
        <v>0</v>
      </c>
    </row>
    <row r="428" spans="1:34" x14ac:dyDescent="0.4">
      <c r="A428">
        <v>116</v>
      </c>
      <c r="B428">
        <v>2015</v>
      </c>
      <c r="C428" s="1" t="s">
        <v>43</v>
      </c>
      <c r="D428" s="1" t="str" cm="1">
        <f t="array" ref="D428">_xlfn.XLOOKUP(FACT_energy[[#This Row],[iso_code]],DIM_country[[#All],[iso_code]],DIM_country[[#All],[country]])</f>
        <v>Azerbaijan</v>
      </c>
      <c r="E428">
        <v>9752859</v>
      </c>
      <c r="F428">
        <v>164036906588</v>
      </c>
      <c r="G428">
        <v>0</v>
      </c>
      <c r="H428">
        <v>0.36630000000000001</v>
      </c>
      <c r="I428">
        <v>663.82</v>
      </c>
      <c r="J428">
        <v>3.4599999999999999E-2</v>
      </c>
      <c r="K428">
        <v>0</v>
      </c>
      <c r="L428">
        <v>24.41</v>
      </c>
      <c r="M428">
        <v>24.57</v>
      </c>
      <c r="N428">
        <v>1.0475000000000001</v>
      </c>
      <c r="O428">
        <v>167.10149999999999</v>
      </c>
      <c r="P428">
        <v>93.040300000000002</v>
      </c>
      <c r="Q428">
        <v>111.46550000000001</v>
      </c>
      <c r="R428">
        <v>86.4876</v>
      </c>
      <c r="S428">
        <v>16.309999999999999</v>
      </c>
      <c r="T428">
        <v>4.1456</v>
      </c>
      <c r="U428">
        <v>6.5933999999999999</v>
      </c>
      <c r="V428">
        <v>4.4528999999999996</v>
      </c>
      <c r="W428">
        <v>6.9596999999999998</v>
      </c>
      <c r="X428">
        <v>0</v>
      </c>
      <c r="Y428">
        <v>0</v>
      </c>
      <c r="Z428">
        <v>55.601399999999998</v>
      </c>
      <c r="AA428">
        <v>6.5526999999999997</v>
      </c>
      <c r="AB428">
        <v>171.8262</v>
      </c>
      <c r="AC428">
        <v>4.4528999999999996</v>
      </c>
      <c r="AD428">
        <v>6.9596999999999998</v>
      </c>
      <c r="AE428">
        <v>1.1599999999999999E-2</v>
      </c>
      <c r="AF428">
        <v>0</v>
      </c>
      <c r="AG428">
        <v>1.1599999999999999E-2</v>
      </c>
      <c r="AH428">
        <v>0</v>
      </c>
    </row>
    <row r="429" spans="1:34" x14ac:dyDescent="0.4">
      <c r="A429">
        <v>158</v>
      </c>
      <c r="B429">
        <v>2007</v>
      </c>
      <c r="C429" s="1" t="s">
        <v>47</v>
      </c>
      <c r="D429" s="1" t="str" cm="1">
        <f t="array" ref="D429">_xlfn.XLOOKUP(FACT_energy[[#This Row],[iso_code]],DIM_country[[#All],[iso_code]],DIM_country[[#All],[country]])</f>
        <v>Belarus</v>
      </c>
      <c r="E429">
        <v>9563135</v>
      </c>
      <c r="F429">
        <v>144615680573</v>
      </c>
      <c r="G429">
        <v>0</v>
      </c>
      <c r="H429">
        <v>3.1399999999999997E-2</v>
      </c>
      <c r="I429">
        <v>508.95</v>
      </c>
      <c r="J429">
        <v>8.0801999999999996</v>
      </c>
      <c r="K429">
        <v>3.1399999999999997E-2</v>
      </c>
      <c r="L429">
        <v>36.17</v>
      </c>
      <c r="M429">
        <v>31.83</v>
      </c>
      <c r="N429">
        <v>2.0379999999999998</v>
      </c>
      <c r="O429">
        <v>294.58019999999999</v>
      </c>
      <c r="P429">
        <v>99.8429</v>
      </c>
      <c r="Q429">
        <v>194.71539999999999</v>
      </c>
      <c r="R429">
        <v>99.0261</v>
      </c>
      <c r="S429">
        <v>16.2</v>
      </c>
      <c r="T429">
        <v>9.3100000000000002E-2</v>
      </c>
      <c r="U429">
        <v>0.12570000000000001</v>
      </c>
      <c r="V429">
        <v>0.13950000000000001</v>
      </c>
      <c r="W429">
        <v>0.15709999999999999</v>
      </c>
      <c r="X429">
        <v>0</v>
      </c>
      <c r="Y429">
        <v>0</v>
      </c>
      <c r="Z429">
        <v>91.784599999999998</v>
      </c>
      <c r="AA429">
        <v>0.78539999999999999</v>
      </c>
      <c r="AB429">
        <v>294.72669999999999</v>
      </c>
      <c r="AC429">
        <v>0.13950000000000001</v>
      </c>
      <c r="AD429">
        <v>0.15709999999999999</v>
      </c>
      <c r="AE429">
        <v>0</v>
      </c>
      <c r="AF429">
        <v>0</v>
      </c>
      <c r="AG429">
        <v>2.7000000000000001E-3</v>
      </c>
      <c r="AH429">
        <v>0</v>
      </c>
    </row>
    <row r="430" spans="1:34" x14ac:dyDescent="0.4">
      <c r="A430">
        <v>277</v>
      </c>
      <c r="B430">
        <v>2001</v>
      </c>
      <c r="C430" s="1" t="s">
        <v>57</v>
      </c>
      <c r="D430" s="1" t="str" cm="1">
        <f t="array" ref="D430">_xlfn.XLOOKUP(FACT_energy[[#This Row],[iso_code]],DIM_country[[#All],[iso_code]],DIM_country[[#All],[country]])</f>
        <v>Chile</v>
      </c>
      <c r="E430">
        <v>15683852</v>
      </c>
      <c r="F430">
        <v>239642803054</v>
      </c>
      <c r="G430">
        <v>0</v>
      </c>
      <c r="H430">
        <v>4.8913000000000002</v>
      </c>
      <c r="I430">
        <v>336.48</v>
      </c>
      <c r="J430">
        <v>29.314599999999999</v>
      </c>
      <c r="K430">
        <v>11.4367</v>
      </c>
      <c r="L430">
        <v>43.71</v>
      </c>
      <c r="M430">
        <v>42.32</v>
      </c>
      <c r="N430">
        <v>1.3075000000000001</v>
      </c>
      <c r="O430">
        <v>244.26060000000001</v>
      </c>
      <c r="P430">
        <v>45.959400000000002</v>
      </c>
      <c r="Q430">
        <v>79.501499999999993</v>
      </c>
      <c r="R430">
        <v>31.521699999999999</v>
      </c>
      <c r="S430">
        <v>14.24</v>
      </c>
      <c r="T430">
        <v>59.889499999999998</v>
      </c>
      <c r="U430">
        <v>49.125700000000002</v>
      </c>
      <c r="V430">
        <v>65.168199999999999</v>
      </c>
      <c r="W430">
        <v>54.040599999999998</v>
      </c>
      <c r="X430">
        <v>0</v>
      </c>
      <c r="Y430">
        <v>0</v>
      </c>
      <c r="Z430">
        <v>135.44450000000001</v>
      </c>
      <c r="AA430">
        <v>3.0009000000000001</v>
      </c>
      <c r="AB430">
        <v>313.3449</v>
      </c>
      <c r="AC430">
        <v>65.168199999999999</v>
      </c>
      <c r="AD430">
        <v>54.040599999999998</v>
      </c>
      <c r="AE430">
        <v>0</v>
      </c>
      <c r="AF430">
        <v>0</v>
      </c>
      <c r="AG430">
        <v>1.9300000000000001E-2</v>
      </c>
      <c r="AH430">
        <v>2.3599999999999999E-2</v>
      </c>
    </row>
    <row r="431" spans="1:34" x14ac:dyDescent="0.4">
      <c r="A431">
        <v>278</v>
      </c>
      <c r="B431">
        <v>2002</v>
      </c>
      <c r="C431" s="1" t="s">
        <v>57</v>
      </c>
      <c r="D431" s="1" t="str" cm="1">
        <f t="array" ref="D431">_xlfn.XLOOKUP(FACT_energy[[#This Row],[iso_code]],DIM_country[[#All],[iso_code]],DIM_country[[#All],[country]])</f>
        <v>Chile</v>
      </c>
      <c r="E431">
        <v>15857926</v>
      </c>
      <c r="F431">
        <v>243288829547</v>
      </c>
      <c r="G431">
        <v>0</v>
      </c>
      <c r="H431">
        <v>4.4659000000000004</v>
      </c>
      <c r="I431">
        <v>330.11</v>
      </c>
      <c r="J431">
        <v>29.5472</v>
      </c>
      <c r="K431">
        <v>11.6252</v>
      </c>
      <c r="L431">
        <v>45.25</v>
      </c>
      <c r="M431">
        <v>43.44</v>
      </c>
      <c r="N431">
        <v>1.3186</v>
      </c>
      <c r="O431">
        <v>247.41659999999999</v>
      </c>
      <c r="P431">
        <v>44.7744</v>
      </c>
      <c r="Q431">
        <v>80.177199999999999</v>
      </c>
      <c r="R431">
        <v>29.7422</v>
      </c>
      <c r="S431">
        <v>14.34</v>
      </c>
      <c r="T431">
        <v>63.526000000000003</v>
      </c>
      <c r="U431">
        <v>50.736699999999999</v>
      </c>
      <c r="V431">
        <v>69.110799999999998</v>
      </c>
      <c r="W431">
        <v>55.2256</v>
      </c>
      <c r="X431">
        <v>0</v>
      </c>
      <c r="Y431">
        <v>0</v>
      </c>
      <c r="Z431">
        <v>137.69220000000001</v>
      </c>
      <c r="AA431">
        <v>3.407</v>
      </c>
      <c r="AB431">
        <v>320.8014</v>
      </c>
      <c r="AC431">
        <v>69.110799999999998</v>
      </c>
      <c r="AD431">
        <v>55.2256</v>
      </c>
      <c r="AE431">
        <v>0</v>
      </c>
      <c r="AF431">
        <v>0</v>
      </c>
      <c r="AG431">
        <v>1.9199999999999998E-2</v>
      </c>
      <c r="AH431">
        <v>2.3E-2</v>
      </c>
    </row>
    <row r="432" spans="1:34" x14ac:dyDescent="0.4">
      <c r="A432">
        <v>279</v>
      </c>
      <c r="B432">
        <v>2003</v>
      </c>
      <c r="C432" s="1" t="s">
        <v>57</v>
      </c>
      <c r="D432" s="1" t="str" cm="1">
        <f t="array" ref="D432">_xlfn.XLOOKUP(FACT_energy[[#This Row],[iso_code]],DIM_country[[#All],[iso_code]],DIM_country[[#All],[country]])</f>
        <v>Chile</v>
      </c>
      <c r="E432">
        <v>16024755</v>
      </c>
      <c r="F432">
        <v>250723122339</v>
      </c>
      <c r="G432">
        <v>0</v>
      </c>
      <c r="H432">
        <v>3.8816000000000002</v>
      </c>
      <c r="I432">
        <v>355.35</v>
      </c>
      <c r="J432">
        <v>28.250399999999999</v>
      </c>
      <c r="K432">
        <v>10.465400000000001</v>
      </c>
      <c r="L432">
        <v>48.58</v>
      </c>
      <c r="M432">
        <v>46.63</v>
      </c>
      <c r="N432">
        <v>1.2862</v>
      </c>
      <c r="O432">
        <v>251.50710000000001</v>
      </c>
      <c r="P432">
        <v>50.075099999999999</v>
      </c>
      <c r="Q432">
        <v>86.738900000000001</v>
      </c>
      <c r="R432">
        <v>35.5565</v>
      </c>
      <c r="S432">
        <v>16.57</v>
      </c>
      <c r="T432">
        <v>61.5886</v>
      </c>
      <c r="U432">
        <v>46.021900000000002</v>
      </c>
      <c r="V432">
        <v>66.904499999999999</v>
      </c>
      <c r="W432">
        <v>49.924900000000001</v>
      </c>
      <c r="X432">
        <v>0</v>
      </c>
      <c r="Y432">
        <v>0</v>
      </c>
      <c r="Z432">
        <v>136.5179</v>
      </c>
      <c r="AA432">
        <v>4.0532000000000004</v>
      </c>
      <c r="AB432">
        <v>322.48970000000003</v>
      </c>
      <c r="AC432">
        <v>66.904499999999999</v>
      </c>
      <c r="AD432">
        <v>49.924900000000001</v>
      </c>
      <c r="AE432">
        <v>0</v>
      </c>
      <c r="AF432">
        <v>0</v>
      </c>
      <c r="AG432">
        <v>1.9099999999999999E-2</v>
      </c>
      <c r="AH432">
        <v>2.1399999999999999E-2</v>
      </c>
    </row>
    <row r="433" spans="1:34" x14ac:dyDescent="0.4">
      <c r="A433">
        <v>280</v>
      </c>
      <c r="B433">
        <v>2004</v>
      </c>
      <c r="C433" s="1" t="s">
        <v>57</v>
      </c>
      <c r="D433" s="1" t="str" cm="1">
        <f t="array" ref="D433">_xlfn.XLOOKUP(FACT_energy[[#This Row],[iso_code]],DIM_country[[#All],[iso_code]],DIM_country[[#All],[country]])</f>
        <v>Chile</v>
      </c>
      <c r="E433">
        <v>16187324</v>
      </c>
      <c r="F433">
        <v>264146071325</v>
      </c>
      <c r="G433">
        <v>0</v>
      </c>
      <c r="H433">
        <v>3.9803999999999999</v>
      </c>
      <c r="I433">
        <v>391.77</v>
      </c>
      <c r="J433">
        <v>32.723399999999998</v>
      </c>
      <c r="K433">
        <v>15.1373</v>
      </c>
      <c r="L433">
        <v>52.9</v>
      </c>
      <c r="M433">
        <v>51</v>
      </c>
      <c r="N433">
        <v>1.3033999999999999</v>
      </c>
      <c r="O433">
        <v>277.37490000000003</v>
      </c>
      <c r="P433">
        <v>53.333300000000001</v>
      </c>
      <c r="Q433">
        <v>94.150199999999998</v>
      </c>
      <c r="R433">
        <v>32.627400000000002</v>
      </c>
      <c r="S433">
        <v>19.98</v>
      </c>
      <c r="T433">
        <v>56.827500000000001</v>
      </c>
      <c r="U433">
        <v>42.666699999999999</v>
      </c>
      <c r="V433">
        <v>63.187899999999999</v>
      </c>
      <c r="W433">
        <v>46.666699999999999</v>
      </c>
      <c r="X433">
        <v>0</v>
      </c>
      <c r="Y433">
        <v>0</v>
      </c>
      <c r="Z433">
        <v>150.50129999999999</v>
      </c>
      <c r="AA433">
        <v>5.5686</v>
      </c>
      <c r="AB433">
        <v>344.29899999999998</v>
      </c>
      <c r="AC433">
        <v>63.187899999999999</v>
      </c>
      <c r="AD433">
        <v>46.666699999999999</v>
      </c>
      <c r="AE433">
        <v>0</v>
      </c>
      <c r="AF433">
        <v>0</v>
      </c>
      <c r="AG433">
        <v>1.3599999999999999E-2</v>
      </c>
      <c r="AH433">
        <v>1.9599999999999999E-2</v>
      </c>
    </row>
    <row r="434" spans="1:34" x14ac:dyDescent="0.4">
      <c r="A434">
        <v>281</v>
      </c>
      <c r="B434">
        <v>2005</v>
      </c>
      <c r="C434" s="1" t="s">
        <v>57</v>
      </c>
      <c r="D434" s="1" t="str" cm="1">
        <f t="array" ref="D434">_xlfn.XLOOKUP(FACT_energy[[#This Row],[iso_code]],DIM_country[[#All],[iso_code]],DIM_country[[#All],[country]])</f>
        <v>Chile</v>
      </c>
      <c r="E434">
        <v>16348780</v>
      </c>
      <c r="F434">
        <v>278000705012</v>
      </c>
      <c r="G434">
        <v>0</v>
      </c>
      <c r="H434">
        <v>3.4278</v>
      </c>
      <c r="I434">
        <v>347.57</v>
      </c>
      <c r="J434">
        <v>32.070099999999996</v>
      </c>
      <c r="K434">
        <v>13.807</v>
      </c>
      <c r="L434">
        <v>54.37</v>
      </c>
      <c r="M434">
        <v>52.22</v>
      </c>
      <c r="N434">
        <v>1.2853000000000001</v>
      </c>
      <c r="O434">
        <v>278.3596</v>
      </c>
      <c r="P434">
        <v>46.342399999999998</v>
      </c>
      <c r="Q434">
        <v>91.077600000000004</v>
      </c>
      <c r="R434">
        <v>26.043700000000001</v>
      </c>
      <c r="S434">
        <v>18.149999999999999</v>
      </c>
      <c r="T434">
        <v>68.751300000000001</v>
      </c>
      <c r="U434">
        <v>50.210599999999999</v>
      </c>
      <c r="V434">
        <v>74.363900000000001</v>
      </c>
      <c r="W434">
        <v>53.657600000000002</v>
      </c>
      <c r="X434">
        <v>0</v>
      </c>
      <c r="Y434">
        <v>0</v>
      </c>
      <c r="Z434">
        <v>155.21190000000001</v>
      </c>
      <c r="AA434">
        <v>6.4917999999999996</v>
      </c>
      <c r="AB434">
        <v>357.32690000000002</v>
      </c>
      <c r="AC434">
        <v>74.363900000000001</v>
      </c>
      <c r="AD434">
        <v>53.657600000000002</v>
      </c>
      <c r="AE434">
        <v>0</v>
      </c>
      <c r="AF434">
        <v>0</v>
      </c>
      <c r="AG434">
        <v>1.8800000000000001E-2</v>
      </c>
      <c r="AH434">
        <v>1.9099999999999999E-2</v>
      </c>
    </row>
    <row r="435" spans="1:34" x14ac:dyDescent="0.4">
      <c r="A435">
        <v>282</v>
      </c>
      <c r="B435">
        <v>2006</v>
      </c>
      <c r="C435" s="1" t="s">
        <v>57</v>
      </c>
      <c r="D435" s="1" t="str" cm="1">
        <f t="array" ref="D435">_xlfn.XLOOKUP(FACT_energy[[#This Row],[iso_code]],DIM_country[[#All],[iso_code]],DIM_country[[#All],[country]])</f>
        <v>Chile</v>
      </c>
      <c r="E435">
        <v>16509195</v>
      </c>
      <c r="F435">
        <v>293258343549</v>
      </c>
      <c r="G435">
        <v>0</v>
      </c>
      <c r="H435">
        <v>2.5981000000000001</v>
      </c>
      <c r="I435">
        <v>355.38</v>
      </c>
      <c r="J435">
        <v>40.038499999999999</v>
      </c>
      <c r="K435">
        <v>19.258700000000001</v>
      </c>
      <c r="L435">
        <v>57.33</v>
      </c>
      <c r="M435">
        <v>55.04</v>
      </c>
      <c r="N435">
        <v>1.2605999999999999</v>
      </c>
      <c r="O435">
        <v>284.81110000000001</v>
      </c>
      <c r="P435">
        <v>44.985500000000002</v>
      </c>
      <c r="Q435">
        <v>84.283500000000004</v>
      </c>
      <c r="R435">
        <v>20.7849</v>
      </c>
      <c r="S435">
        <v>19.559999999999999</v>
      </c>
      <c r="T435">
        <v>75.441299999999998</v>
      </c>
      <c r="U435">
        <v>52.398299999999999</v>
      </c>
      <c r="V435">
        <v>79.931899999999999</v>
      </c>
      <c r="W435">
        <v>55.014499999999998</v>
      </c>
      <c r="X435">
        <v>0</v>
      </c>
      <c r="Y435">
        <v>0</v>
      </c>
      <c r="Z435">
        <v>160.48920000000001</v>
      </c>
      <c r="AA435">
        <v>4.9419000000000004</v>
      </c>
      <c r="AB435">
        <v>369.6823</v>
      </c>
      <c r="AC435">
        <v>79.931899999999999</v>
      </c>
      <c r="AD435">
        <v>55.014499999999998</v>
      </c>
      <c r="AE435">
        <v>0</v>
      </c>
      <c r="AF435">
        <v>0</v>
      </c>
      <c r="AG435">
        <v>1.8700000000000001E-2</v>
      </c>
      <c r="AH435">
        <v>1.8200000000000001E-2</v>
      </c>
    </row>
    <row r="436" spans="1:34" x14ac:dyDescent="0.4">
      <c r="A436">
        <v>283</v>
      </c>
      <c r="B436">
        <v>2007</v>
      </c>
      <c r="C436" s="1" t="s">
        <v>57</v>
      </c>
      <c r="D436" s="1" t="str" cm="1">
        <f t="array" ref="D436">_xlfn.XLOOKUP(FACT_energy[[#This Row],[iso_code]],DIM_country[[#All],[iso_code]],DIM_country[[#All],[country]])</f>
        <v>Chile</v>
      </c>
      <c r="E436">
        <v>16671571</v>
      </c>
      <c r="F436">
        <v>305709457316</v>
      </c>
      <c r="G436">
        <v>0</v>
      </c>
      <c r="H436">
        <v>4.6327999999999996</v>
      </c>
      <c r="I436">
        <v>456.93</v>
      </c>
      <c r="J436">
        <v>47.521599999999999</v>
      </c>
      <c r="K436">
        <v>22.752199999999998</v>
      </c>
      <c r="L436">
        <v>59.91</v>
      </c>
      <c r="M436">
        <v>58.28</v>
      </c>
      <c r="N436">
        <v>1.208</v>
      </c>
      <c r="O436">
        <v>297.50619999999998</v>
      </c>
      <c r="P436">
        <v>56.057000000000002</v>
      </c>
      <c r="Q436">
        <v>49.680999999999997</v>
      </c>
      <c r="R436">
        <v>7.9443999999999999</v>
      </c>
      <c r="S436">
        <v>26.63</v>
      </c>
      <c r="T436">
        <v>59.401200000000003</v>
      </c>
      <c r="U436">
        <v>39.293100000000003</v>
      </c>
      <c r="V436">
        <v>67.855999999999995</v>
      </c>
      <c r="W436">
        <v>43.942999999999998</v>
      </c>
      <c r="X436">
        <v>0</v>
      </c>
      <c r="Y436">
        <v>0</v>
      </c>
      <c r="Z436">
        <v>200.30359999999999</v>
      </c>
      <c r="AA436">
        <v>25.360299999999999</v>
      </c>
      <c r="AB436">
        <v>369.29860000000002</v>
      </c>
      <c r="AC436">
        <v>67.855999999999995</v>
      </c>
      <c r="AD436">
        <v>43.942999999999998</v>
      </c>
      <c r="AE436">
        <v>0</v>
      </c>
      <c r="AF436">
        <v>0</v>
      </c>
      <c r="AG436">
        <v>2.98E-2</v>
      </c>
      <c r="AH436">
        <v>1.72E-2</v>
      </c>
    </row>
    <row r="437" spans="1:34" x14ac:dyDescent="0.4">
      <c r="A437">
        <v>284</v>
      </c>
      <c r="B437">
        <v>2008</v>
      </c>
      <c r="C437" s="1" t="s">
        <v>57</v>
      </c>
      <c r="D437" s="1" t="str" cm="1">
        <f t="array" ref="D437">_xlfn.XLOOKUP(FACT_energy[[#This Row],[iso_code]],DIM_country[[#All],[iso_code]],DIM_country[[#All],[country]])</f>
        <v>Chile</v>
      </c>
      <c r="E437">
        <v>16838987</v>
      </c>
      <c r="F437">
        <v>314032357531</v>
      </c>
      <c r="G437">
        <v>0</v>
      </c>
      <c r="H437">
        <v>5.18</v>
      </c>
      <c r="I437">
        <v>454.42</v>
      </c>
      <c r="J437">
        <v>50.817500000000003</v>
      </c>
      <c r="K437">
        <v>23.7302</v>
      </c>
      <c r="L437">
        <v>60.61</v>
      </c>
      <c r="M437">
        <v>59.46</v>
      </c>
      <c r="N437">
        <v>1.1759999999999999</v>
      </c>
      <c r="O437">
        <v>289.55489999999998</v>
      </c>
      <c r="P437">
        <v>54.473599999999998</v>
      </c>
      <c r="Q437">
        <v>27.651499999999999</v>
      </c>
      <c r="R437">
        <v>3.6831</v>
      </c>
      <c r="S437">
        <v>27.02</v>
      </c>
      <c r="T437">
        <v>64.026799999999994</v>
      </c>
      <c r="U437">
        <v>40.279200000000003</v>
      </c>
      <c r="V437">
        <v>75.340599999999995</v>
      </c>
      <c r="W437">
        <v>45.526400000000002</v>
      </c>
      <c r="X437">
        <v>0</v>
      </c>
      <c r="Y437">
        <v>0</v>
      </c>
      <c r="Z437">
        <v>211.08590000000001</v>
      </c>
      <c r="AA437">
        <v>27.060199999999998</v>
      </c>
      <c r="AB437">
        <v>369.3057</v>
      </c>
      <c r="AC437">
        <v>75.340599999999995</v>
      </c>
      <c r="AD437">
        <v>45.526400000000002</v>
      </c>
      <c r="AE437">
        <v>0</v>
      </c>
      <c r="AF437">
        <v>0</v>
      </c>
      <c r="AG437">
        <v>0.10059999999999999</v>
      </c>
      <c r="AH437">
        <v>6.7299999999999999E-2</v>
      </c>
    </row>
    <row r="438" spans="1:34" x14ac:dyDescent="0.4">
      <c r="A438">
        <v>285</v>
      </c>
      <c r="B438">
        <v>2009</v>
      </c>
      <c r="C438" s="1" t="s">
        <v>57</v>
      </c>
      <c r="D438" s="1" t="str" cm="1">
        <f t="array" ref="D438">_xlfn.XLOOKUP(FACT_energy[[#This Row],[iso_code]],DIM_country[[#All],[iso_code]],DIM_country[[#All],[country]])</f>
        <v>Chile</v>
      </c>
      <c r="E438">
        <v>17009730</v>
      </c>
      <c r="F438">
        <v>306660166266</v>
      </c>
      <c r="G438">
        <v>0</v>
      </c>
      <c r="H438">
        <v>7.0730000000000004</v>
      </c>
      <c r="I438">
        <v>435.98</v>
      </c>
      <c r="J438">
        <v>46.457599999999999</v>
      </c>
      <c r="K438">
        <v>24.681100000000001</v>
      </c>
      <c r="L438">
        <v>61.72</v>
      </c>
      <c r="M438">
        <v>60.37</v>
      </c>
      <c r="N438">
        <v>1.1556</v>
      </c>
      <c r="O438">
        <v>273.00619999999998</v>
      </c>
      <c r="P438">
        <v>51.316899999999997</v>
      </c>
      <c r="Q438">
        <v>27.949200000000001</v>
      </c>
      <c r="R438">
        <v>6.5099</v>
      </c>
      <c r="S438">
        <v>26.32</v>
      </c>
      <c r="T438">
        <v>66.087400000000002</v>
      </c>
      <c r="U438">
        <v>41.477600000000002</v>
      </c>
      <c r="V438">
        <v>76.893799999999999</v>
      </c>
      <c r="W438">
        <v>48.683100000000003</v>
      </c>
      <c r="X438">
        <v>0</v>
      </c>
      <c r="Y438">
        <v>0</v>
      </c>
      <c r="Z438">
        <v>198.5994</v>
      </c>
      <c r="AA438">
        <v>20.125900000000001</v>
      </c>
      <c r="AB438">
        <v>354.37240000000003</v>
      </c>
      <c r="AC438">
        <v>76.893799999999999</v>
      </c>
      <c r="AD438">
        <v>48.683100000000003</v>
      </c>
      <c r="AE438">
        <v>0</v>
      </c>
      <c r="AF438">
        <v>0</v>
      </c>
      <c r="AG438">
        <v>0.2074</v>
      </c>
      <c r="AH438">
        <v>0.13250000000000001</v>
      </c>
    </row>
    <row r="439" spans="1:34" x14ac:dyDescent="0.4">
      <c r="A439">
        <v>286</v>
      </c>
      <c r="B439">
        <v>2010</v>
      </c>
      <c r="C439" s="1" t="s">
        <v>57</v>
      </c>
      <c r="D439" s="1" t="str" cm="1">
        <f t="array" ref="D439">_xlfn.XLOOKUP(FACT_energy[[#This Row],[iso_code]],DIM_country[[#All],[iso_code]],DIM_country[[#All],[country]])</f>
        <v>Chile</v>
      </c>
      <c r="E439">
        <v>17181463</v>
      </c>
      <c r="F439">
        <v>321457401232</v>
      </c>
      <c r="G439">
        <v>0</v>
      </c>
      <c r="H439">
        <v>3.7343999999999999</v>
      </c>
      <c r="I439">
        <v>481.66</v>
      </c>
      <c r="J439">
        <v>52.229199999999999</v>
      </c>
      <c r="K439">
        <v>28</v>
      </c>
      <c r="L439">
        <v>61.21</v>
      </c>
      <c r="M439">
        <v>60.25</v>
      </c>
      <c r="N439">
        <v>1.1322000000000001</v>
      </c>
      <c r="O439">
        <v>291.75619999999998</v>
      </c>
      <c r="P439">
        <v>59.800800000000002</v>
      </c>
      <c r="Q439">
        <v>57.397500000000001</v>
      </c>
      <c r="R439">
        <v>17.742699999999999</v>
      </c>
      <c r="S439">
        <v>29.02</v>
      </c>
      <c r="T439">
        <v>56.665300000000002</v>
      </c>
      <c r="U439">
        <v>35.917000000000002</v>
      </c>
      <c r="V439">
        <v>68.176500000000004</v>
      </c>
      <c r="W439">
        <v>40.199199999999998</v>
      </c>
      <c r="X439">
        <v>0</v>
      </c>
      <c r="Y439">
        <v>0</v>
      </c>
      <c r="Z439">
        <v>182.12950000000001</v>
      </c>
      <c r="AA439">
        <v>14.0581</v>
      </c>
      <c r="AB439">
        <v>363.9477</v>
      </c>
      <c r="AC439">
        <v>68.176500000000004</v>
      </c>
      <c r="AD439">
        <v>40.199199999999998</v>
      </c>
      <c r="AE439">
        <v>0</v>
      </c>
      <c r="AF439">
        <v>0</v>
      </c>
      <c r="AG439">
        <v>0.84719999999999995</v>
      </c>
      <c r="AH439">
        <v>0.54769999999999996</v>
      </c>
    </row>
    <row r="440" spans="1:34" x14ac:dyDescent="0.4">
      <c r="A440">
        <v>287</v>
      </c>
      <c r="B440">
        <v>2011</v>
      </c>
      <c r="C440" s="1" t="s">
        <v>57</v>
      </c>
      <c r="D440" s="1" t="str" cm="1">
        <f t="array" ref="D440">_xlfn.XLOOKUP(FACT_energy[[#This Row],[iso_code]],DIM_country[[#All],[iso_code]],DIM_country[[#All],[country]])</f>
        <v>Chile</v>
      </c>
      <c r="E440">
        <v>17351810</v>
      </c>
      <c r="F440">
        <v>338708860136</v>
      </c>
      <c r="G440">
        <v>0</v>
      </c>
      <c r="H440">
        <v>7.1135000000000002</v>
      </c>
      <c r="I440">
        <v>493.07</v>
      </c>
      <c r="J440">
        <v>66.986500000000007</v>
      </c>
      <c r="K440">
        <v>29.8858</v>
      </c>
      <c r="L440">
        <v>66.38</v>
      </c>
      <c r="M440">
        <v>65.650000000000006</v>
      </c>
      <c r="N440">
        <v>1.1388</v>
      </c>
      <c r="O440">
        <v>314.42790000000002</v>
      </c>
      <c r="P440">
        <v>60.472200000000001</v>
      </c>
      <c r="Q440">
        <v>58.365200000000002</v>
      </c>
      <c r="R440">
        <v>20.898700000000002</v>
      </c>
      <c r="S440">
        <v>32.369999999999997</v>
      </c>
      <c r="T440">
        <v>53.134700000000002</v>
      </c>
      <c r="U440">
        <v>31.8964</v>
      </c>
      <c r="V440">
        <v>67.491900000000001</v>
      </c>
      <c r="W440">
        <v>39.527799999999999</v>
      </c>
      <c r="X440">
        <v>0</v>
      </c>
      <c r="Y440">
        <v>0</v>
      </c>
      <c r="Z440">
        <v>189.0763</v>
      </c>
      <c r="AA440">
        <v>9.6876999999999995</v>
      </c>
      <c r="AB440">
        <v>385.71179999999998</v>
      </c>
      <c r="AC440">
        <v>67.491900000000001</v>
      </c>
      <c r="AD440">
        <v>39.527799999999999</v>
      </c>
      <c r="AE440">
        <v>0</v>
      </c>
      <c r="AF440">
        <v>0</v>
      </c>
      <c r="AG440">
        <v>0.87460000000000004</v>
      </c>
      <c r="AH440">
        <v>0.51790000000000003</v>
      </c>
    </row>
    <row r="441" spans="1:34" x14ac:dyDescent="0.4">
      <c r="A441">
        <v>288</v>
      </c>
      <c r="B441">
        <v>2012</v>
      </c>
      <c r="C441" s="1" t="s">
        <v>57</v>
      </c>
      <c r="D441" s="1" t="str" cm="1">
        <f t="array" ref="D441">_xlfn.XLOOKUP(FACT_energy[[#This Row],[iso_code]],DIM_country[[#All],[iso_code]],DIM_country[[#All],[country]])</f>
        <v>Chile</v>
      </c>
      <c r="E441">
        <v>17519116</v>
      </c>
      <c r="F441">
        <v>359556383692</v>
      </c>
      <c r="G441">
        <v>0</v>
      </c>
      <c r="H441">
        <v>6.9714</v>
      </c>
      <c r="I441">
        <v>531.41</v>
      </c>
      <c r="J441">
        <v>78.0989</v>
      </c>
      <c r="K441">
        <v>36.423699999999997</v>
      </c>
      <c r="L441">
        <v>69.569999999999993</v>
      </c>
      <c r="M441">
        <v>69.569999999999993</v>
      </c>
      <c r="N441">
        <v>1.1201000000000001</v>
      </c>
      <c r="O441">
        <v>327.24340000000001</v>
      </c>
      <c r="P441">
        <v>63.72</v>
      </c>
      <c r="Q441">
        <v>53.008400000000002</v>
      </c>
      <c r="R441">
        <v>18.470600000000001</v>
      </c>
      <c r="S441">
        <v>36.97</v>
      </c>
      <c r="T441">
        <v>51.963999999999999</v>
      </c>
      <c r="U441">
        <v>28.7193</v>
      </c>
      <c r="V441">
        <v>71.714799999999997</v>
      </c>
      <c r="W441">
        <v>36.28</v>
      </c>
      <c r="X441">
        <v>0</v>
      </c>
      <c r="Y441">
        <v>0</v>
      </c>
      <c r="Z441">
        <v>196.1361</v>
      </c>
      <c r="AA441">
        <v>8.8255999999999997</v>
      </c>
      <c r="AB441">
        <v>402.7466</v>
      </c>
      <c r="AC441">
        <v>71.714799999999997</v>
      </c>
      <c r="AD441">
        <v>36.28</v>
      </c>
      <c r="AE441">
        <v>8.9999999999999998E-4</v>
      </c>
      <c r="AF441">
        <v>0</v>
      </c>
      <c r="AG441">
        <v>1.0525</v>
      </c>
      <c r="AH441">
        <v>0.58930000000000005</v>
      </c>
    </row>
    <row r="442" spans="1:34" x14ac:dyDescent="0.4">
      <c r="A442">
        <v>356</v>
      </c>
      <c r="B442">
        <v>2005</v>
      </c>
      <c r="C442" s="1" t="s">
        <v>63</v>
      </c>
      <c r="D442" s="1" t="str" cm="1">
        <f t="array" ref="D442">_xlfn.XLOOKUP(FACT_energy[[#This Row],[iso_code]],DIM_country[[#All],[iso_code]],DIM_country[[#All],[country]])</f>
        <v>Croatia</v>
      </c>
      <c r="E442">
        <v>4313946</v>
      </c>
      <c r="F442">
        <v>73522772944</v>
      </c>
      <c r="G442">
        <v>0</v>
      </c>
      <c r="H442">
        <v>7.6600000000000001E-2</v>
      </c>
      <c r="I442">
        <v>336.4</v>
      </c>
      <c r="J442">
        <v>7.9511000000000003</v>
      </c>
      <c r="K442">
        <v>17.854399999999998</v>
      </c>
      <c r="L442">
        <v>17.46</v>
      </c>
      <c r="M442">
        <v>13.05</v>
      </c>
      <c r="N442">
        <v>1.4863999999999999</v>
      </c>
      <c r="O442">
        <v>89.066000000000003</v>
      </c>
      <c r="P442">
        <v>45.900399999999998</v>
      </c>
      <c r="Q442">
        <v>27.482399999999998</v>
      </c>
      <c r="R442">
        <v>13.946400000000001</v>
      </c>
      <c r="S442">
        <v>4.3899999999999997</v>
      </c>
      <c r="T442">
        <v>18.912600000000001</v>
      </c>
      <c r="U442">
        <v>53.946399999999997</v>
      </c>
      <c r="V442">
        <v>18.9833</v>
      </c>
      <c r="W442">
        <v>54.099600000000002</v>
      </c>
      <c r="X442">
        <v>0</v>
      </c>
      <c r="Y442">
        <v>0</v>
      </c>
      <c r="Z442">
        <v>53.6325</v>
      </c>
      <c r="AA442">
        <v>14.099600000000001</v>
      </c>
      <c r="AB442">
        <v>109.28489999999999</v>
      </c>
      <c r="AC442">
        <v>18.9833</v>
      </c>
      <c r="AD442">
        <v>54.099600000000002</v>
      </c>
      <c r="AE442">
        <v>0</v>
      </c>
      <c r="AF442">
        <v>0</v>
      </c>
      <c r="AG442">
        <v>2.69E-2</v>
      </c>
      <c r="AH442">
        <v>7.6600000000000001E-2</v>
      </c>
    </row>
    <row r="443" spans="1:34" x14ac:dyDescent="0.4">
      <c r="A443">
        <v>357</v>
      </c>
      <c r="B443">
        <v>2006</v>
      </c>
      <c r="C443" s="1" t="s">
        <v>63</v>
      </c>
      <c r="D443" s="1" t="str" cm="1">
        <f t="array" ref="D443">_xlfn.XLOOKUP(FACT_energy[[#This Row],[iso_code]],DIM_country[[#All],[iso_code]],DIM_country[[#All],[country]])</f>
        <v>Croatia</v>
      </c>
      <c r="E443">
        <v>4315802</v>
      </c>
      <c r="F443">
        <v>78256427771</v>
      </c>
      <c r="G443">
        <v>0</v>
      </c>
      <c r="H443">
        <v>7.7499999999999999E-2</v>
      </c>
      <c r="I443">
        <v>347.02</v>
      </c>
      <c r="J443">
        <v>7.3813000000000004</v>
      </c>
      <c r="K443">
        <v>17.4284</v>
      </c>
      <c r="L443">
        <v>17.91</v>
      </c>
      <c r="M443">
        <v>12.91</v>
      </c>
      <c r="N443">
        <v>1.3794</v>
      </c>
      <c r="O443">
        <v>89.032600000000002</v>
      </c>
      <c r="P443">
        <v>48.4895</v>
      </c>
      <c r="Q443">
        <v>27.179200000000002</v>
      </c>
      <c r="R443">
        <v>15.9566</v>
      </c>
      <c r="S443">
        <v>4.4800000000000004</v>
      </c>
      <c r="T443">
        <v>17.692499999999999</v>
      </c>
      <c r="U443">
        <v>51.278100000000002</v>
      </c>
      <c r="V443">
        <v>17.777699999999999</v>
      </c>
      <c r="W443">
        <v>51.5105</v>
      </c>
      <c r="X443">
        <v>0</v>
      </c>
      <c r="Y443">
        <v>0</v>
      </c>
      <c r="Z443">
        <v>54.472099999999998</v>
      </c>
      <c r="AA443">
        <v>15.1046</v>
      </c>
      <c r="AB443">
        <v>107.9498</v>
      </c>
      <c r="AC443">
        <v>17.777699999999999</v>
      </c>
      <c r="AD443">
        <v>51.5105</v>
      </c>
      <c r="AE443">
        <v>0</v>
      </c>
      <c r="AF443">
        <v>0</v>
      </c>
      <c r="AG443">
        <v>5.0799999999999998E-2</v>
      </c>
      <c r="AH443">
        <v>0.15490000000000001</v>
      </c>
    </row>
    <row r="444" spans="1:34" x14ac:dyDescent="0.4">
      <c r="A444">
        <v>361</v>
      </c>
      <c r="B444">
        <v>2010</v>
      </c>
      <c r="C444" s="1" t="s">
        <v>63</v>
      </c>
      <c r="D444" s="1" t="str" cm="1">
        <f t="array" ref="D444">_xlfn.XLOOKUP(FACT_energy[[#This Row],[iso_code]],DIM_country[[#All],[iso_code]],DIM_country[[#All],[country]])</f>
        <v>Croatia</v>
      </c>
      <c r="E444">
        <v>4301150</v>
      </c>
      <c r="F444">
        <v>81303793822</v>
      </c>
      <c r="G444">
        <v>0</v>
      </c>
      <c r="H444">
        <v>0.20280000000000001</v>
      </c>
      <c r="I444">
        <v>268.43</v>
      </c>
      <c r="J444">
        <v>7.9398</v>
      </c>
      <c r="K444">
        <v>16.091999999999999</v>
      </c>
      <c r="L444">
        <v>18.760000000000002</v>
      </c>
      <c r="M444">
        <v>14.79</v>
      </c>
      <c r="N444">
        <v>1.3315999999999999</v>
      </c>
      <c r="O444">
        <v>82.441900000000004</v>
      </c>
      <c r="P444">
        <v>37.119700000000002</v>
      </c>
      <c r="Q444">
        <v>30.6142</v>
      </c>
      <c r="R444">
        <v>17.241399999999999</v>
      </c>
      <c r="S444">
        <v>3.97</v>
      </c>
      <c r="T444">
        <v>23.766200000000001</v>
      </c>
      <c r="U444">
        <v>61.730899999999998</v>
      </c>
      <c r="V444">
        <v>24.2319</v>
      </c>
      <c r="W444">
        <v>62.880299999999998</v>
      </c>
      <c r="X444">
        <v>0</v>
      </c>
      <c r="Y444">
        <v>0</v>
      </c>
      <c r="Z444">
        <v>43.887900000000002</v>
      </c>
      <c r="AA444">
        <v>3.7863000000000002</v>
      </c>
      <c r="AB444">
        <v>108.2642</v>
      </c>
      <c r="AC444">
        <v>24.2319</v>
      </c>
      <c r="AD444">
        <v>62.880299999999998</v>
      </c>
      <c r="AE444">
        <v>2.9999999999999997E-4</v>
      </c>
      <c r="AF444">
        <v>0</v>
      </c>
      <c r="AG444">
        <v>0.36220000000000002</v>
      </c>
      <c r="AH444">
        <v>0.9466</v>
      </c>
    </row>
    <row r="445" spans="1:34" x14ac:dyDescent="0.4">
      <c r="A445">
        <v>426</v>
      </c>
      <c r="B445">
        <v>2000</v>
      </c>
      <c r="C445" s="1" t="s">
        <v>69</v>
      </c>
      <c r="D445" s="1" t="str" cm="1">
        <f t="array" ref="D445">_xlfn.XLOOKUP(FACT_energy[[#This Row],[iso_code]],DIM_country[[#All],[iso_code]],DIM_country[[#All],[country]])</f>
        <v>Denmark</v>
      </c>
      <c r="E445">
        <v>5339659</v>
      </c>
      <c r="F445">
        <v>208333676429</v>
      </c>
      <c r="G445">
        <v>0</v>
      </c>
      <c r="H445">
        <v>3.6261999999999999</v>
      </c>
      <c r="I445">
        <v>627.89</v>
      </c>
      <c r="J445">
        <v>46.182699999999997</v>
      </c>
      <c r="K445">
        <v>46.499299999999998</v>
      </c>
      <c r="L445">
        <v>36.51</v>
      </c>
      <c r="M445">
        <v>35.85</v>
      </c>
      <c r="N445">
        <v>1.1353</v>
      </c>
      <c r="O445">
        <v>219.73679999999999</v>
      </c>
      <c r="P445">
        <v>84.462999999999994</v>
      </c>
      <c r="Q445">
        <v>51.019300000000001</v>
      </c>
      <c r="R445">
        <v>24.463000000000001</v>
      </c>
      <c r="S445">
        <v>22.51</v>
      </c>
      <c r="T445">
        <v>8.3900000000000002E-2</v>
      </c>
      <c r="U445">
        <v>8.3699999999999997E-2</v>
      </c>
      <c r="V445">
        <v>15.929600000000001</v>
      </c>
      <c r="W445">
        <v>15.537000000000001</v>
      </c>
      <c r="X445">
        <v>0</v>
      </c>
      <c r="Y445">
        <v>0</v>
      </c>
      <c r="Z445">
        <v>122.5347</v>
      </c>
      <c r="AA445">
        <v>13.5007</v>
      </c>
      <c r="AB445">
        <v>236.51939999999999</v>
      </c>
      <c r="AC445">
        <v>15.929600000000001</v>
      </c>
      <c r="AD445">
        <v>15.537000000000001</v>
      </c>
      <c r="AE445">
        <v>3.3E-3</v>
      </c>
      <c r="AF445">
        <v>0</v>
      </c>
      <c r="AG445">
        <v>11.7811</v>
      </c>
      <c r="AH445">
        <v>11.8271</v>
      </c>
    </row>
    <row r="446" spans="1:34" x14ac:dyDescent="0.4">
      <c r="A446">
        <v>427</v>
      </c>
      <c r="B446">
        <v>2001</v>
      </c>
      <c r="C446" s="1" t="s">
        <v>69</v>
      </c>
      <c r="D446" s="1" t="str" cm="1">
        <f t="array" ref="D446">_xlfn.XLOOKUP(FACT_energy[[#This Row],[iso_code]],DIM_country[[#All],[iso_code]],DIM_country[[#All],[country]])</f>
        <v>Denmark</v>
      </c>
      <c r="E446">
        <v>5358825</v>
      </c>
      <c r="F446">
        <v>211243390442</v>
      </c>
      <c r="G446">
        <v>0</v>
      </c>
      <c r="H446">
        <v>4.0224000000000002</v>
      </c>
      <c r="I446">
        <v>630.79</v>
      </c>
      <c r="J446">
        <v>48.815800000000003</v>
      </c>
      <c r="K446">
        <v>47.4694</v>
      </c>
      <c r="L446">
        <v>36.97</v>
      </c>
      <c r="M446">
        <v>37.54</v>
      </c>
      <c r="N446">
        <v>1.123</v>
      </c>
      <c r="O446">
        <v>219.65649999999999</v>
      </c>
      <c r="P446">
        <v>84.416600000000003</v>
      </c>
      <c r="Q446">
        <v>53.314900000000002</v>
      </c>
      <c r="R446">
        <v>24.6937</v>
      </c>
      <c r="S446">
        <v>23.68</v>
      </c>
      <c r="T446">
        <v>7.6200000000000004E-2</v>
      </c>
      <c r="U446">
        <v>7.9899999999999999E-2</v>
      </c>
      <c r="V446">
        <v>16.6983</v>
      </c>
      <c r="W446">
        <v>15.583399999999999</v>
      </c>
      <c r="X446">
        <v>0</v>
      </c>
      <c r="Y446">
        <v>0</v>
      </c>
      <c r="Z446">
        <v>117.52589999999999</v>
      </c>
      <c r="AA446">
        <v>12.2536</v>
      </c>
      <c r="AB446">
        <v>237.2165</v>
      </c>
      <c r="AC446">
        <v>16.6983</v>
      </c>
      <c r="AD446">
        <v>15.583399999999999</v>
      </c>
      <c r="AE446">
        <v>3.3E-3</v>
      </c>
      <c r="AF446">
        <v>0</v>
      </c>
      <c r="AG446">
        <v>11.895099999999999</v>
      </c>
      <c r="AH446">
        <v>11.4811</v>
      </c>
    </row>
    <row r="447" spans="1:34" x14ac:dyDescent="0.4">
      <c r="A447">
        <v>428</v>
      </c>
      <c r="B447">
        <v>2002</v>
      </c>
      <c r="C447" s="1" t="s">
        <v>69</v>
      </c>
      <c r="D447" s="1" t="str" cm="1">
        <f t="array" ref="D447">_xlfn.XLOOKUP(FACT_energy[[#This Row],[iso_code]],DIM_country[[#All],[iso_code]],DIM_country[[#All],[country]])</f>
        <v>Denmark</v>
      </c>
      <c r="E447">
        <v>5375967</v>
      </c>
      <c r="F447">
        <v>213517288371</v>
      </c>
      <c r="G447">
        <v>0</v>
      </c>
      <c r="H447">
        <v>4.8082000000000003</v>
      </c>
      <c r="I447">
        <v>618.66999999999996</v>
      </c>
      <c r="J447">
        <v>48.873899999999999</v>
      </c>
      <c r="K447">
        <v>46.700800000000001</v>
      </c>
      <c r="L447">
        <v>37.03</v>
      </c>
      <c r="M447">
        <v>39.1</v>
      </c>
      <c r="N447">
        <v>1.1088</v>
      </c>
      <c r="O447">
        <v>216.4254</v>
      </c>
      <c r="P447">
        <v>82.634299999999996</v>
      </c>
      <c r="Q447">
        <v>53.817999999999998</v>
      </c>
      <c r="R447">
        <v>24.526900000000001</v>
      </c>
      <c r="S447">
        <v>24.19</v>
      </c>
      <c r="T447">
        <v>8.7099999999999997E-2</v>
      </c>
      <c r="U447">
        <v>7.6700000000000004E-2</v>
      </c>
      <c r="V447">
        <v>19.324400000000001</v>
      </c>
      <c r="W447">
        <v>17.3657</v>
      </c>
      <c r="X447">
        <v>0</v>
      </c>
      <c r="Y447">
        <v>0</v>
      </c>
      <c r="Z447">
        <v>113.73350000000001</v>
      </c>
      <c r="AA447">
        <v>11.406700000000001</v>
      </c>
      <c r="AB447">
        <v>236.75550000000001</v>
      </c>
      <c r="AC447">
        <v>19.324400000000001</v>
      </c>
      <c r="AD447">
        <v>17.3657</v>
      </c>
      <c r="AE447">
        <v>3.5000000000000001E-3</v>
      </c>
      <c r="AF447">
        <v>0</v>
      </c>
      <c r="AG447">
        <v>13.361499999999999</v>
      </c>
      <c r="AH447">
        <v>12.4808</v>
      </c>
    </row>
    <row r="448" spans="1:34" x14ac:dyDescent="0.4">
      <c r="A448">
        <v>429</v>
      </c>
      <c r="B448">
        <v>2003</v>
      </c>
      <c r="C448" s="1" t="s">
        <v>69</v>
      </c>
      <c r="D448" s="1" t="str" cm="1">
        <f t="array" ref="D448">_xlfn.XLOOKUP(FACT_energy[[#This Row],[iso_code]],DIM_country[[#All],[iso_code]],DIM_country[[#All],[country]])</f>
        <v>Denmark</v>
      </c>
      <c r="E448">
        <v>5390621</v>
      </c>
      <c r="F448">
        <v>215549132167</v>
      </c>
      <c r="G448">
        <v>0</v>
      </c>
      <c r="H448">
        <v>5.4165999999999999</v>
      </c>
      <c r="I448">
        <v>651.51</v>
      </c>
      <c r="J448">
        <v>66.682900000000004</v>
      </c>
      <c r="K448">
        <v>55.057600000000001</v>
      </c>
      <c r="L448">
        <v>37.42</v>
      </c>
      <c r="M448">
        <v>45.97</v>
      </c>
      <c r="N448">
        <v>1.1840999999999999</v>
      </c>
      <c r="O448">
        <v>231.0804</v>
      </c>
      <c r="P448">
        <v>82.445099999999996</v>
      </c>
      <c r="Q448">
        <v>54.409199999999998</v>
      </c>
      <c r="R448">
        <v>21.231200000000001</v>
      </c>
      <c r="S448">
        <v>29.95</v>
      </c>
      <c r="T448">
        <v>5.7799999999999997E-2</v>
      </c>
      <c r="U448">
        <v>4.3499999999999997E-2</v>
      </c>
      <c r="V448">
        <v>23.005600000000001</v>
      </c>
      <c r="W448">
        <v>17.5549</v>
      </c>
      <c r="X448">
        <v>0</v>
      </c>
      <c r="Y448">
        <v>0</v>
      </c>
      <c r="Z448">
        <v>109.9883</v>
      </c>
      <c r="AA448">
        <v>6.1562000000000001</v>
      </c>
      <c r="AB448">
        <v>255.23259999999999</v>
      </c>
      <c r="AC448">
        <v>23.005600000000001</v>
      </c>
      <c r="AD448">
        <v>17.5549</v>
      </c>
      <c r="AE448">
        <v>4.1000000000000003E-3</v>
      </c>
      <c r="AF448">
        <v>0</v>
      </c>
      <c r="AG448">
        <v>15.151999999999999</v>
      </c>
      <c r="AH448">
        <v>12.094799999999999</v>
      </c>
    </row>
    <row r="449" spans="1:34" x14ac:dyDescent="0.4">
      <c r="A449">
        <v>430</v>
      </c>
      <c r="B449">
        <v>2004</v>
      </c>
      <c r="C449" s="1" t="s">
        <v>69</v>
      </c>
      <c r="D449" s="1" t="str" cm="1">
        <f t="array" ref="D449">_xlfn.XLOOKUP(FACT_energy[[#This Row],[iso_code]],DIM_country[[#All],[iso_code]],DIM_country[[#All],[country]])</f>
        <v>Denmark</v>
      </c>
      <c r="E449">
        <v>5404594</v>
      </c>
      <c r="F449">
        <v>222528951750</v>
      </c>
      <c r="G449">
        <v>0</v>
      </c>
      <c r="H449">
        <v>7.2316000000000003</v>
      </c>
      <c r="I449">
        <v>581.26</v>
      </c>
      <c r="J449">
        <v>51.113799999999998</v>
      </c>
      <c r="K449">
        <v>46.396599999999999</v>
      </c>
      <c r="L449">
        <v>37.369999999999997</v>
      </c>
      <c r="M449">
        <v>40.24</v>
      </c>
      <c r="N449">
        <v>1.0859000000000001</v>
      </c>
      <c r="O449">
        <v>213.3081</v>
      </c>
      <c r="P449">
        <v>76.317099999999996</v>
      </c>
      <c r="Q449">
        <v>54.150300000000001</v>
      </c>
      <c r="R449">
        <v>24.701799999999999</v>
      </c>
      <c r="S449">
        <v>23.39</v>
      </c>
      <c r="T449">
        <v>7.1800000000000003E-2</v>
      </c>
      <c r="U449">
        <v>7.46E-2</v>
      </c>
      <c r="V449">
        <v>27.013300000000001</v>
      </c>
      <c r="W449">
        <v>23.6829</v>
      </c>
      <c r="X449">
        <v>0</v>
      </c>
      <c r="Y449">
        <v>0</v>
      </c>
      <c r="Z449">
        <v>108.044</v>
      </c>
      <c r="AA449">
        <v>5.2187000000000001</v>
      </c>
      <c r="AB449">
        <v>241.65170000000001</v>
      </c>
      <c r="AC449">
        <v>27.013300000000001</v>
      </c>
      <c r="AD449">
        <v>23.6829</v>
      </c>
      <c r="AE449">
        <v>5.0000000000000001E-3</v>
      </c>
      <c r="AF449">
        <v>0</v>
      </c>
      <c r="AG449">
        <v>17.840399999999999</v>
      </c>
      <c r="AH449">
        <v>16.3767</v>
      </c>
    </row>
    <row r="450" spans="1:34" x14ac:dyDescent="0.4">
      <c r="A450">
        <v>431</v>
      </c>
      <c r="B450">
        <v>2005</v>
      </c>
      <c r="C450" s="1" t="s">
        <v>69</v>
      </c>
      <c r="D450" s="1" t="str" cm="1">
        <f t="array" ref="D450">_xlfn.XLOOKUP(FACT_energy[[#This Row],[iso_code]],DIM_country[[#All],[iso_code]],DIM_country[[#All],[country]])</f>
        <v>Denmark</v>
      </c>
      <c r="E450">
        <v>5419550</v>
      </c>
      <c r="F450">
        <v>229074701412</v>
      </c>
      <c r="G450">
        <v>0</v>
      </c>
      <c r="H450">
        <v>8.7859999999999996</v>
      </c>
      <c r="I450">
        <v>552.66</v>
      </c>
      <c r="J450">
        <v>43.052100000000003</v>
      </c>
      <c r="K450">
        <v>42.849200000000003</v>
      </c>
      <c r="L450">
        <v>37.450000000000003</v>
      </c>
      <c r="M450">
        <v>36.08</v>
      </c>
      <c r="N450">
        <v>1.0198</v>
      </c>
      <c r="O450">
        <v>204.47479999999999</v>
      </c>
      <c r="P450">
        <v>72.838099999999997</v>
      </c>
      <c r="Q450">
        <v>52.005600000000001</v>
      </c>
      <c r="R450">
        <v>24.334800000000001</v>
      </c>
      <c r="S450">
        <v>19.940000000000001</v>
      </c>
      <c r="T450">
        <v>6.0499999999999998E-2</v>
      </c>
      <c r="U450">
        <v>5.5399999999999998E-2</v>
      </c>
      <c r="V450">
        <v>27.7654</v>
      </c>
      <c r="W450">
        <v>27.161899999999999</v>
      </c>
      <c r="X450">
        <v>0</v>
      </c>
      <c r="Y450">
        <v>0</v>
      </c>
      <c r="Z450">
        <v>109.4171</v>
      </c>
      <c r="AA450">
        <v>5.6540999999999997</v>
      </c>
      <c r="AB450">
        <v>233.61689999999999</v>
      </c>
      <c r="AC450">
        <v>27.7654</v>
      </c>
      <c r="AD450">
        <v>27.161899999999999</v>
      </c>
      <c r="AE450">
        <v>5.7999999999999996E-3</v>
      </c>
      <c r="AF450">
        <v>0</v>
      </c>
      <c r="AG450">
        <v>17.779599999999999</v>
      </c>
      <c r="AH450">
        <v>18.320399999999999</v>
      </c>
    </row>
    <row r="451" spans="1:34" x14ac:dyDescent="0.4">
      <c r="A451">
        <v>458</v>
      </c>
      <c r="B451">
        <v>2007</v>
      </c>
      <c r="C451" s="1" t="s">
        <v>71</v>
      </c>
      <c r="D451" s="1" t="str" cm="1">
        <f t="array" ref="D451">_xlfn.XLOOKUP(FACT_energy[[#This Row],[iso_code]],DIM_country[[#All],[iso_code]],DIM_country[[#All],[country]])</f>
        <v>Ecuador</v>
      </c>
      <c r="E451">
        <v>14328783</v>
      </c>
      <c r="F451">
        <v>122016284055</v>
      </c>
      <c r="G451">
        <v>0</v>
      </c>
      <c r="H451">
        <v>0.1159</v>
      </c>
      <c r="I451">
        <v>340.29</v>
      </c>
      <c r="J451">
        <v>2.5100000000000001E-2</v>
      </c>
      <c r="K451">
        <v>0</v>
      </c>
      <c r="L451">
        <v>18.07</v>
      </c>
      <c r="M451">
        <v>17.25</v>
      </c>
      <c r="N451">
        <v>1.1003000000000001</v>
      </c>
      <c r="O451">
        <v>107.99639999999999</v>
      </c>
      <c r="P451">
        <v>48</v>
      </c>
      <c r="Q451">
        <v>5.4683000000000002</v>
      </c>
      <c r="R451">
        <v>11.652200000000001</v>
      </c>
      <c r="S451">
        <v>5.87</v>
      </c>
      <c r="T451">
        <v>24.036300000000001</v>
      </c>
      <c r="U451">
        <v>51.884099999999997</v>
      </c>
      <c r="V451">
        <v>24.7225</v>
      </c>
      <c r="W451">
        <v>52</v>
      </c>
      <c r="X451">
        <v>0</v>
      </c>
      <c r="Y451">
        <v>0</v>
      </c>
      <c r="Z451">
        <v>102.503</v>
      </c>
      <c r="AA451">
        <v>36.347799999999999</v>
      </c>
      <c r="AB451">
        <v>134.2526</v>
      </c>
      <c r="AC451">
        <v>24.7225</v>
      </c>
      <c r="AD451">
        <v>52</v>
      </c>
      <c r="AE451">
        <v>0</v>
      </c>
      <c r="AF451">
        <v>0</v>
      </c>
      <c r="AG451">
        <v>2.5999999999999999E-3</v>
      </c>
      <c r="AH451">
        <v>0</v>
      </c>
    </row>
    <row r="452" spans="1:34" x14ac:dyDescent="0.4">
      <c r="A452">
        <v>459</v>
      </c>
      <c r="B452">
        <v>2008</v>
      </c>
      <c r="C452" s="1" t="s">
        <v>71</v>
      </c>
      <c r="D452" s="1" t="str" cm="1">
        <f t="array" ref="D452">_xlfn.XLOOKUP(FACT_energy[[#This Row],[iso_code]],DIM_country[[#All],[iso_code]],DIM_country[[#All],[country]])</f>
        <v>Ecuador</v>
      </c>
      <c r="E452">
        <v>14575201</v>
      </c>
      <c r="F452">
        <v>130654762337</v>
      </c>
      <c r="G452">
        <v>0</v>
      </c>
      <c r="H452">
        <v>0.1082</v>
      </c>
      <c r="I452">
        <v>283.94</v>
      </c>
      <c r="J452">
        <v>0.28949999999999998</v>
      </c>
      <c r="K452">
        <v>0</v>
      </c>
      <c r="L452">
        <v>18.95</v>
      </c>
      <c r="M452">
        <v>18.489999999999998</v>
      </c>
      <c r="N452">
        <v>1.0967</v>
      </c>
      <c r="O452">
        <v>110.8776</v>
      </c>
      <c r="P452">
        <v>39.426699999999997</v>
      </c>
      <c r="Q452">
        <v>4.9878999999999998</v>
      </c>
      <c r="R452">
        <v>9.3023000000000007</v>
      </c>
      <c r="S452">
        <v>5.25</v>
      </c>
      <c r="T452">
        <v>29.797699999999999</v>
      </c>
      <c r="U452">
        <v>60.4651</v>
      </c>
      <c r="V452">
        <v>30.4559</v>
      </c>
      <c r="W452">
        <v>60.573300000000003</v>
      </c>
      <c r="X452">
        <v>0</v>
      </c>
      <c r="Y452">
        <v>0</v>
      </c>
      <c r="Z452">
        <v>105.6001</v>
      </c>
      <c r="AA452">
        <v>30.124400000000001</v>
      </c>
      <c r="AB452">
        <v>143.2851</v>
      </c>
      <c r="AC452">
        <v>30.4559</v>
      </c>
      <c r="AD452">
        <v>60.573300000000003</v>
      </c>
      <c r="AE452">
        <v>1E-4</v>
      </c>
      <c r="AF452">
        <v>0</v>
      </c>
      <c r="AG452">
        <v>7.1000000000000004E-3</v>
      </c>
      <c r="AH452">
        <v>0</v>
      </c>
    </row>
    <row r="453" spans="1:34" x14ac:dyDescent="0.4">
      <c r="A453">
        <v>460</v>
      </c>
      <c r="B453">
        <v>2009</v>
      </c>
      <c r="C453" s="1" t="s">
        <v>71</v>
      </c>
      <c r="D453" s="1" t="str" cm="1">
        <f t="array" ref="D453">_xlfn.XLOOKUP(FACT_energy[[#This Row],[iso_code]],DIM_country[[#All],[iso_code]],DIM_country[[#All],[country]])</f>
        <v>Ecuador</v>
      </c>
      <c r="E453">
        <v>14825960</v>
      </c>
      <c r="F453">
        <v>132310294703</v>
      </c>
      <c r="G453">
        <v>0</v>
      </c>
      <c r="H453">
        <v>0.1101</v>
      </c>
      <c r="I453">
        <v>349.67</v>
      </c>
      <c r="J453">
        <v>6.9199999999999998E-2</v>
      </c>
      <c r="K453">
        <v>0</v>
      </c>
      <c r="L453">
        <v>19.260000000000002</v>
      </c>
      <c r="M453">
        <v>18.16</v>
      </c>
      <c r="N453">
        <v>1.0566</v>
      </c>
      <c r="O453">
        <v>113.3411</v>
      </c>
      <c r="P453">
        <v>49.6145</v>
      </c>
      <c r="Q453">
        <v>5.8787000000000003</v>
      </c>
      <c r="R453">
        <v>10.4626</v>
      </c>
      <c r="S453">
        <v>6.35</v>
      </c>
      <c r="T453">
        <v>24.213699999999999</v>
      </c>
      <c r="U453">
        <v>50.275300000000001</v>
      </c>
      <c r="V453">
        <v>24.898700000000002</v>
      </c>
      <c r="W453">
        <v>50.3855</v>
      </c>
      <c r="X453">
        <v>0</v>
      </c>
      <c r="Y453">
        <v>0</v>
      </c>
      <c r="Z453">
        <v>107.39319999999999</v>
      </c>
      <c r="AA453">
        <v>39.152000000000001</v>
      </c>
      <c r="AB453">
        <v>139.80510000000001</v>
      </c>
      <c r="AC453">
        <v>24.898700000000002</v>
      </c>
      <c r="AD453">
        <v>50.3855</v>
      </c>
      <c r="AE453">
        <v>0</v>
      </c>
      <c r="AF453">
        <v>0</v>
      </c>
      <c r="AG453">
        <v>8.3999999999999995E-3</v>
      </c>
      <c r="AH453">
        <v>0</v>
      </c>
    </row>
    <row r="454" spans="1:34" x14ac:dyDescent="0.4">
      <c r="A454">
        <v>503</v>
      </c>
      <c r="B454">
        <v>2002</v>
      </c>
      <c r="C454" s="1" t="s">
        <v>75</v>
      </c>
      <c r="D454" s="1" t="str" cm="1">
        <f t="array" ref="D454">_xlfn.XLOOKUP(FACT_energy[[#This Row],[iso_code]],DIM_country[[#All],[iso_code]],DIM_country[[#All],[country]])</f>
        <v>Estonia</v>
      </c>
      <c r="E454">
        <v>1379438</v>
      </c>
      <c r="F454">
        <v>25689833693</v>
      </c>
      <c r="G454">
        <v>0</v>
      </c>
      <c r="H454">
        <v>0.23449999999999999</v>
      </c>
      <c r="I454">
        <v>634.23</v>
      </c>
      <c r="J454">
        <v>33.309100000000001</v>
      </c>
      <c r="K454">
        <v>0</v>
      </c>
      <c r="L454">
        <v>7.84</v>
      </c>
      <c r="M454">
        <v>8.5299999999999994</v>
      </c>
      <c r="N454">
        <v>2.2423999999999999</v>
      </c>
      <c r="O454">
        <v>57.500399999999999</v>
      </c>
      <c r="P454">
        <v>99.648300000000006</v>
      </c>
      <c r="Q454">
        <v>6.9284999999999997</v>
      </c>
      <c r="R454">
        <v>6.2134</v>
      </c>
      <c r="S454">
        <v>5.41</v>
      </c>
      <c r="T454">
        <v>1.5299999999999999E-2</v>
      </c>
      <c r="U454">
        <v>0.1172</v>
      </c>
      <c r="V454">
        <v>0.1036</v>
      </c>
      <c r="W454">
        <v>0.35170000000000001</v>
      </c>
      <c r="X454">
        <v>0</v>
      </c>
      <c r="Y454">
        <v>0</v>
      </c>
      <c r="Z454">
        <v>17.262799999999999</v>
      </c>
      <c r="AA454">
        <v>93.434899999999999</v>
      </c>
      <c r="AB454">
        <v>57.607100000000003</v>
      </c>
      <c r="AC454">
        <v>0.1036</v>
      </c>
      <c r="AD454">
        <v>0.35170000000000001</v>
      </c>
      <c r="AE454">
        <v>0</v>
      </c>
      <c r="AF454">
        <v>0</v>
      </c>
      <c r="AG454">
        <v>3.8E-3</v>
      </c>
      <c r="AH454">
        <v>0</v>
      </c>
    </row>
    <row r="455" spans="1:34" x14ac:dyDescent="0.4">
      <c r="A455">
        <v>504</v>
      </c>
      <c r="B455">
        <v>2003</v>
      </c>
      <c r="C455" s="1" t="s">
        <v>75</v>
      </c>
      <c r="D455" s="1" t="str" cm="1">
        <f t="array" ref="D455">_xlfn.XLOOKUP(FACT_energy[[#This Row],[iso_code]],DIM_country[[#All],[iso_code]],DIM_country[[#All],[country]])</f>
        <v>Estonia</v>
      </c>
      <c r="E455">
        <v>1370849</v>
      </c>
      <c r="F455">
        <v>27160243367</v>
      </c>
      <c r="G455">
        <v>0</v>
      </c>
      <c r="H455">
        <v>0.29530000000000001</v>
      </c>
      <c r="I455">
        <v>638.78</v>
      </c>
      <c r="J455">
        <v>38.5657</v>
      </c>
      <c r="K455">
        <v>0</v>
      </c>
      <c r="L455">
        <v>8.26</v>
      </c>
      <c r="M455">
        <v>10.16</v>
      </c>
      <c r="N455">
        <v>2.3128000000000002</v>
      </c>
      <c r="O455">
        <v>62.677799999999998</v>
      </c>
      <c r="P455">
        <v>99.507900000000006</v>
      </c>
      <c r="Q455">
        <v>7.9088000000000003</v>
      </c>
      <c r="R455">
        <v>4.9212999999999996</v>
      </c>
      <c r="S455">
        <v>6.49</v>
      </c>
      <c r="T455">
        <v>3.49E-2</v>
      </c>
      <c r="U455">
        <v>9.8400000000000001E-2</v>
      </c>
      <c r="V455">
        <v>0.13270000000000001</v>
      </c>
      <c r="W455">
        <v>0.49209999999999998</v>
      </c>
      <c r="X455">
        <v>0</v>
      </c>
      <c r="Y455">
        <v>0</v>
      </c>
      <c r="Z455">
        <v>16.203399999999998</v>
      </c>
      <c r="AA455">
        <v>94.586600000000004</v>
      </c>
      <c r="AB455">
        <v>62.815600000000003</v>
      </c>
      <c r="AC455">
        <v>0.13270000000000001</v>
      </c>
      <c r="AD455">
        <v>0.49209999999999998</v>
      </c>
      <c r="AE455">
        <v>0</v>
      </c>
      <c r="AF455">
        <v>0</v>
      </c>
      <c r="AG455">
        <v>1.66E-2</v>
      </c>
      <c r="AH455">
        <v>9.8400000000000001E-2</v>
      </c>
    </row>
    <row r="456" spans="1:34" x14ac:dyDescent="0.4">
      <c r="A456">
        <v>505</v>
      </c>
      <c r="B456">
        <v>2004</v>
      </c>
      <c r="C456" s="1" t="s">
        <v>75</v>
      </c>
      <c r="D456" s="1" t="str" cm="1">
        <f t="array" ref="D456">_xlfn.XLOOKUP(FACT_energy[[#This Row],[iso_code]],DIM_country[[#All],[iso_code]],DIM_country[[#All],[country]])</f>
        <v>Estonia</v>
      </c>
      <c r="E456">
        <v>1362682</v>
      </c>
      <c r="F456">
        <v>28392969678</v>
      </c>
      <c r="G456">
        <v>0</v>
      </c>
      <c r="H456">
        <v>0.29099999999999998</v>
      </c>
      <c r="I456">
        <v>639.19000000000005</v>
      </c>
      <c r="J456">
        <v>38.469099999999997</v>
      </c>
      <c r="K456">
        <v>0</v>
      </c>
      <c r="L456">
        <v>8.52</v>
      </c>
      <c r="M456">
        <v>10.31</v>
      </c>
      <c r="N456">
        <v>2.2578</v>
      </c>
      <c r="O456">
        <v>63.921100000000003</v>
      </c>
      <c r="P456">
        <v>99.418000000000006</v>
      </c>
      <c r="Q456">
        <v>9.0079999999999991</v>
      </c>
      <c r="R456">
        <v>4.7526999999999999</v>
      </c>
      <c r="S456">
        <v>6.59</v>
      </c>
      <c r="T456">
        <v>6.0699999999999997E-2</v>
      </c>
      <c r="U456">
        <v>0.19400000000000001</v>
      </c>
      <c r="V456">
        <v>0.1782</v>
      </c>
      <c r="W456">
        <v>0.58199999999999996</v>
      </c>
      <c r="X456">
        <v>0</v>
      </c>
      <c r="Y456">
        <v>0</v>
      </c>
      <c r="Z456">
        <v>16.443999999999999</v>
      </c>
      <c r="AA456">
        <v>94.665400000000005</v>
      </c>
      <c r="AB456">
        <v>64.106499999999997</v>
      </c>
      <c r="AC456">
        <v>0.1782</v>
      </c>
      <c r="AD456">
        <v>0.58199999999999996</v>
      </c>
      <c r="AE456">
        <v>0</v>
      </c>
      <c r="AF456">
        <v>0</v>
      </c>
      <c r="AG456">
        <v>2.06E-2</v>
      </c>
      <c r="AH456">
        <v>9.7000000000000003E-2</v>
      </c>
    </row>
    <row r="457" spans="1:34" x14ac:dyDescent="0.4">
      <c r="A457">
        <v>602</v>
      </c>
      <c r="B457">
        <v>2001</v>
      </c>
      <c r="C457" s="1" t="s">
        <v>83</v>
      </c>
      <c r="D457" s="1" t="str" cm="1">
        <f t="array" ref="D457">_xlfn.XLOOKUP(FACT_energy[[#This Row],[iso_code]],DIM_country[[#All],[iso_code]],DIM_country[[#All],[country]])</f>
        <v>Greece</v>
      </c>
      <c r="E457">
        <v>10843166</v>
      </c>
      <c r="F457">
        <v>234861781413</v>
      </c>
      <c r="G457">
        <v>0</v>
      </c>
      <c r="H457">
        <v>0.15229999999999999</v>
      </c>
      <c r="I457">
        <v>845.64</v>
      </c>
      <c r="J457">
        <v>108.4761</v>
      </c>
      <c r="K457">
        <v>67.434299999999993</v>
      </c>
      <c r="L457">
        <v>55.04</v>
      </c>
      <c r="M457">
        <v>52.54</v>
      </c>
      <c r="N457">
        <v>1.601</v>
      </c>
      <c r="O457">
        <v>367.39150000000001</v>
      </c>
      <c r="P457">
        <v>94.404300000000006</v>
      </c>
      <c r="Q457">
        <v>19.344799999999999</v>
      </c>
      <c r="R457">
        <v>11.667299999999999</v>
      </c>
      <c r="S457">
        <v>44.43</v>
      </c>
      <c r="T457">
        <v>5.7927999999999997</v>
      </c>
      <c r="U457">
        <v>3.9969999999999999</v>
      </c>
      <c r="V457">
        <v>8.1280999999999999</v>
      </c>
      <c r="W457">
        <v>5.5956999999999999</v>
      </c>
      <c r="X457">
        <v>0</v>
      </c>
      <c r="Y457">
        <v>0</v>
      </c>
      <c r="Z457">
        <v>239.57069999999999</v>
      </c>
      <c r="AA457">
        <v>15.3026</v>
      </c>
      <c r="AB457">
        <v>376.02519999999998</v>
      </c>
      <c r="AC457">
        <v>8.1280999999999999</v>
      </c>
      <c r="AD457">
        <v>5.5956999999999999</v>
      </c>
      <c r="AE457">
        <v>0</v>
      </c>
      <c r="AF457">
        <v>0</v>
      </c>
      <c r="AG457">
        <v>2.0884</v>
      </c>
      <c r="AH457">
        <v>1.4464999999999999</v>
      </c>
    </row>
    <row r="458" spans="1:34" x14ac:dyDescent="0.4">
      <c r="A458">
        <v>603</v>
      </c>
      <c r="B458">
        <v>2002</v>
      </c>
      <c r="C458" s="1" t="s">
        <v>83</v>
      </c>
      <c r="D458" s="1" t="str" cm="1">
        <f t="array" ref="D458">_xlfn.XLOOKUP(FACT_energy[[#This Row],[iso_code]],DIM_country[[#All],[iso_code]],DIM_country[[#All],[country]])</f>
        <v>Greece</v>
      </c>
      <c r="E458">
        <v>10890287</v>
      </c>
      <c r="F458">
        <v>246267119689</v>
      </c>
      <c r="G458">
        <v>0</v>
      </c>
      <c r="H458">
        <v>0.24360000000000001</v>
      </c>
      <c r="I458">
        <v>827.59</v>
      </c>
      <c r="J458">
        <v>104.3656</v>
      </c>
      <c r="K458">
        <v>64.7864</v>
      </c>
      <c r="L458">
        <v>56.26</v>
      </c>
      <c r="M458">
        <v>53.36</v>
      </c>
      <c r="N458">
        <v>1.5283</v>
      </c>
      <c r="O458">
        <v>365.8954</v>
      </c>
      <c r="P458">
        <v>93.290800000000004</v>
      </c>
      <c r="Q458">
        <v>20.805099999999999</v>
      </c>
      <c r="R458">
        <v>13.2309</v>
      </c>
      <c r="S458">
        <v>44.16</v>
      </c>
      <c r="T458">
        <v>7.6711999999999998</v>
      </c>
      <c r="U458">
        <v>5.2473999999999998</v>
      </c>
      <c r="V458">
        <v>9.8484999999999996</v>
      </c>
      <c r="W458">
        <v>6.7091000000000003</v>
      </c>
      <c r="X458">
        <v>0</v>
      </c>
      <c r="Y458">
        <v>0</v>
      </c>
      <c r="Z458">
        <v>240.72470000000001</v>
      </c>
      <c r="AA458">
        <v>15.2736</v>
      </c>
      <c r="AB458">
        <v>376.37060000000002</v>
      </c>
      <c r="AC458">
        <v>9.8484999999999996</v>
      </c>
      <c r="AD458">
        <v>6.7091000000000003</v>
      </c>
      <c r="AE458">
        <v>0</v>
      </c>
      <c r="AF458">
        <v>0</v>
      </c>
      <c r="AG458">
        <v>1.7836000000000001</v>
      </c>
      <c r="AH458">
        <v>1.2181</v>
      </c>
    </row>
    <row r="459" spans="1:34" x14ac:dyDescent="0.4">
      <c r="A459">
        <v>604</v>
      </c>
      <c r="B459">
        <v>2003</v>
      </c>
      <c r="C459" s="1" t="s">
        <v>83</v>
      </c>
      <c r="D459" s="1" t="str" cm="1">
        <f t="array" ref="D459">_xlfn.XLOOKUP(FACT_energy[[#This Row],[iso_code]],DIM_country[[#All],[iso_code]],DIM_country[[#All],[country]])</f>
        <v>Greece</v>
      </c>
      <c r="E459">
        <v>10918467</v>
      </c>
      <c r="F459">
        <v>262880256421</v>
      </c>
      <c r="G459">
        <v>0</v>
      </c>
      <c r="H459">
        <v>0.17460000000000001</v>
      </c>
      <c r="I459">
        <v>790.33</v>
      </c>
      <c r="J459">
        <v>104.92749999999999</v>
      </c>
      <c r="K459">
        <v>61.400100000000002</v>
      </c>
      <c r="L459">
        <v>59.37</v>
      </c>
      <c r="M459">
        <v>57.28</v>
      </c>
      <c r="N459">
        <v>1.5152000000000001</v>
      </c>
      <c r="O459">
        <v>381.19779999999997</v>
      </c>
      <c r="P459">
        <v>89.717200000000005</v>
      </c>
      <c r="Q459">
        <v>23.520199999999999</v>
      </c>
      <c r="R459">
        <v>14.0014</v>
      </c>
      <c r="S459">
        <v>45.27</v>
      </c>
      <c r="T459">
        <v>12.9864</v>
      </c>
      <c r="U459">
        <v>8.3275000000000006</v>
      </c>
      <c r="V459">
        <v>16.096499999999999</v>
      </c>
      <c r="W459">
        <v>10.2828</v>
      </c>
      <c r="X459">
        <v>0</v>
      </c>
      <c r="Y459">
        <v>0</v>
      </c>
      <c r="Z459">
        <v>252.75020000000001</v>
      </c>
      <c r="AA459">
        <v>14.3156</v>
      </c>
      <c r="AB459">
        <v>398.31599999999997</v>
      </c>
      <c r="AC459">
        <v>16.096499999999999</v>
      </c>
      <c r="AD459">
        <v>10.2828</v>
      </c>
      <c r="AE459">
        <v>0</v>
      </c>
      <c r="AF459">
        <v>0</v>
      </c>
      <c r="AG459">
        <v>2.782</v>
      </c>
      <c r="AH459">
        <v>1.7806999999999999</v>
      </c>
    </row>
    <row r="460" spans="1:34" x14ac:dyDescent="0.4">
      <c r="A460">
        <v>605</v>
      </c>
      <c r="B460">
        <v>2004</v>
      </c>
      <c r="C460" s="1" t="s">
        <v>83</v>
      </c>
      <c r="D460" s="1" t="str" cm="1">
        <f t="array" ref="D460">_xlfn.XLOOKUP(FACT_energy[[#This Row],[iso_code]],DIM_country[[#All],[iso_code]],DIM_country[[#All],[country]])</f>
        <v>Greece</v>
      </c>
      <c r="E460">
        <v>10947369</v>
      </c>
      <c r="F460">
        <v>278667908011</v>
      </c>
      <c r="G460">
        <v>0</v>
      </c>
      <c r="H460">
        <v>0.20610000000000001</v>
      </c>
      <c r="I460">
        <v>786.16</v>
      </c>
      <c r="J460">
        <v>107.55800000000001</v>
      </c>
      <c r="K460">
        <v>60.769500000000001</v>
      </c>
      <c r="L460">
        <v>61.04</v>
      </c>
      <c r="M460">
        <v>58.22</v>
      </c>
      <c r="N460">
        <v>1.4291</v>
      </c>
      <c r="O460">
        <v>381.14080000000001</v>
      </c>
      <c r="P460">
        <v>89.848799999999997</v>
      </c>
      <c r="Q460">
        <v>25.854700000000001</v>
      </c>
      <c r="R460">
        <v>15.4414</v>
      </c>
      <c r="S460">
        <v>45.77</v>
      </c>
      <c r="T460">
        <v>12.6615</v>
      </c>
      <c r="U460">
        <v>8.0213000000000001</v>
      </c>
      <c r="V460">
        <v>16.088899999999999</v>
      </c>
      <c r="W460">
        <v>10.151199999999999</v>
      </c>
      <c r="X460">
        <v>0</v>
      </c>
      <c r="Y460">
        <v>0</v>
      </c>
      <c r="Z460">
        <v>247.72810000000001</v>
      </c>
      <c r="AA460">
        <v>13.6379</v>
      </c>
      <c r="AB460">
        <v>398.23239999999998</v>
      </c>
      <c r="AC460">
        <v>16.088899999999999</v>
      </c>
      <c r="AD460">
        <v>10.151199999999999</v>
      </c>
      <c r="AE460">
        <v>2.0999999999999999E-3</v>
      </c>
      <c r="AF460">
        <v>0</v>
      </c>
      <c r="AG460">
        <v>3.0373000000000001</v>
      </c>
      <c r="AH460">
        <v>1.9237</v>
      </c>
    </row>
    <row r="461" spans="1:34" x14ac:dyDescent="0.4">
      <c r="A461">
        <v>606</v>
      </c>
      <c r="B461">
        <v>2005</v>
      </c>
      <c r="C461" s="1" t="s">
        <v>83</v>
      </c>
      <c r="D461" s="1" t="str" cm="1">
        <f t="array" ref="D461">_xlfn.XLOOKUP(FACT_energy[[#This Row],[iso_code]],DIM_country[[#All],[iso_code]],DIM_country[[#All],[country]])</f>
        <v>Greece</v>
      </c>
      <c r="E461">
        <v>10981340</v>
      </c>
      <c r="F461">
        <v>282859759866</v>
      </c>
      <c r="G461">
        <v>0</v>
      </c>
      <c r="H461">
        <v>0.20430000000000001</v>
      </c>
      <c r="I461">
        <v>782.56</v>
      </c>
      <c r="J461">
        <v>106.09820000000001</v>
      </c>
      <c r="K461">
        <v>60.514200000000002</v>
      </c>
      <c r="L461">
        <v>62.51</v>
      </c>
      <c r="M461">
        <v>58.73</v>
      </c>
      <c r="N461">
        <v>1.4127000000000001</v>
      </c>
      <c r="O461">
        <v>381.22199999999998</v>
      </c>
      <c r="P461">
        <v>89.085599999999999</v>
      </c>
      <c r="Q461">
        <v>26.032499999999999</v>
      </c>
      <c r="R461">
        <v>13.911099999999999</v>
      </c>
      <c r="S461">
        <v>45.96</v>
      </c>
      <c r="T461">
        <v>13.4879</v>
      </c>
      <c r="U461">
        <v>8.5475999999999992</v>
      </c>
      <c r="V461">
        <v>17.2746</v>
      </c>
      <c r="W461">
        <v>10.914400000000001</v>
      </c>
      <c r="X461">
        <v>0</v>
      </c>
      <c r="Y461">
        <v>0</v>
      </c>
      <c r="Z461">
        <v>249.09129999999999</v>
      </c>
      <c r="AA461">
        <v>14.660299999999999</v>
      </c>
      <c r="AB461">
        <v>399.6062</v>
      </c>
      <c r="AC461">
        <v>17.2746</v>
      </c>
      <c r="AD461">
        <v>10.914400000000001</v>
      </c>
      <c r="AE461">
        <v>2.5999999999999999E-3</v>
      </c>
      <c r="AF461">
        <v>0</v>
      </c>
      <c r="AG461">
        <v>3.4043999999999999</v>
      </c>
      <c r="AH461">
        <v>2.1623999999999999</v>
      </c>
    </row>
    <row r="462" spans="1:34" x14ac:dyDescent="0.4">
      <c r="A462">
        <v>761</v>
      </c>
      <c r="B462">
        <v>2010</v>
      </c>
      <c r="C462" s="1" t="s">
        <v>95</v>
      </c>
      <c r="D462" s="1" t="str" cm="1">
        <f t="array" ref="D462">_xlfn.XLOOKUP(FACT_energy[[#This Row],[iso_code]],DIM_country[[#All],[iso_code]],DIM_country[[#All],[country]])</f>
        <v>Iran</v>
      </c>
      <c r="E462">
        <v>77420851</v>
      </c>
      <c r="F462">
        <v>1310507059384</v>
      </c>
      <c r="G462">
        <v>0</v>
      </c>
      <c r="H462">
        <v>4.1999999999999997E-3</v>
      </c>
      <c r="I462">
        <v>661.24</v>
      </c>
      <c r="J462">
        <v>13.3636</v>
      </c>
      <c r="K462">
        <v>0.14849999999999999</v>
      </c>
      <c r="L462">
        <v>231.99</v>
      </c>
      <c r="M462">
        <v>235.68</v>
      </c>
      <c r="N462">
        <v>1.8758999999999999</v>
      </c>
      <c r="O462">
        <v>2429.4340999999999</v>
      </c>
      <c r="P462">
        <v>95.5745</v>
      </c>
      <c r="Q462">
        <v>1443.894</v>
      </c>
      <c r="R462">
        <v>73.765299999999996</v>
      </c>
      <c r="S462">
        <v>155.84</v>
      </c>
      <c r="T462">
        <v>26.697900000000001</v>
      </c>
      <c r="U462">
        <v>4.3491</v>
      </c>
      <c r="V462">
        <v>27.171700000000001</v>
      </c>
      <c r="W462">
        <v>4.4255000000000004</v>
      </c>
      <c r="X462">
        <v>0</v>
      </c>
      <c r="Y462">
        <v>0</v>
      </c>
      <c r="Z462">
        <v>972.17629999999997</v>
      </c>
      <c r="AA462">
        <v>21.660699999999999</v>
      </c>
      <c r="AB462">
        <v>2458.3928000000001</v>
      </c>
      <c r="AC462">
        <v>27.171700000000001</v>
      </c>
      <c r="AD462">
        <v>4.4255000000000004</v>
      </c>
      <c r="AE462">
        <v>1.8E-3</v>
      </c>
      <c r="AF462">
        <v>0</v>
      </c>
      <c r="AG462">
        <v>0.44009999999999999</v>
      </c>
      <c r="AH462">
        <v>7.2099999999999997E-2</v>
      </c>
    </row>
    <row r="463" spans="1:34" x14ac:dyDescent="0.4">
      <c r="A463">
        <v>801</v>
      </c>
      <c r="B463">
        <v>2000</v>
      </c>
      <c r="C463" s="1" t="s">
        <v>99</v>
      </c>
      <c r="D463" s="1" t="str" cm="1">
        <f t="array" ref="D463">_xlfn.XLOOKUP(FACT_energy[[#This Row],[iso_code]],DIM_country[[#All],[iso_code]],DIM_country[[#All],[country]])</f>
        <v>Ireland</v>
      </c>
      <c r="E463">
        <v>3802589</v>
      </c>
      <c r="F463">
        <v>147722370991</v>
      </c>
      <c r="G463">
        <v>0</v>
      </c>
      <c r="H463">
        <v>0.38100000000000001</v>
      </c>
      <c r="I463">
        <v>632.94000000000005</v>
      </c>
      <c r="J463">
        <v>30.4193</v>
      </c>
      <c r="K463">
        <v>28.873799999999999</v>
      </c>
      <c r="L463">
        <v>23.72</v>
      </c>
      <c r="M463">
        <v>23.62</v>
      </c>
      <c r="N463">
        <v>1.1735</v>
      </c>
      <c r="O463">
        <v>169.82230000000001</v>
      </c>
      <c r="P463">
        <v>95.004199999999997</v>
      </c>
      <c r="Q463">
        <v>40.042099999999998</v>
      </c>
      <c r="R463">
        <v>39.204099999999997</v>
      </c>
      <c r="S463">
        <v>14.95</v>
      </c>
      <c r="T463">
        <v>2.35</v>
      </c>
      <c r="U463">
        <v>3.5985999999999998</v>
      </c>
      <c r="V463">
        <v>3.3248000000000002</v>
      </c>
      <c r="W463">
        <v>4.9958</v>
      </c>
      <c r="X463">
        <v>0</v>
      </c>
      <c r="Y463">
        <v>0</v>
      </c>
      <c r="Z463">
        <v>99.361000000000004</v>
      </c>
      <c r="AA463">
        <v>26.926300000000001</v>
      </c>
      <c r="AB463">
        <v>173.34880000000001</v>
      </c>
      <c r="AC463">
        <v>3.3248000000000002</v>
      </c>
      <c r="AD463">
        <v>4.9958</v>
      </c>
      <c r="AE463">
        <v>0</v>
      </c>
      <c r="AF463">
        <v>0</v>
      </c>
      <c r="AG463">
        <v>0.67789999999999995</v>
      </c>
      <c r="AH463">
        <v>1.0161</v>
      </c>
    </row>
    <row r="464" spans="1:34" x14ac:dyDescent="0.4">
      <c r="A464">
        <v>802</v>
      </c>
      <c r="B464">
        <v>2001</v>
      </c>
      <c r="C464" s="1" t="s">
        <v>99</v>
      </c>
      <c r="D464" s="1" t="str" cm="1">
        <f t="array" ref="D464">_xlfn.XLOOKUP(FACT_energy[[#This Row],[iso_code]],DIM_country[[#All],[iso_code]],DIM_country[[#All],[country]])</f>
        <v>Ireland</v>
      </c>
      <c r="E464">
        <v>3862981</v>
      </c>
      <c r="F464">
        <v>158384851025</v>
      </c>
      <c r="G464">
        <v>0</v>
      </c>
      <c r="H464">
        <v>0.40679999999999999</v>
      </c>
      <c r="I464">
        <v>641.58000000000004</v>
      </c>
      <c r="J464">
        <v>31.8612</v>
      </c>
      <c r="K464">
        <v>28.7225</v>
      </c>
      <c r="L464">
        <v>24.33</v>
      </c>
      <c r="M464">
        <v>24.58</v>
      </c>
      <c r="N464">
        <v>1.1565000000000001</v>
      </c>
      <c r="O464">
        <v>180.12549999999999</v>
      </c>
      <c r="P464">
        <v>95.809600000000003</v>
      </c>
      <c r="Q464">
        <v>41.763300000000001</v>
      </c>
      <c r="R464">
        <v>37.2254</v>
      </c>
      <c r="S464">
        <v>15.77</v>
      </c>
      <c r="T464">
        <v>1.6464000000000001</v>
      </c>
      <c r="U464">
        <v>2.4409999999999998</v>
      </c>
      <c r="V464">
        <v>2.8723999999999998</v>
      </c>
      <c r="W464">
        <v>4.1904000000000003</v>
      </c>
      <c r="X464">
        <v>0</v>
      </c>
      <c r="Y464">
        <v>0</v>
      </c>
      <c r="Z464">
        <v>106.501</v>
      </c>
      <c r="AA464">
        <v>29.861699999999999</v>
      </c>
      <c r="AB464">
        <v>183.16749999999999</v>
      </c>
      <c r="AC464">
        <v>2.8723999999999998</v>
      </c>
      <c r="AD464">
        <v>4.1904000000000003</v>
      </c>
      <c r="AE464">
        <v>0</v>
      </c>
      <c r="AF464">
        <v>0</v>
      </c>
      <c r="AG464">
        <v>0.92279999999999995</v>
      </c>
      <c r="AH464">
        <v>1.3426</v>
      </c>
    </row>
    <row r="465" spans="1:34" x14ac:dyDescent="0.4">
      <c r="A465">
        <v>803</v>
      </c>
      <c r="B465">
        <v>2002</v>
      </c>
      <c r="C465" s="1" t="s">
        <v>99</v>
      </c>
      <c r="D465" s="1" t="str" cm="1">
        <f t="array" ref="D465">_xlfn.XLOOKUP(FACT_energy[[#This Row],[iso_code]],DIM_country[[#All],[iso_code]],DIM_country[[#All],[country]])</f>
        <v>Ireland</v>
      </c>
      <c r="E465">
        <v>3928441</v>
      </c>
      <c r="F465">
        <v>169226186783</v>
      </c>
      <c r="G465">
        <v>0</v>
      </c>
      <c r="H465">
        <v>0.3226</v>
      </c>
      <c r="I465">
        <v>615.73</v>
      </c>
      <c r="J465">
        <v>30.63</v>
      </c>
      <c r="K465">
        <v>27.5</v>
      </c>
      <c r="L465">
        <v>25.3</v>
      </c>
      <c r="M465">
        <v>24.8</v>
      </c>
      <c r="N465">
        <v>1.0717000000000001</v>
      </c>
      <c r="O465">
        <v>177.30070000000001</v>
      </c>
      <c r="P465">
        <v>94.435500000000005</v>
      </c>
      <c r="Q465">
        <v>42.868200000000002</v>
      </c>
      <c r="R465">
        <v>43.669400000000003</v>
      </c>
      <c r="S465">
        <v>15.27</v>
      </c>
      <c r="T465">
        <v>2.4986000000000002</v>
      </c>
      <c r="U465">
        <v>3.6694</v>
      </c>
      <c r="V465">
        <v>3.8149999999999999</v>
      </c>
      <c r="W465">
        <v>5.5644999999999998</v>
      </c>
      <c r="X465">
        <v>0</v>
      </c>
      <c r="Y465">
        <v>0</v>
      </c>
      <c r="Z465">
        <v>103.80249999999999</v>
      </c>
      <c r="AA465">
        <v>23.266100000000002</v>
      </c>
      <c r="AB465">
        <v>181.35400000000001</v>
      </c>
      <c r="AC465">
        <v>3.8149999999999999</v>
      </c>
      <c r="AD465">
        <v>5.5644999999999998</v>
      </c>
      <c r="AE465">
        <v>0</v>
      </c>
      <c r="AF465">
        <v>0</v>
      </c>
      <c r="AG465">
        <v>1.0631999999999999</v>
      </c>
      <c r="AH465">
        <v>1.5726</v>
      </c>
    </row>
    <row r="466" spans="1:34" x14ac:dyDescent="0.4">
      <c r="A466">
        <v>804</v>
      </c>
      <c r="B466">
        <v>2003</v>
      </c>
      <c r="C466" s="1" t="s">
        <v>99</v>
      </c>
      <c r="D466" s="1" t="str" cm="1">
        <f t="array" ref="D466">_xlfn.XLOOKUP(FACT_energy[[#This Row],[iso_code]],DIM_country[[#All],[iso_code]],DIM_country[[#All],[country]])</f>
        <v>Ireland</v>
      </c>
      <c r="E466">
        <v>3992935</v>
      </c>
      <c r="F466">
        <v>177468844871</v>
      </c>
      <c r="G466">
        <v>0</v>
      </c>
      <c r="H466">
        <v>0.36259999999999998</v>
      </c>
      <c r="I466">
        <v>595.89</v>
      </c>
      <c r="J466">
        <v>29.650700000000001</v>
      </c>
      <c r="K466">
        <v>24.979900000000001</v>
      </c>
      <c r="L466">
        <v>25.99</v>
      </c>
      <c r="M466">
        <v>24.82</v>
      </c>
      <c r="N466">
        <v>0.99650000000000005</v>
      </c>
      <c r="O466">
        <v>173.52889999999999</v>
      </c>
      <c r="P466">
        <v>95.406899999999993</v>
      </c>
      <c r="Q466">
        <v>42.554200000000002</v>
      </c>
      <c r="R466">
        <v>52.5383</v>
      </c>
      <c r="S466">
        <v>14.79</v>
      </c>
      <c r="T466">
        <v>1.6294</v>
      </c>
      <c r="U466">
        <v>2.4174000000000002</v>
      </c>
      <c r="V466">
        <v>3.1355</v>
      </c>
      <c r="W466">
        <v>4.5930999999999997</v>
      </c>
      <c r="X466">
        <v>0</v>
      </c>
      <c r="Y466">
        <v>0</v>
      </c>
      <c r="Z466">
        <v>101.3241</v>
      </c>
      <c r="AA466">
        <v>17.8888</v>
      </c>
      <c r="AB466">
        <v>176.85470000000001</v>
      </c>
      <c r="AC466">
        <v>3.1355</v>
      </c>
      <c r="AD466">
        <v>4.5930999999999997</v>
      </c>
      <c r="AE466">
        <v>0</v>
      </c>
      <c r="AF466">
        <v>0</v>
      </c>
      <c r="AG466">
        <v>1.2373000000000001</v>
      </c>
      <c r="AH466">
        <v>1.8130999999999999</v>
      </c>
    </row>
    <row r="467" spans="1:34" x14ac:dyDescent="0.4">
      <c r="A467">
        <v>805</v>
      </c>
      <c r="B467">
        <v>2004</v>
      </c>
      <c r="C467" s="1" t="s">
        <v>99</v>
      </c>
      <c r="D467" s="1" t="str" cm="1">
        <f t="array" ref="D467">_xlfn.XLOOKUP(FACT_energy[[#This Row],[iso_code]],DIM_country[[#All],[iso_code]],DIM_country[[#All],[country]])</f>
        <v>Ireland</v>
      </c>
      <c r="E467">
        <v>4066066</v>
      </c>
      <c r="F467">
        <v>191402766075</v>
      </c>
      <c r="G467">
        <v>0</v>
      </c>
      <c r="H467">
        <v>0.43690000000000001</v>
      </c>
      <c r="I467">
        <v>591.74</v>
      </c>
      <c r="J467">
        <v>27.702500000000001</v>
      </c>
      <c r="K467">
        <v>24.741900000000001</v>
      </c>
      <c r="L467">
        <v>26.75</v>
      </c>
      <c r="M467">
        <v>25.18</v>
      </c>
      <c r="N467">
        <v>0.94230000000000003</v>
      </c>
      <c r="O467">
        <v>176.31059999999999</v>
      </c>
      <c r="P467">
        <v>94.479799999999997</v>
      </c>
      <c r="Q467">
        <v>42.484400000000001</v>
      </c>
      <c r="R467">
        <v>51.231099999999998</v>
      </c>
      <c r="S467">
        <v>14.9</v>
      </c>
      <c r="T467">
        <v>1.7073</v>
      </c>
      <c r="U467">
        <v>2.5019999999999998</v>
      </c>
      <c r="V467">
        <v>3.8233999999999999</v>
      </c>
      <c r="W467">
        <v>5.5202999999999998</v>
      </c>
      <c r="X467">
        <v>0</v>
      </c>
      <c r="Y467">
        <v>0</v>
      </c>
      <c r="Z467">
        <v>106.1237</v>
      </c>
      <c r="AA467">
        <v>18.506799999999998</v>
      </c>
      <c r="AB467">
        <v>180.36189999999999</v>
      </c>
      <c r="AC467">
        <v>3.8233999999999999</v>
      </c>
      <c r="AD467">
        <v>5.5202999999999998</v>
      </c>
      <c r="AE467">
        <v>0</v>
      </c>
      <c r="AF467">
        <v>0</v>
      </c>
      <c r="AG467">
        <v>1.7754000000000001</v>
      </c>
      <c r="AH467">
        <v>2.5813999999999999</v>
      </c>
    </row>
    <row r="468" spans="1:34" x14ac:dyDescent="0.4">
      <c r="A468">
        <v>953</v>
      </c>
      <c r="B468">
        <v>2002</v>
      </c>
      <c r="C468" s="1" t="s">
        <v>111</v>
      </c>
      <c r="D468" s="1" t="str" cm="1">
        <f t="array" ref="D468">_xlfn.XLOOKUP(FACT_energy[[#This Row],[iso_code]],DIM_country[[#All],[iso_code]],DIM_country[[#All],[country]])</f>
        <v>Latvia</v>
      </c>
      <c r="E468">
        <v>2311358</v>
      </c>
      <c r="F468">
        <v>30014856985</v>
      </c>
      <c r="G468">
        <v>0</v>
      </c>
      <c r="H468">
        <v>0.25190000000000001</v>
      </c>
      <c r="I468">
        <v>166.25</v>
      </c>
      <c r="J468">
        <v>1.1514</v>
      </c>
      <c r="K468">
        <v>0</v>
      </c>
      <c r="L468">
        <v>6.32</v>
      </c>
      <c r="M468">
        <v>3.97</v>
      </c>
      <c r="N468">
        <v>1.3764000000000001</v>
      </c>
      <c r="O468">
        <v>34.056699999999999</v>
      </c>
      <c r="P468">
        <v>37.531500000000001</v>
      </c>
      <c r="Q468">
        <v>15.085800000000001</v>
      </c>
      <c r="R468">
        <v>32.997500000000002</v>
      </c>
      <c r="S468">
        <v>0.66</v>
      </c>
      <c r="T468">
        <v>6.7507000000000001</v>
      </c>
      <c r="U468">
        <v>61.964700000000001</v>
      </c>
      <c r="V468">
        <v>6.8121</v>
      </c>
      <c r="W468">
        <v>62.468499999999999</v>
      </c>
      <c r="X468">
        <v>0</v>
      </c>
      <c r="Y468">
        <v>0</v>
      </c>
      <c r="Z468">
        <v>17.819500000000001</v>
      </c>
      <c r="AA468">
        <v>4.5339999999999998</v>
      </c>
      <c r="AB468">
        <v>41.3127</v>
      </c>
      <c r="AC468">
        <v>6.8121</v>
      </c>
      <c r="AD468">
        <v>62.468499999999999</v>
      </c>
      <c r="AE468">
        <v>0</v>
      </c>
      <c r="AF468">
        <v>0</v>
      </c>
      <c r="AG468">
        <v>3.0099999999999998E-2</v>
      </c>
      <c r="AH468">
        <v>0.25190000000000001</v>
      </c>
    </row>
    <row r="469" spans="1:34" x14ac:dyDescent="0.4">
      <c r="A469">
        <v>954</v>
      </c>
      <c r="B469">
        <v>2003</v>
      </c>
      <c r="C469" s="1" t="s">
        <v>111</v>
      </c>
      <c r="D469" s="1" t="str" cm="1">
        <f t="array" ref="D469">_xlfn.XLOOKUP(FACT_energy[[#This Row],[iso_code]],DIM_country[[#All],[iso_code]],DIM_country[[#All],[country]])</f>
        <v>Latvia</v>
      </c>
      <c r="E469">
        <v>2288983</v>
      </c>
      <c r="F469">
        <v>32298352002</v>
      </c>
      <c r="G469">
        <v>0</v>
      </c>
      <c r="H469">
        <v>0.50380000000000003</v>
      </c>
      <c r="I469">
        <v>171.29</v>
      </c>
      <c r="J469">
        <v>1.0327</v>
      </c>
      <c r="K469">
        <v>0</v>
      </c>
      <c r="L469">
        <v>6.6</v>
      </c>
      <c r="M469">
        <v>3.97</v>
      </c>
      <c r="N469">
        <v>1.2642</v>
      </c>
      <c r="O469">
        <v>34.043900000000001</v>
      </c>
      <c r="P469">
        <v>41.057899999999997</v>
      </c>
      <c r="Q469">
        <v>15.0053</v>
      </c>
      <c r="R469">
        <v>38.539000000000001</v>
      </c>
      <c r="S469">
        <v>0.68</v>
      </c>
      <c r="T469">
        <v>6.1744000000000003</v>
      </c>
      <c r="U469">
        <v>57.178800000000003</v>
      </c>
      <c r="V469">
        <v>6.3802000000000003</v>
      </c>
      <c r="W469">
        <v>58.942100000000003</v>
      </c>
      <c r="X469">
        <v>0</v>
      </c>
      <c r="Y469">
        <v>0</v>
      </c>
      <c r="Z469">
        <v>18.005800000000001</v>
      </c>
      <c r="AA469">
        <v>2.5188999999999999</v>
      </c>
      <c r="AB469">
        <v>40.831400000000002</v>
      </c>
      <c r="AC469">
        <v>6.3802000000000003</v>
      </c>
      <c r="AD469">
        <v>58.942100000000003</v>
      </c>
      <c r="AE469">
        <v>0</v>
      </c>
      <c r="AF469">
        <v>0</v>
      </c>
      <c r="AG469">
        <v>0.1308</v>
      </c>
      <c r="AH469">
        <v>1.2594000000000001</v>
      </c>
    </row>
    <row r="470" spans="1:34" x14ac:dyDescent="0.4">
      <c r="A470">
        <v>955</v>
      </c>
      <c r="B470">
        <v>2004</v>
      </c>
      <c r="C470" s="1" t="s">
        <v>111</v>
      </c>
      <c r="D470" s="1" t="str" cm="1">
        <f t="array" ref="D470">_xlfn.XLOOKUP(FACT_energy[[#This Row],[iso_code]],DIM_country[[#All],[iso_code]],DIM_country[[#All],[country]])</f>
        <v>Latvia</v>
      </c>
      <c r="E470">
        <v>2264179</v>
      </c>
      <c r="F470">
        <v>34720425840</v>
      </c>
      <c r="G470">
        <v>0</v>
      </c>
      <c r="H470">
        <v>0.85289999999999999</v>
      </c>
      <c r="I470">
        <v>136.46</v>
      </c>
      <c r="J470">
        <v>0.78149999999999997</v>
      </c>
      <c r="K470">
        <v>0</v>
      </c>
      <c r="L470">
        <v>6.79</v>
      </c>
      <c r="M470">
        <v>4.6900000000000004</v>
      </c>
      <c r="N470">
        <v>1.3227</v>
      </c>
      <c r="O470">
        <v>36.702500000000001</v>
      </c>
      <c r="P470">
        <v>31.7697</v>
      </c>
      <c r="Q470">
        <v>16.562200000000001</v>
      </c>
      <c r="R470">
        <v>30.490400000000001</v>
      </c>
      <c r="S470">
        <v>0.64</v>
      </c>
      <c r="T470">
        <v>8.4254999999999995</v>
      </c>
      <c r="U470">
        <v>66.311300000000003</v>
      </c>
      <c r="V470">
        <v>8.6769999999999996</v>
      </c>
      <c r="W470">
        <v>68.2303</v>
      </c>
      <c r="X470">
        <v>0</v>
      </c>
      <c r="Y470">
        <v>0</v>
      </c>
      <c r="Z470">
        <v>19.358799999999999</v>
      </c>
      <c r="AA470">
        <v>1.2793000000000001</v>
      </c>
      <c r="AB470">
        <v>45.924100000000003</v>
      </c>
      <c r="AC470">
        <v>8.6769999999999996</v>
      </c>
      <c r="AD470">
        <v>68.2303</v>
      </c>
      <c r="AE470">
        <v>0</v>
      </c>
      <c r="AF470">
        <v>0</v>
      </c>
      <c r="AG470">
        <v>0.1328</v>
      </c>
      <c r="AH470">
        <v>1.0661</v>
      </c>
    </row>
    <row r="471" spans="1:34" x14ac:dyDescent="0.4">
      <c r="A471">
        <v>1001</v>
      </c>
      <c r="B471">
        <v>2000</v>
      </c>
      <c r="C471" s="1" t="s">
        <v>115</v>
      </c>
      <c r="D471" s="1" t="str" cm="1">
        <f t="array" ref="D471">_xlfn.XLOOKUP(FACT_energy[[#This Row],[iso_code]],DIM_country[[#All],[iso_code]],DIM_country[[#All],[country]])</f>
        <v>Luxembourg</v>
      </c>
      <c r="E471">
        <v>436142</v>
      </c>
      <c r="F471">
        <v>21937467256</v>
      </c>
      <c r="G471">
        <v>0</v>
      </c>
      <c r="H471">
        <v>5</v>
      </c>
      <c r="I471">
        <v>225</v>
      </c>
      <c r="J471">
        <v>1.2758</v>
      </c>
      <c r="K471">
        <v>0</v>
      </c>
      <c r="L471">
        <v>6.11</v>
      </c>
      <c r="M471">
        <v>0.4</v>
      </c>
      <c r="N471">
        <v>1.6959</v>
      </c>
      <c r="O471">
        <v>36.694400000000002</v>
      </c>
      <c r="P471">
        <v>60</v>
      </c>
      <c r="Q471">
        <v>7.8078000000000003</v>
      </c>
      <c r="R471">
        <v>52.5</v>
      </c>
      <c r="S471">
        <v>0.09</v>
      </c>
      <c r="T471">
        <v>0.34310000000000002</v>
      </c>
      <c r="U471">
        <v>30</v>
      </c>
      <c r="V471">
        <v>0.48180000000000001</v>
      </c>
      <c r="W471">
        <v>40</v>
      </c>
      <c r="X471">
        <v>0</v>
      </c>
      <c r="Y471">
        <v>0</v>
      </c>
      <c r="Z471">
        <v>27.610800000000001</v>
      </c>
      <c r="AA471">
        <v>7.5</v>
      </c>
      <c r="AB471">
        <v>37.2042</v>
      </c>
      <c r="AC471">
        <v>0.48180000000000001</v>
      </c>
      <c r="AD471">
        <v>40</v>
      </c>
      <c r="AE471">
        <v>1E-4</v>
      </c>
      <c r="AF471">
        <v>0</v>
      </c>
      <c r="AG471">
        <v>6.8699999999999997E-2</v>
      </c>
      <c r="AH471">
        <v>5</v>
      </c>
    </row>
    <row r="472" spans="1:34" x14ac:dyDescent="0.4">
      <c r="A472">
        <v>1002</v>
      </c>
      <c r="B472">
        <v>2001</v>
      </c>
      <c r="C472" s="1" t="s">
        <v>115</v>
      </c>
      <c r="D472" s="1" t="str" cm="1">
        <f t="array" ref="D472">_xlfn.XLOOKUP(FACT_energy[[#This Row],[iso_code]],DIM_country[[#All],[iso_code]],DIM_country[[#All],[country]])</f>
        <v>Luxembourg</v>
      </c>
      <c r="E472">
        <v>441754</v>
      </c>
      <c r="F472">
        <v>22387796714</v>
      </c>
      <c r="G472">
        <v>0</v>
      </c>
      <c r="H472">
        <v>3.4483000000000001</v>
      </c>
      <c r="I472">
        <v>287.36</v>
      </c>
      <c r="J472">
        <v>1.377</v>
      </c>
      <c r="K472">
        <v>0</v>
      </c>
      <c r="L472">
        <v>6.19</v>
      </c>
      <c r="M472">
        <v>0.87</v>
      </c>
      <c r="N472">
        <v>1.7806999999999999</v>
      </c>
      <c r="O472">
        <v>39.3675</v>
      </c>
      <c r="P472">
        <v>80.459800000000001</v>
      </c>
      <c r="Q472">
        <v>8.6795000000000009</v>
      </c>
      <c r="R472">
        <v>77.011499999999998</v>
      </c>
      <c r="S472">
        <v>0.25</v>
      </c>
      <c r="T472">
        <v>0.3261</v>
      </c>
      <c r="U472">
        <v>13.793100000000001</v>
      </c>
      <c r="V472">
        <v>0.47260000000000002</v>
      </c>
      <c r="W472">
        <v>19.540199999999999</v>
      </c>
      <c r="X472">
        <v>0</v>
      </c>
      <c r="Y472">
        <v>0</v>
      </c>
      <c r="Z472">
        <v>29.311</v>
      </c>
      <c r="AA472">
        <v>3.4483000000000001</v>
      </c>
      <c r="AB472">
        <v>39.866700000000002</v>
      </c>
      <c r="AC472">
        <v>0.47260000000000002</v>
      </c>
      <c r="AD472">
        <v>19.540199999999999</v>
      </c>
      <c r="AE472">
        <v>1E-4</v>
      </c>
      <c r="AF472">
        <v>0</v>
      </c>
      <c r="AG472">
        <v>6.5600000000000006E-2</v>
      </c>
      <c r="AH472">
        <v>2.2989000000000002</v>
      </c>
    </row>
    <row r="473" spans="1:34" x14ac:dyDescent="0.4">
      <c r="A473">
        <v>1003</v>
      </c>
      <c r="B473">
        <v>2002</v>
      </c>
      <c r="C473" s="1" t="s">
        <v>115</v>
      </c>
      <c r="D473" s="1" t="str" cm="1">
        <f t="array" ref="D473">_xlfn.XLOOKUP(FACT_energy[[#This Row],[iso_code]],DIM_country[[#All],[iso_code]],DIM_country[[#All],[country]])</f>
        <v>Luxembourg</v>
      </c>
      <c r="E473">
        <v>446392</v>
      </c>
      <c r="F473">
        <v>23160273686</v>
      </c>
      <c r="G473">
        <v>0</v>
      </c>
      <c r="H473">
        <v>1.0713999999999999</v>
      </c>
      <c r="I473">
        <v>317.86</v>
      </c>
      <c r="J473">
        <v>0.85709999999999997</v>
      </c>
      <c r="K473">
        <v>0</v>
      </c>
      <c r="L473">
        <v>6.27</v>
      </c>
      <c r="M473">
        <v>2.8</v>
      </c>
      <c r="N473">
        <v>1.8817999999999999</v>
      </c>
      <c r="O473">
        <v>43.133200000000002</v>
      </c>
      <c r="P473">
        <v>94.642899999999997</v>
      </c>
      <c r="Q473">
        <v>12.407299999999999</v>
      </c>
      <c r="R473">
        <v>93.571399999999997</v>
      </c>
      <c r="S473">
        <v>0.89</v>
      </c>
      <c r="T473">
        <v>0.2732</v>
      </c>
      <c r="U473">
        <v>3.5714000000000001</v>
      </c>
      <c r="V473">
        <v>0.4249</v>
      </c>
      <c r="W473">
        <v>5.3571</v>
      </c>
      <c r="X473">
        <v>0</v>
      </c>
      <c r="Y473">
        <v>0</v>
      </c>
      <c r="Z473">
        <v>29.8688</v>
      </c>
      <c r="AA473">
        <v>1.0713999999999999</v>
      </c>
      <c r="AB473">
        <v>43.582099999999997</v>
      </c>
      <c r="AC473">
        <v>0.4249</v>
      </c>
      <c r="AD473">
        <v>5.3571</v>
      </c>
      <c r="AE473">
        <v>2.0000000000000001E-4</v>
      </c>
      <c r="AF473">
        <v>0</v>
      </c>
      <c r="AG473">
        <v>6.7100000000000007E-2</v>
      </c>
      <c r="AH473">
        <v>0.71430000000000005</v>
      </c>
    </row>
    <row r="474" spans="1:34" x14ac:dyDescent="0.4">
      <c r="A474">
        <v>1004</v>
      </c>
      <c r="B474">
        <v>2003</v>
      </c>
      <c r="C474" s="1" t="s">
        <v>115</v>
      </c>
      <c r="D474" s="1" t="str" cm="1">
        <f t="array" ref="D474">_xlfn.XLOOKUP(FACT_energy[[#This Row],[iso_code]],DIM_country[[#All],[iso_code]],DIM_country[[#All],[country]])</f>
        <v>Luxembourg</v>
      </c>
      <c r="E474">
        <v>451845</v>
      </c>
      <c r="F474">
        <v>23454191347</v>
      </c>
      <c r="G474">
        <v>0</v>
      </c>
      <c r="H474">
        <v>1.0752999999999999</v>
      </c>
      <c r="I474">
        <v>319</v>
      </c>
      <c r="J474">
        <v>0.6583</v>
      </c>
      <c r="K474">
        <v>0</v>
      </c>
      <c r="L474">
        <v>6.55</v>
      </c>
      <c r="M474">
        <v>2.79</v>
      </c>
      <c r="N474">
        <v>1.9486000000000001</v>
      </c>
      <c r="O474">
        <v>45.284599999999998</v>
      </c>
      <c r="P474">
        <v>94.982100000000003</v>
      </c>
      <c r="Q474">
        <v>12.5595</v>
      </c>
      <c r="R474">
        <v>93.906800000000004</v>
      </c>
      <c r="S474">
        <v>0.89</v>
      </c>
      <c r="T474">
        <v>0.21640000000000001</v>
      </c>
      <c r="U474">
        <v>2.8673999999999999</v>
      </c>
      <c r="V474">
        <v>0.3982</v>
      </c>
      <c r="W474">
        <v>5.0179</v>
      </c>
      <c r="X474">
        <v>0</v>
      </c>
      <c r="Y474">
        <v>0</v>
      </c>
      <c r="Z474">
        <v>32.066800000000001</v>
      </c>
      <c r="AA474">
        <v>1.0752999999999999</v>
      </c>
      <c r="AB474">
        <v>45.703899999999997</v>
      </c>
      <c r="AC474">
        <v>0.3982</v>
      </c>
      <c r="AD474">
        <v>5.0179</v>
      </c>
      <c r="AE474">
        <v>3.8E-3</v>
      </c>
      <c r="AF474">
        <v>0</v>
      </c>
      <c r="AG474">
        <v>7.1300000000000002E-2</v>
      </c>
      <c r="AH474">
        <v>1.0752999999999999</v>
      </c>
    </row>
    <row r="475" spans="1:34" x14ac:dyDescent="0.4">
      <c r="A475">
        <v>1090</v>
      </c>
      <c r="B475">
        <v>2014</v>
      </c>
      <c r="C475" s="1" t="s">
        <v>121</v>
      </c>
      <c r="D475" s="1" t="str" cm="1">
        <f t="array" ref="D475">_xlfn.XLOOKUP(FACT_energy[[#This Row],[iso_code]],DIM_country[[#All],[iso_code]],DIM_country[[#All],[country]])</f>
        <v>Morocco</v>
      </c>
      <c r="E475">
        <v>34204784</v>
      </c>
      <c r="F475">
        <v>263251716082</v>
      </c>
      <c r="G475">
        <v>0</v>
      </c>
      <c r="H475">
        <v>3.56E-2</v>
      </c>
      <c r="I475">
        <v>651.35</v>
      </c>
      <c r="J475">
        <v>46.9529</v>
      </c>
      <c r="K475">
        <v>56.802</v>
      </c>
      <c r="L475">
        <v>34.090000000000003</v>
      </c>
      <c r="M475">
        <v>28.08</v>
      </c>
      <c r="N475">
        <v>0.82440000000000002</v>
      </c>
      <c r="O475">
        <v>207.37719999999999</v>
      </c>
      <c r="P475">
        <v>85.897400000000005</v>
      </c>
      <c r="Q475">
        <v>11.739000000000001</v>
      </c>
      <c r="R475">
        <v>19.943000000000001</v>
      </c>
      <c r="S475">
        <v>18.29</v>
      </c>
      <c r="T475">
        <v>4.1664000000000003</v>
      </c>
      <c r="U475">
        <v>7.2293000000000003</v>
      </c>
      <c r="V475">
        <v>9.0617999999999999</v>
      </c>
      <c r="W475">
        <v>14.102600000000001</v>
      </c>
      <c r="X475">
        <v>0</v>
      </c>
      <c r="Y475">
        <v>0</v>
      </c>
      <c r="Z475">
        <v>148.68530000000001</v>
      </c>
      <c r="AA475">
        <v>9.1524000000000001</v>
      </c>
      <c r="AB475">
        <v>217.02510000000001</v>
      </c>
      <c r="AC475">
        <v>9.0617999999999999</v>
      </c>
      <c r="AD475">
        <v>14.102600000000001</v>
      </c>
      <c r="AE475">
        <v>2.9999999999999997E-4</v>
      </c>
      <c r="AF475">
        <v>0</v>
      </c>
      <c r="AG475">
        <v>4.8952</v>
      </c>
      <c r="AH475">
        <v>6.8376000000000001</v>
      </c>
    </row>
    <row r="476" spans="1:34" x14ac:dyDescent="0.4">
      <c r="A476">
        <v>1091</v>
      </c>
      <c r="B476">
        <v>2015</v>
      </c>
      <c r="C476" s="1" t="s">
        <v>121</v>
      </c>
      <c r="D476" s="1" t="str" cm="1">
        <f t="array" ref="D476">_xlfn.XLOOKUP(FACT_energy[[#This Row],[iso_code]],DIM_country[[#All],[iso_code]],DIM_country[[#All],[country]])</f>
        <v>Morocco</v>
      </c>
      <c r="E476">
        <v>34607590</v>
      </c>
      <c r="F476">
        <v>274689990243</v>
      </c>
      <c r="G476">
        <v>0</v>
      </c>
      <c r="H476">
        <v>3.3399999999999999E-2</v>
      </c>
      <c r="I476">
        <v>639.91999999999996</v>
      </c>
      <c r="J476">
        <v>51.6965</v>
      </c>
      <c r="K476">
        <v>57.204999999999998</v>
      </c>
      <c r="L476">
        <v>34.880000000000003</v>
      </c>
      <c r="M476">
        <v>29.91</v>
      </c>
      <c r="N476">
        <v>0.80400000000000005</v>
      </c>
      <c r="O476">
        <v>208.98249999999999</v>
      </c>
      <c r="P476">
        <v>83.918400000000005</v>
      </c>
      <c r="Q476">
        <v>11.770799999999999</v>
      </c>
      <c r="R476">
        <v>19.3246</v>
      </c>
      <c r="S476">
        <v>19.14</v>
      </c>
      <c r="T476">
        <v>4.7721999999999998</v>
      </c>
      <c r="U476">
        <v>7.6228999999999996</v>
      </c>
      <c r="V476">
        <v>11.1648</v>
      </c>
      <c r="W476">
        <v>16.081600000000002</v>
      </c>
      <c r="X476">
        <v>0</v>
      </c>
      <c r="Y476">
        <v>0</v>
      </c>
      <c r="Z476">
        <v>145.51519999999999</v>
      </c>
      <c r="AA476">
        <v>7.3887999999999998</v>
      </c>
      <c r="AB476">
        <v>220.8588</v>
      </c>
      <c r="AC476">
        <v>11.1648</v>
      </c>
      <c r="AD476">
        <v>16.081600000000002</v>
      </c>
      <c r="AE476">
        <v>1.44E-2</v>
      </c>
      <c r="AF476">
        <v>0</v>
      </c>
      <c r="AG476">
        <v>6.3781999999999996</v>
      </c>
      <c r="AH476">
        <v>8.4253</v>
      </c>
    </row>
    <row r="477" spans="1:34" x14ac:dyDescent="0.4">
      <c r="A477">
        <v>1126</v>
      </c>
      <c r="B477">
        <v>2000</v>
      </c>
      <c r="C477" s="1" t="s">
        <v>125</v>
      </c>
      <c r="D477" s="1" t="str" cm="1">
        <f t="array" ref="D477">_xlfn.XLOOKUP(FACT_energy[[#This Row],[iso_code]],DIM_country[[#All],[iso_code]],DIM_country[[#All],[country]])</f>
        <v>New Zealand</v>
      </c>
      <c r="E477">
        <v>3857576</v>
      </c>
      <c r="F477">
        <v>104942102861</v>
      </c>
      <c r="G477">
        <v>0</v>
      </c>
      <c r="H477">
        <v>2.1844999999999999</v>
      </c>
      <c r="I477">
        <v>184.27</v>
      </c>
      <c r="J477">
        <v>12.8599</v>
      </c>
      <c r="K477">
        <v>2.57</v>
      </c>
      <c r="L477">
        <v>38.909999999999997</v>
      </c>
      <c r="M477">
        <v>38.909999999999997</v>
      </c>
      <c r="N477">
        <v>2.1875</v>
      </c>
      <c r="O477">
        <v>146.0351</v>
      </c>
      <c r="P477">
        <v>28.244700000000002</v>
      </c>
      <c r="Q477">
        <v>58.752699999999997</v>
      </c>
      <c r="R477">
        <v>24.286799999999999</v>
      </c>
      <c r="S477">
        <v>7.17</v>
      </c>
      <c r="T477">
        <v>67.874899999999997</v>
      </c>
      <c r="U477">
        <v>62.1691</v>
      </c>
      <c r="V477">
        <v>79.899100000000004</v>
      </c>
      <c r="W477">
        <v>71.755300000000005</v>
      </c>
      <c r="X477">
        <v>0</v>
      </c>
      <c r="Y477">
        <v>0</v>
      </c>
      <c r="Z477">
        <v>74.422499999999999</v>
      </c>
      <c r="AA477">
        <v>1.3877999999999999</v>
      </c>
      <c r="AB477">
        <v>229.55719999999999</v>
      </c>
      <c r="AC477">
        <v>79.899100000000004</v>
      </c>
      <c r="AD477">
        <v>71.755300000000005</v>
      </c>
      <c r="AE477">
        <v>0</v>
      </c>
      <c r="AF477">
        <v>0</v>
      </c>
      <c r="AG477">
        <v>0.33389999999999997</v>
      </c>
      <c r="AH477">
        <v>0.30840000000000001</v>
      </c>
    </row>
    <row r="478" spans="1:34" x14ac:dyDescent="0.4">
      <c r="A478">
        <v>1127</v>
      </c>
      <c r="B478">
        <v>2001</v>
      </c>
      <c r="C478" s="1" t="s">
        <v>125</v>
      </c>
      <c r="D478" s="1" t="str" cm="1">
        <f t="array" ref="D478">_xlfn.XLOOKUP(FACT_energy[[#This Row],[iso_code]],DIM_country[[#All],[iso_code]],DIM_country[[#All],[country]])</f>
        <v>New Zealand</v>
      </c>
      <c r="E478">
        <v>3891763</v>
      </c>
      <c r="F478">
        <v>107226686179</v>
      </c>
      <c r="G478">
        <v>0</v>
      </c>
      <c r="H478">
        <v>1.833</v>
      </c>
      <c r="I478">
        <v>230.4</v>
      </c>
      <c r="J478">
        <v>15.926600000000001</v>
      </c>
      <c r="K478">
        <v>3.8950999999999998</v>
      </c>
      <c r="L478">
        <v>39.28</v>
      </c>
      <c r="M478">
        <v>39.28</v>
      </c>
      <c r="N478">
        <v>2.1215000000000002</v>
      </c>
      <c r="O478">
        <v>153.16399999999999</v>
      </c>
      <c r="P478">
        <v>36.354399999999998</v>
      </c>
      <c r="Q478">
        <v>61.993099999999998</v>
      </c>
      <c r="R478">
        <v>30.9572</v>
      </c>
      <c r="S478">
        <v>9.0500000000000007</v>
      </c>
      <c r="T478">
        <v>59.892699999999998</v>
      </c>
      <c r="U478">
        <v>54.633400000000002</v>
      </c>
      <c r="V478">
        <v>71.307199999999995</v>
      </c>
      <c r="W478">
        <v>63.645600000000002</v>
      </c>
      <c r="X478">
        <v>0</v>
      </c>
      <c r="Y478">
        <v>0</v>
      </c>
      <c r="Z478">
        <v>75.244299999999996</v>
      </c>
      <c r="AA478">
        <v>1.502</v>
      </c>
      <c r="AB478">
        <v>227.483</v>
      </c>
      <c r="AC478">
        <v>71.307199999999995</v>
      </c>
      <c r="AD478">
        <v>63.645600000000002</v>
      </c>
      <c r="AE478">
        <v>0</v>
      </c>
      <c r="AF478">
        <v>0</v>
      </c>
      <c r="AG478">
        <v>0.38390000000000002</v>
      </c>
      <c r="AH478">
        <v>0.35639999999999999</v>
      </c>
    </row>
    <row r="479" spans="1:34" x14ac:dyDescent="0.4">
      <c r="A479">
        <v>1128</v>
      </c>
      <c r="B479">
        <v>2002</v>
      </c>
      <c r="C479" s="1" t="s">
        <v>125</v>
      </c>
      <c r="D479" s="1" t="str" cm="1">
        <f t="array" ref="D479">_xlfn.XLOOKUP(FACT_energy[[#This Row],[iso_code]],DIM_country[[#All],[iso_code]],DIM_country[[#All],[country]])</f>
        <v>New Zealand</v>
      </c>
      <c r="E479">
        <v>3951116</v>
      </c>
      <c r="F479">
        <v>112775904669</v>
      </c>
      <c r="G479">
        <v>0</v>
      </c>
      <c r="H479">
        <v>1.4423999999999999</v>
      </c>
      <c r="I479">
        <v>197.71</v>
      </c>
      <c r="J479">
        <v>15.9186</v>
      </c>
      <c r="K479">
        <v>3.7303999999999999</v>
      </c>
      <c r="L479">
        <v>40.21</v>
      </c>
      <c r="M479">
        <v>40.21</v>
      </c>
      <c r="N479">
        <v>2.0863999999999998</v>
      </c>
      <c r="O479">
        <v>152.58359999999999</v>
      </c>
      <c r="P479">
        <v>30.365600000000001</v>
      </c>
      <c r="Q479">
        <v>59.181899999999999</v>
      </c>
      <c r="R479">
        <v>25.2425</v>
      </c>
      <c r="S479">
        <v>7.95</v>
      </c>
      <c r="T479">
        <v>68.145300000000006</v>
      </c>
      <c r="U479">
        <v>61.2286</v>
      </c>
      <c r="V479">
        <v>79.093100000000007</v>
      </c>
      <c r="W479">
        <v>69.634399999999999</v>
      </c>
      <c r="X479">
        <v>0</v>
      </c>
      <c r="Y479">
        <v>0</v>
      </c>
      <c r="Z479">
        <v>77.483000000000004</v>
      </c>
      <c r="AA479">
        <v>1.3927</v>
      </c>
      <c r="AB479">
        <v>235.29239999999999</v>
      </c>
      <c r="AC479">
        <v>79.093100000000007</v>
      </c>
      <c r="AD479">
        <v>69.634399999999999</v>
      </c>
      <c r="AE479">
        <v>0</v>
      </c>
      <c r="AF479">
        <v>0</v>
      </c>
      <c r="AG479">
        <v>0.42599999999999999</v>
      </c>
      <c r="AH479">
        <v>0.373</v>
      </c>
    </row>
    <row r="480" spans="1:34" x14ac:dyDescent="0.4">
      <c r="A480">
        <v>1129</v>
      </c>
      <c r="B480">
        <v>2003</v>
      </c>
      <c r="C480" s="1" t="s">
        <v>125</v>
      </c>
      <c r="D480" s="1" t="str" cm="1">
        <f t="array" ref="D480">_xlfn.XLOOKUP(FACT_energy[[#This Row],[iso_code]],DIM_country[[#All],[iso_code]],DIM_country[[#All],[country]])</f>
        <v>New Zealand</v>
      </c>
      <c r="E480">
        <v>4022585</v>
      </c>
      <c r="F480">
        <v>118221542739</v>
      </c>
      <c r="G480">
        <v>0</v>
      </c>
      <c r="H480">
        <v>1.3624000000000001</v>
      </c>
      <c r="I480">
        <v>231.11</v>
      </c>
      <c r="J480">
        <v>22.974399999999999</v>
      </c>
      <c r="K480">
        <v>8.1495999999999995</v>
      </c>
      <c r="L480">
        <v>40.369999999999997</v>
      </c>
      <c r="M480">
        <v>40.369999999999997</v>
      </c>
      <c r="N480">
        <v>1.9292</v>
      </c>
      <c r="O480">
        <v>149.79499999999999</v>
      </c>
      <c r="P480">
        <v>33.911299999999997</v>
      </c>
      <c r="Q480">
        <v>44.624000000000002</v>
      </c>
      <c r="R480">
        <v>24.052499999999998</v>
      </c>
      <c r="S480">
        <v>9.33</v>
      </c>
      <c r="T480">
        <v>64.3673</v>
      </c>
      <c r="U480">
        <v>57.939100000000003</v>
      </c>
      <c r="V480">
        <v>75.006100000000004</v>
      </c>
      <c r="W480">
        <v>66.088700000000003</v>
      </c>
      <c r="X480">
        <v>0</v>
      </c>
      <c r="Y480">
        <v>0</v>
      </c>
      <c r="Z480">
        <v>82.1965</v>
      </c>
      <c r="AA480">
        <v>1.7092000000000001</v>
      </c>
      <c r="AB480">
        <v>228.07089999999999</v>
      </c>
      <c r="AC480">
        <v>75.006100000000004</v>
      </c>
      <c r="AD480">
        <v>66.088700000000003</v>
      </c>
      <c r="AE480">
        <v>0</v>
      </c>
      <c r="AF480">
        <v>0</v>
      </c>
      <c r="AG480">
        <v>0.39929999999999999</v>
      </c>
      <c r="AH480">
        <v>0.37159999999999999</v>
      </c>
    </row>
    <row r="481" spans="1:34" x14ac:dyDescent="0.4">
      <c r="A481">
        <v>1130</v>
      </c>
      <c r="B481">
        <v>2004</v>
      </c>
      <c r="C481" s="1" t="s">
        <v>125</v>
      </c>
      <c r="D481" s="1" t="str" cm="1">
        <f t="array" ref="D481">_xlfn.XLOOKUP(FACT_energy[[#This Row],[iso_code]],DIM_country[[#All],[iso_code]],DIM_country[[#All],[country]])</f>
        <v>New Zealand</v>
      </c>
      <c r="E481">
        <v>4083912</v>
      </c>
      <c r="F481">
        <v>123732222489</v>
      </c>
      <c r="G481">
        <v>0</v>
      </c>
      <c r="H481">
        <v>1.5141</v>
      </c>
      <c r="I481">
        <v>204.16</v>
      </c>
      <c r="J481">
        <v>23.738700000000001</v>
      </c>
      <c r="K481">
        <v>9.7705000000000002</v>
      </c>
      <c r="L481">
        <v>42.27</v>
      </c>
      <c r="M481">
        <v>42.27</v>
      </c>
      <c r="N481">
        <v>1.8967000000000001</v>
      </c>
      <c r="O481">
        <v>145.48779999999999</v>
      </c>
      <c r="P481">
        <v>27.6082</v>
      </c>
      <c r="Q481">
        <v>40.718200000000003</v>
      </c>
      <c r="R481">
        <v>16.228999999999999</v>
      </c>
      <c r="S481">
        <v>8.6300000000000008</v>
      </c>
      <c r="T481">
        <v>73.821399999999997</v>
      </c>
      <c r="U481">
        <v>63.804099999999998</v>
      </c>
      <c r="V481">
        <v>85.409599999999998</v>
      </c>
      <c r="W481">
        <v>72.391800000000003</v>
      </c>
      <c r="X481">
        <v>0</v>
      </c>
      <c r="Y481">
        <v>0</v>
      </c>
      <c r="Z481">
        <v>81.031000000000006</v>
      </c>
      <c r="AA481">
        <v>1.6087</v>
      </c>
      <c r="AB481">
        <v>234.68010000000001</v>
      </c>
      <c r="AC481">
        <v>85.409599999999998</v>
      </c>
      <c r="AD481">
        <v>72.391800000000003</v>
      </c>
      <c r="AE481">
        <v>0</v>
      </c>
      <c r="AF481">
        <v>0</v>
      </c>
      <c r="AG481">
        <v>0.9798</v>
      </c>
      <c r="AH481">
        <v>0.85170000000000001</v>
      </c>
    </row>
    <row r="482" spans="1:34" x14ac:dyDescent="0.4">
      <c r="A482">
        <v>1131</v>
      </c>
      <c r="B482">
        <v>2005</v>
      </c>
      <c r="C482" s="1" t="s">
        <v>125</v>
      </c>
      <c r="D482" s="1" t="str" cm="1">
        <f t="array" ref="D482">_xlfn.XLOOKUP(FACT_energy[[#This Row],[iso_code]],DIM_country[[#All],[iso_code]],DIM_country[[#All],[country]])</f>
        <v>New Zealand</v>
      </c>
      <c r="E482">
        <v>4135002</v>
      </c>
      <c r="F482">
        <v>127087212440</v>
      </c>
      <c r="G482">
        <v>0</v>
      </c>
      <c r="H482">
        <v>1.6008</v>
      </c>
      <c r="I482">
        <v>254.24</v>
      </c>
      <c r="J482">
        <v>26.427499999999998</v>
      </c>
      <c r="K482">
        <v>12.3588</v>
      </c>
      <c r="L482">
        <v>42.48</v>
      </c>
      <c r="M482">
        <v>42.48</v>
      </c>
      <c r="N482">
        <v>1.8</v>
      </c>
      <c r="O482">
        <v>149.44319999999999</v>
      </c>
      <c r="P482">
        <v>35.593200000000003</v>
      </c>
      <c r="Q482">
        <v>37.5762</v>
      </c>
      <c r="R482">
        <v>21.798500000000001</v>
      </c>
      <c r="S482">
        <v>10.8</v>
      </c>
      <c r="T482">
        <v>62.708500000000001</v>
      </c>
      <c r="U482">
        <v>54.354999999999997</v>
      </c>
      <c r="V482">
        <v>76.258600000000001</v>
      </c>
      <c r="W482">
        <v>64.406800000000004</v>
      </c>
      <c r="X482">
        <v>0</v>
      </c>
      <c r="Y482">
        <v>0</v>
      </c>
      <c r="Z482">
        <v>85.439499999999995</v>
      </c>
      <c r="AA482">
        <v>1.4359999999999999</v>
      </c>
      <c r="AB482">
        <v>228.75880000000001</v>
      </c>
      <c r="AC482">
        <v>76.258600000000001</v>
      </c>
      <c r="AD482">
        <v>64.406800000000004</v>
      </c>
      <c r="AE482">
        <v>0</v>
      </c>
      <c r="AF482">
        <v>0</v>
      </c>
      <c r="AG482">
        <v>1.6516</v>
      </c>
      <c r="AH482">
        <v>1.4359999999999999</v>
      </c>
    </row>
    <row r="483" spans="1:34" x14ac:dyDescent="0.4">
      <c r="A483">
        <v>1132</v>
      </c>
      <c r="B483">
        <v>2006</v>
      </c>
      <c r="C483" s="1" t="s">
        <v>125</v>
      </c>
      <c r="D483" s="1" t="str" cm="1">
        <f t="array" ref="D483">_xlfn.XLOOKUP(FACT_energy[[#This Row],[iso_code]],DIM_country[[#All],[iso_code]],DIM_country[[#All],[country]])</f>
        <v>New Zealand</v>
      </c>
      <c r="E483">
        <v>4181943</v>
      </c>
      <c r="F483">
        <v>130823651084</v>
      </c>
      <c r="G483">
        <v>0</v>
      </c>
      <c r="H483">
        <v>1.7193000000000001</v>
      </c>
      <c r="I483">
        <v>248.84</v>
      </c>
      <c r="J483">
        <v>26.0215</v>
      </c>
      <c r="K483">
        <v>11.361499999999999</v>
      </c>
      <c r="L483">
        <v>43.04</v>
      </c>
      <c r="M483">
        <v>43.04</v>
      </c>
      <c r="N483">
        <v>1.7601</v>
      </c>
      <c r="O483">
        <v>149.9658</v>
      </c>
      <c r="P483">
        <v>35.222999999999999</v>
      </c>
      <c r="Q483">
        <v>38.154400000000003</v>
      </c>
      <c r="R483">
        <v>22.328099999999999</v>
      </c>
      <c r="S483">
        <v>10.71</v>
      </c>
      <c r="T483">
        <v>63.03</v>
      </c>
      <c r="U483">
        <v>54.2286</v>
      </c>
      <c r="V483">
        <v>77.417299999999997</v>
      </c>
      <c r="W483">
        <v>64.776899999999998</v>
      </c>
      <c r="X483">
        <v>0</v>
      </c>
      <c r="Y483">
        <v>0</v>
      </c>
      <c r="Z483">
        <v>85.7898</v>
      </c>
      <c r="AA483">
        <v>1.5335000000000001</v>
      </c>
      <c r="AB483">
        <v>230.2645</v>
      </c>
      <c r="AC483">
        <v>77.417299999999997</v>
      </c>
      <c r="AD483">
        <v>64.776899999999998</v>
      </c>
      <c r="AE483">
        <v>0</v>
      </c>
      <c r="AF483">
        <v>0</v>
      </c>
      <c r="AG483">
        <v>1.6637</v>
      </c>
      <c r="AH483">
        <v>1.4404999999999999</v>
      </c>
    </row>
    <row r="484" spans="1:34" x14ac:dyDescent="0.4">
      <c r="A484">
        <v>1176</v>
      </c>
      <c r="B484">
        <v>2000</v>
      </c>
      <c r="C484" s="1" t="s">
        <v>129</v>
      </c>
      <c r="D484" s="1" t="str" cm="1">
        <f t="array" ref="D484">_xlfn.XLOOKUP(FACT_energy[[#This Row],[iso_code]],DIM_country[[#All],[iso_code]],DIM_country[[#All],[country]])</f>
        <v>Norway</v>
      </c>
      <c r="E484">
        <v>4490864</v>
      </c>
      <c r="F484">
        <v>242751277829</v>
      </c>
      <c r="G484">
        <v>0</v>
      </c>
      <c r="H484">
        <v>0.18240000000000001</v>
      </c>
      <c r="I484">
        <v>25.75</v>
      </c>
      <c r="J484">
        <v>11.545199999999999</v>
      </c>
      <c r="K484">
        <v>2.81E-2</v>
      </c>
      <c r="L484">
        <v>123.47</v>
      </c>
      <c r="M484">
        <v>142.52000000000001</v>
      </c>
      <c r="N484">
        <v>2.4024000000000001</v>
      </c>
      <c r="O484">
        <v>162.89859999999999</v>
      </c>
      <c r="P484">
        <v>0.28770000000000001</v>
      </c>
      <c r="Q484">
        <v>42.368099999999998</v>
      </c>
      <c r="R484">
        <v>0.14729999999999999</v>
      </c>
      <c r="S484">
        <v>3.67</v>
      </c>
      <c r="T484">
        <v>393.93880000000001</v>
      </c>
      <c r="U484">
        <v>99.508799999999994</v>
      </c>
      <c r="V484">
        <v>394.83969999999999</v>
      </c>
      <c r="W484">
        <v>99.712299999999999</v>
      </c>
      <c r="X484">
        <v>0</v>
      </c>
      <c r="Y484">
        <v>0</v>
      </c>
      <c r="Z484">
        <v>108.9853</v>
      </c>
      <c r="AA484">
        <v>0.1123</v>
      </c>
      <c r="AB484">
        <v>583.17740000000003</v>
      </c>
      <c r="AC484">
        <v>394.83969999999999</v>
      </c>
      <c r="AD484">
        <v>99.712299999999999</v>
      </c>
      <c r="AE484">
        <v>1.47E-2</v>
      </c>
      <c r="AF484">
        <v>0</v>
      </c>
      <c r="AG484">
        <v>8.6099999999999996E-2</v>
      </c>
      <c r="AH484">
        <v>2.1000000000000001E-2</v>
      </c>
    </row>
    <row r="485" spans="1:34" x14ac:dyDescent="0.4">
      <c r="A485">
        <v>1177</v>
      </c>
      <c r="B485">
        <v>2001</v>
      </c>
      <c r="C485" s="1" t="s">
        <v>129</v>
      </c>
      <c r="D485" s="1" t="str" cm="1">
        <f t="array" ref="D485">_xlfn.XLOOKUP(FACT_energy[[#This Row],[iso_code]],DIM_country[[#All],[iso_code]],DIM_country[[#All],[country]])</f>
        <v>Norway</v>
      </c>
      <c r="E485">
        <v>4513650</v>
      </c>
      <c r="F485">
        <v>255455331302</v>
      </c>
      <c r="G485">
        <v>0</v>
      </c>
      <c r="H485">
        <v>0.20610000000000001</v>
      </c>
      <c r="I485">
        <v>26.87</v>
      </c>
      <c r="J485">
        <v>10.288399999999999</v>
      </c>
      <c r="K485">
        <v>3.3000000000000002E-2</v>
      </c>
      <c r="L485">
        <v>124.89</v>
      </c>
      <c r="M485">
        <v>121.32</v>
      </c>
      <c r="N485">
        <v>2.0323000000000002</v>
      </c>
      <c r="O485">
        <v>164.35599999999999</v>
      </c>
      <c r="P485">
        <v>0.47810000000000002</v>
      </c>
      <c r="Q485">
        <v>39.262900000000002</v>
      </c>
      <c r="R485">
        <v>0.1978</v>
      </c>
      <c r="S485">
        <v>3.26</v>
      </c>
      <c r="T485">
        <v>332.77069999999998</v>
      </c>
      <c r="U485">
        <v>99.2911</v>
      </c>
      <c r="V485">
        <v>333.65679999999998</v>
      </c>
      <c r="W485">
        <v>99.521900000000002</v>
      </c>
      <c r="X485">
        <v>0</v>
      </c>
      <c r="Y485">
        <v>0</v>
      </c>
      <c r="Z485">
        <v>114.8047</v>
      </c>
      <c r="AA485">
        <v>0.24729999999999999</v>
      </c>
      <c r="AB485">
        <v>519.15970000000004</v>
      </c>
      <c r="AC485">
        <v>333.65679999999998</v>
      </c>
      <c r="AD485">
        <v>99.521900000000002</v>
      </c>
      <c r="AE485">
        <v>1.46E-2</v>
      </c>
      <c r="AF485">
        <v>0</v>
      </c>
      <c r="AG485">
        <v>7.46E-2</v>
      </c>
      <c r="AH485">
        <v>2.47E-2</v>
      </c>
    </row>
    <row r="486" spans="1:34" x14ac:dyDescent="0.4">
      <c r="A486">
        <v>1178</v>
      </c>
      <c r="B486">
        <v>2002</v>
      </c>
      <c r="C486" s="1" t="s">
        <v>129</v>
      </c>
      <c r="D486" s="1" t="str" cm="1">
        <f t="array" ref="D486">_xlfn.XLOOKUP(FACT_energy[[#This Row],[iso_code]],DIM_country[[#All],[iso_code]],DIM_country[[#All],[country]])</f>
        <v>Norway</v>
      </c>
      <c r="E486">
        <v>4538016</v>
      </c>
      <c r="F486">
        <v>267081351259</v>
      </c>
      <c r="G486">
        <v>0</v>
      </c>
      <c r="H486">
        <v>0.192</v>
      </c>
      <c r="I486">
        <v>26.49</v>
      </c>
      <c r="J486">
        <v>8.9222999999999999</v>
      </c>
      <c r="K486">
        <v>3.0700000000000002E-2</v>
      </c>
      <c r="L486">
        <v>120.53</v>
      </c>
      <c r="M486">
        <v>130.24</v>
      </c>
      <c r="N486">
        <v>2.0347</v>
      </c>
      <c r="O486">
        <v>164.78960000000001</v>
      </c>
      <c r="P486">
        <v>0.41460000000000002</v>
      </c>
      <c r="Q486">
        <v>41.902900000000002</v>
      </c>
      <c r="R486">
        <v>0.15359999999999999</v>
      </c>
      <c r="S486">
        <v>3.45</v>
      </c>
      <c r="T486">
        <v>354.44380000000001</v>
      </c>
      <c r="U486">
        <v>99.331999999999994</v>
      </c>
      <c r="V486">
        <v>355.44510000000002</v>
      </c>
      <c r="W486">
        <v>99.585400000000007</v>
      </c>
      <c r="X486">
        <v>0</v>
      </c>
      <c r="Y486">
        <v>0</v>
      </c>
      <c r="Z486">
        <v>113.9644</v>
      </c>
      <c r="AA486">
        <v>0.2303</v>
      </c>
      <c r="AB486">
        <v>543.43740000000003</v>
      </c>
      <c r="AC486">
        <v>355.44510000000002</v>
      </c>
      <c r="AD486">
        <v>99.585400000000007</v>
      </c>
      <c r="AE486">
        <v>1.4500000000000001E-2</v>
      </c>
      <c r="AF486">
        <v>0</v>
      </c>
      <c r="AG486">
        <v>0.20549999999999999</v>
      </c>
      <c r="AH486">
        <v>6.1400000000000003E-2</v>
      </c>
    </row>
    <row r="487" spans="1:34" x14ac:dyDescent="0.4">
      <c r="A487">
        <v>1179</v>
      </c>
      <c r="B487">
        <v>2003</v>
      </c>
      <c r="C487" s="1" t="s">
        <v>129</v>
      </c>
      <c r="D487" s="1" t="str" cm="1">
        <f t="array" ref="D487">_xlfn.XLOOKUP(FACT_energy[[#This Row],[iso_code]],DIM_country[[#All],[iso_code]],DIM_country[[#All],[country]])</f>
        <v>Norway</v>
      </c>
      <c r="E487">
        <v>4564666</v>
      </c>
      <c r="F487">
        <v>277856282106</v>
      </c>
      <c r="G487">
        <v>0</v>
      </c>
      <c r="H487">
        <v>0.30940000000000001</v>
      </c>
      <c r="I487">
        <v>27.75</v>
      </c>
      <c r="J487">
        <v>8.7116000000000007</v>
      </c>
      <c r="K487">
        <v>3.7499999999999999E-2</v>
      </c>
      <c r="L487">
        <v>114.54</v>
      </c>
      <c r="M487">
        <v>106.67</v>
      </c>
      <c r="N487">
        <v>1.7273000000000001</v>
      </c>
      <c r="O487">
        <v>172.32169999999999</v>
      </c>
      <c r="P487">
        <v>0.6</v>
      </c>
      <c r="Q487">
        <v>45.1477</v>
      </c>
      <c r="R487">
        <v>0.28120000000000001</v>
      </c>
      <c r="S487">
        <v>2.96</v>
      </c>
      <c r="T487">
        <v>287.41140000000001</v>
      </c>
      <c r="U487">
        <v>98.884399999999999</v>
      </c>
      <c r="V487">
        <v>289.05360000000002</v>
      </c>
      <c r="W487">
        <v>99.4</v>
      </c>
      <c r="X487">
        <v>0</v>
      </c>
      <c r="Y487">
        <v>0</v>
      </c>
      <c r="Z487">
        <v>118.4624</v>
      </c>
      <c r="AA487">
        <v>0.28120000000000001</v>
      </c>
      <c r="AB487">
        <v>479.93040000000002</v>
      </c>
      <c r="AC487">
        <v>289.05360000000002</v>
      </c>
      <c r="AD487">
        <v>99.4</v>
      </c>
      <c r="AE487">
        <v>1.6899999999999998E-2</v>
      </c>
      <c r="AF487">
        <v>0</v>
      </c>
      <c r="AG487">
        <v>0.59399999999999997</v>
      </c>
      <c r="AH487">
        <v>0.20619999999999999</v>
      </c>
    </row>
    <row r="488" spans="1:34" x14ac:dyDescent="0.4">
      <c r="A488">
        <v>1180</v>
      </c>
      <c r="B488">
        <v>2004</v>
      </c>
      <c r="C488" s="1" t="s">
        <v>129</v>
      </c>
      <c r="D488" s="1" t="str" cm="1">
        <f t="array" ref="D488">_xlfn.XLOOKUP(FACT_energy[[#This Row],[iso_code]],DIM_country[[#All],[iso_code]],DIM_country[[#All],[country]])</f>
        <v>Norway</v>
      </c>
      <c r="E488">
        <v>4591739</v>
      </c>
      <c r="F488">
        <v>297743119876</v>
      </c>
      <c r="G488">
        <v>0</v>
      </c>
      <c r="H488">
        <v>0.32700000000000001</v>
      </c>
      <c r="I488">
        <v>27.88</v>
      </c>
      <c r="J488">
        <v>9.8355999999999995</v>
      </c>
      <c r="K488">
        <v>3.6299999999999999E-2</v>
      </c>
      <c r="L488">
        <v>121.55</v>
      </c>
      <c r="M488">
        <v>110.1</v>
      </c>
      <c r="N488">
        <v>1.6339999999999999</v>
      </c>
      <c r="O488">
        <v>171.14009999999999</v>
      </c>
      <c r="P488">
        <v>0.64490000000000003</v>
      </c>
      <c r="Q488">
        <v>47.741100000000003</v>
      </c>
      <c r="R488">
        <v>0.33610000000000001</v>
      </c>
      <c r="S488">
        <v>3.07</v>
      </c>
      <c r="T488">
        <v>294.79950000000002</v>
      </c>
      <c r="U488">
        <v>98.801100000000005</v>
      </c>
      <c r="V488">
        <v>296.62110000000001</v>
      </c>
      <c r="W488">
        <v>99.355099999999993</v>
      </c>
      <c r="X488">
        <v>0</v>
      </c>
      <c r="Y488">
        <v>0</v>
      </c>
      <c r="Z488">
        <v>113.5633</v>
      </c>
      <c r="AA488">
        <v>0.27250000000000002</v>
      </c>
      <c r="AB488">
        <v>486.4991</v>
      </c>
      <c r="AC488">
        <v>296.62110000000001</v>
      </c>
      <c r="AD488">
        <v>99.355099999999993</v>
      </c>
      <c r="AE488">
        <v>1.6799999999999999E-2</v>
      </c>
      <c r="AF488">
        <v>0</v>
      </c>
      <c r="AG488">
        <v>0.68289999999999995</v>
      </c>
      <c r="AH488">
        <v>0.2271</v>
      </c>
    </row>
    <row r="489" spans="1:34" x14ac:dyDescent="0.4">
      <c r="A489">
        <v>1181</v>
      </c>
      <c r="B489">
        <v>2005</v>
      </c>
      <c r="C489" s="1" t="s">
        <v>129</v>
      </c>
      <c r="D489" s="1" t="str" cm="1">
        <f t="array" ref="D489">_xlfn.XLOOKUP(FACT_energy[[#This Row],[iso_code]],DIM_country[[#All],[iso_code]],DIM_country[[#All],[country]])</f>
        <v>Norway</v>
      </c>
      <c r="E489">
        <v>4623120</v>
      </c>
      <c r="F489">
        <v>314940774381</v>
      </c>
      <c r="G489">
        <v>0</v>
      </c>
      <c r="H489">
        <v>0.2404</v>
      </c>
      <c r="I489">
        <v>26.96</v>
      </c>
      <c r="J489">
        <v>8.3993000000000002</v>
      </c>
      <c r="K489">
        <v>2.9100000000000001E-2</v>
      </c>
      <c r="L489">
        <v>125.21</v>
      </c>
      <c r="M489">
        <v>137.25</v>
      </c>
      <c r="N489">
        <v>1.7730999999999999</v>
      </c>
      <c r="O489">
        <v>167.39609999999999</v>
      </c>
      <c r="P489">
        <v>0.53190000000000004</v>
      </c>
      <c r="Q489">
        <v>43.941400000000002</v>
      </c>
      <c r="R489">
        <v>0.27689999999999998</v>
      </c>
      <c r="S489">
        <v>3.7</v>
      </c>
      <c r="T489">
        <v>364.7527</v>
      </c>
      <c r="U489">
        <v>98.863399999999999</v>
      </c>
      <c r="V489">
        <v>367.15140000000002</v>
      </c>
      <c r="W489">
        <v>99.468100000000007</v>
      </c>
      <c r="X489">
        <v>0</v>
      </c>
      <c r="Y489">
        <v>0</v>
      </c>
      <c r="Z489">
        <v>115.05540000000001</v>
      </c>
      <c r="AA489">
        <v>0.22589999999999999</v>
      </c>
      <c r="AB489">
        <v>558.43650000000002</v>
      </c>
      <c r="AC489">
        <v>367.15140000000002</v>
      </c>
      <c r="AD489">
        <v>99.468100000000007</v>
      </c>
      <c r="AE489">
        <v>1.67E-2</v>
      </c>
      <c r="AF489">
        <v>0</v>
      </c>
      <c r="AG489">
        <v>1.3413999999999999</v>
      </c>
      <c r="AH489">
        <v>0.36430000000000001</v>
      </c>
    </row>
    <row r="490" spans="1:34" x14ac:dyDescent="0.4">
      <c r="A490">
        <v>1251</v>
      </c>
      <c r="B490">
        <v>2000</v>
      </c>
      <c r="C490" s="1" t="s">
        <v>135</v>
      </c>
      <c r="D490" s="1" t="str" cm="1">
        <f t="array" ref="D490">_xlfn.XLOOKUP(FACT_energy[[#This Row],[iso_code]],DIM_country[[#All],[iso_code]],DIM_country[[#All],[country]])</f>
        <v>Peru</v>
      </c>
      <c r="E490">
        <v>26598328</v>
      </c>
      <c r="F490">
        <v>128561599053</v>
      </c>
      <c r="G490">
        <v>0</v>
      </c>
      <c r="H490">
        <v>0.80320000000000003</v>
      </c>
      <c r="I490">
        <v>141.06</v>
      </c>
      <c r="J490">
        <v>7.3239000000000001</v>
      </c>
      <c r="K490">
        <v>1.7569999999999999</v>
      </c>
      <c r="L490">
        <v>19.920000000000002</v>
      </c>
      <c r="M490">
        <v>19.920000000000002</v>
      </c>
      <c r="N490">
        <v>1.1462000000000001</v>
      </c>
      <c r="O490">
        <v>99.019900000000007</v>
      </c>
      <c r="P490">
        <v>18.022099999999998</v>
      </c>
      <c r="Q490">
        <v>3.3254000000000001</v>
      </c>
      <c r="R490">
        <v>3.9659</v>
      </c>
      <c r="S490">
        <v>2.81</v>
      </c>
      <c r="T490">
        <v>44.933599999999998</v>
      </c>
      <c r="U490">
        <v>81.174700000000001</v>
      </c>
      <c r="V490">
        <v>45.429600000000001</v>
      </c>
      <c r="W490">
        <v>81.977900000000005</v>
      </c>
      <c r="X490">
        <v>0</v>
      </c>
      <c r="Y490">
        <v>0</v>
      </c>
      <c r="Z490">
        <v>88.370500000000007</v>
      </c>
      <c r="AA490">
        <v>12.299200000000001</v>
      </c>
      <c r="AB490">
        <v>147.35919999999999</v>
      </c>
      <c r="AC490">
        <v>45.429600000000001</v>
      </c>
      <c r="AD490">
        <v>81.977900000000005</v>
      </c>
      <c r="AE490">
        <v>0</v>
      </c>
      <c r="AF490">
        <v>0</v>
      </c>
      <c r="AG490">
        <v>2.2000000000000001E-3</v>
      </c>
      <c r="AH490">
        <v>0</v>
      </c>
    </row>
    <row r="491" spans="1:34" x14ac:dyDescent="0.4">
      <c r="A491">
        <v>1252</v>
      </c>
      <c r="B491">
        <v>2001</v>
      </c>
      <c r="C491" s="1" t="s">
        <v>135</v>
      </c>
      <c r="D491" s="1" t="str" cm="1">
        <f t="array" ref="D491">_xlfn.XLOOKUP(FACT_energy[[#This Row],[iso_code]],DIM_country[[#All],[iso_code]],DIM_country[[#All],[country]])</f>
        <v>Peru</v>
      </c>
      <c r="E491">
        <v>26964610</v>
      </c>
      <c r="F491">
        <v>130005019162</v>
      </c>
      <c r="G491">
        <v>0</v>
      </c>
      <c r="H491">
        <v>0.77029999999999998</v>
      </c>
      <c r="I491">
        <v>117.96</v>
      </c>
      <c r="J491">
        <v>6.6452999999999998</v>
      </c>
      <c r="K491">
        <v>1.4924999999999999</v>
      </c>
      <c r="L491">
        <v>20.77</v>
      </c>
      <c r="M491">
        <v>20.77</v>
      </c>
      <c r="N491">
        <v>1.1235999999999999</v>
      </c>
      <c r="O491">
        <v>93.8035</v>
      </c>
      <c r="P491">
        <v>14.443899999999999</v>
      </c>
      <c r="Q491">
        <v>3.5611999999999999</v>
      </c>
      <c r="R491">
        <v>4.1886999999999999</v>
      </c>
      <c r="S491">
        <v>2.4500000000000002</v>
      </c>
      <c r="T491">
        <v>48.659700000000001</v>
      </c>
      <c r="U491">
        <v>84.785799999999995</v>
      </c>
      <c r="V491">
        <v>49.172400000000003</v>
      </c>
      <c r="W491">
        <v>85.556100000000001</v>
      </c>
      <c r="X491">
        <v>0</v>
      </c>
      <c r="Y491">
        <v>0</v>
      </c>
      <c r="Z491">
        <v>83.596999999999994</v>
      </c>
      <c r="AA491">
        <v>8.7626000000000008</v>
      </c>
      <c r="AB491">
        <v>146.07589999999999</v>
      </c>
      <c r="AC491">
        <v>49.172400000000003</v>
      </c>
      <c r="AD491">
        <v>85.556100000000001</v>
      </c>
      <c r="AE491">
        <v>0</v>
      </c>
      <c r="AF491">
        <v>0</v>
      </c>
      <c r="AG491">
        <v>3.3E-3</v>
      </c>
      <c r="AH491">
        <v>0</v>
      </c>
    </row>
    <row r="492" spans="1:34" x14ac:dyDescent="0.4">
      <c r="A492">
        <v>1301</v>
      </c>
      <c r="B492">
        <v>2000</v>
      </c>
      <c r="C492" s="1" t="s">
        <v>139</v>
      </c>
      <c r="D492" s="1" t="str" cm="1">
        <f t="array" ref="D492">_xlfn.XLOOKUP(FACT_energy[[#This Row],[iso_code]],DIM_country[[#All],[iso_code]],DIM_country[[#All],[country]])</f>
        <v>Poland</v>
      </c>
      <c r="E492">
        <v>38258077</v>
      </c>
      <c r="F492">
        <v>488207682001</v>
      </c>
      <c r="G492">
        <v>0</v>
      </c>
      <c r="H492">
        <v>0.1537</v>
      </c>
      <c r="I492">
        <v>954.6</v>
      </c>
      <c r="J492">
        <v>654.11419999999998</v>
      </c>
      <c r="K492">
        <v>94.908500000000004</v>
      </c>
      <c r="L492">
        <v>136.81</v>
      </c>
      <c r="M492">
        <v>143.18</v>
      </c>
      <c r="N492">
        <v>2.0842000000000001</v>
      </c>
      <c r="O492">
        <v>1010.5768</v>
      </c>
      <c r="P492">
        <v>98.372699999999995</v>
      </c>
      <c r="Q492">
        <v>115.8312</v>
      </c>
      <c r="R492">
        <v>0.64949999999999997</v>
      </c>
      <c r="S492">
        <v>136.68</v>
      </c>
      <c r="T492">
        <v>5.85</v>
      </c>
      <c r="U492">
        <v>1.4737</v>
      </c>
      <c r="V492">
        <v>6.5545</v>
      </c>
      <c r="W492">
        <v>1.6273</v>
      </c>
      <c r="X492">
        <v>0</v>
      </c>
      <c r="Y492">
        <v>0</v>
      </c>
      <c r="Z492">
        <v>240.63140000000001</v>
      </c>
      <c r="AA492">
        <v>2.8146</v>
      </c>
      <c r="AB492">
        <v>1017.5245</v>
      </c>
      <c r="AC492">
        <v>6.5545</v>
      </c>
      <c r="AD492">
        <v>1.6273</v>
      </c>
      <c r="AE492">
        <v>0</v>
      </c>
      <c r="AF492">
        <v>0</v>
      </c>
      <c r="AG492">
        <v>1.3899999999999999E-2</v>
      </c>
      <c r="AH492">
        <v>0</v>
      </c>
    </row>
    <row r="493" spans="1:34" x14ac:dyDescent="0.4">
      <c r="A493">
        <v>1302</v>
      </c>
      <c r="B493">
        <v>2001</v>
      </c>
      <c r="C493" s="1" t="s">
        <v>139</v>
      </c>
      <c r="D493" s="1" t="str" cm="1">
        <f t="array" ref="D493">_xlfn.XLOOKUP(FACT_energy[[#This Row],[iso_code]],DIM_country[[#All],[iso_code]],DIM_country[[#All],[country]])</f>
        <v>Poland</v>
      </c>
      <c r="E493">
        <v>38247359</v>
      </c>
      <c r="F493">
        <v>499086644170</v>
      </c>
      <c r="G493">
        <v>0</v>
      </c>
      <c r="H493">
        <v>0.30620000000000003</v>
      </c>
      <c r="I493">
        <v>949.56</v>
      </c>
      <c r="J493">
        <v>646.40819999999997</v>
      </c>
      <c r="K493">
        <v>93.911799999999999</v>
      </c>
      <c r="L493">
        <v>136.99</v>
      </c>
      <c r="M493">
        <v>143.72</v>
      </c>
      <c r="N493">
        <v>2.0246</v>
      </c>
      <c r="O493">
        <v>1002.1676</v>
      </c>
      <c r="P493">
        <v>98.065700000000007</v>
      </c>
      <c r="Q493">
        <v>120.6798</v>
      </c>
      <c r="R493">
        <v>0.94630000000000003</v>
      </c>
      <c r="S493">
        <v>136.47</v>
      </c>
      <c r="T493">
        <v>6.4226999999999999</v>
      </c>
      <c r="U493">
        <v>1.6212</v>
      </c>
      <c r="V493">
        <v>7.8487999999999998</v>
      </c>
      <c r="W493">
        <v>1.9342999999999999</v>
      </c>
      <c r="X493">
        <v>0</v>
      </c>
      <c r="Y493">
        <v>0</v>
      </c>
      <c r="Z493">
        <v>235.0796</v>
      </c>
      <c r="AA493">
        <v>3.2075999999999998</v>
      </c>
      <c r="AB493">
        <v>1010.4564</v>
      </c>
      <c r="AC493">
        <v>7.8487999999999998</v>
      </c>
      <c r="AD493">
        <v>1.9342999999999999</v>
      </c>
      <c r="AE493">
        <v>0</v>
      </c>
      <c r="AF493">
        <v>0</v>
      </c>
      <c r="AG493">
        <v>3.8699999999999998E-2</v>
      </c>
      <c r="AH493">
        <v>7.0000000000000001E-3</v>
      </c>
    </row>
    <row r="494" spans="1:34" x14ac:dyDescent="0.4">
      <c r="A494">
        <v>1303</v>
      </c>
      <c r="B494">
        <v>2002</v>
      </c>
      <c r="C494" s="1" t="s">
        <v>139</v>
      </c>
      <c r="D494" s="1" t="str" cm="1">
        <f t="array" ref="D494">_xlfn.XLOOKUP(FACT_energy[[#This Row],[iso_code]],DIM_country[[#All],[iso_code]],DIM_country[[#All],[country]])</f>
        <v>Poland</v>
      </c>
      <c r="E494">
        <v>38229407</v>
      </c>
      <c r="F494">
        <v>514089670231</v>
      </c>
      <c r="G494">
        <v>0</v>
      </c>
      <c r="H494">
        <v>0.30180000000000001</v>
      </c>
      <c r="I494">
        <v>945.61</v>
      </c>
      <c r="J494">
        <v>634.17110000000002</v>
      </c>
      <c r="K494">
        <v>93.297799999999995</v>
      </c>
      <c r="L494">
        <v>135.41999999999999</v>
      </c>
      <c r="M494">
        <v>142.49</v>
      </c>
      <c r="N494">
        <v>1.9443999999999999</v>
      </c>
      <c r="O494">
        <v>991.38599999999997</v>
      </c>
      <c r="P494">
        <v>98.055999999999997</v>
      </c>
      <c r="Q494">
        <v>117.6165</v>
      </c>
      <c r="R494">
        <v>1.544</v>
      </c>
      <c r="S494">
        <v>134.74</v>
      </c>
      <c r="T494">
        <v>6.2438000000000002</v>
      </c>
      <c r="U494">
        <v>1.6001000000000001</v>
      </c>
      <c r="V494">
        <v>7.7453000000000003</v>
      </c>
      <c r="W494">
        <v>1.944</v>
      </c>
      <c r="X494">
        <v>0</v>
      </c>
      <c r="Y494">
        <v>0</v>
      </c>
      <c r="Z494">
        <v>239.5985</v>
      </c>
      <c r="AA494">
        <v>3.2143000000000002</v>
      </c>
      <c r="AB494">
        <v>999.57920000000001</v>
      </c>
      <c r="AC494">
        <v>7.7453000000000003</v>
      </c>
      <c r="AD494">
        <v>1.944</v>
      </c>
      <c r="AE494">
        <v>0</v>
      </c>
      <c r="AF494">
        <v>0</v>
      </c>
      <c r="AG494">
        <v>0.1671</v>
      </c>
      <c r="AH494">
        <v>4.2099999999999999E-2</v>
      </c>
    </row>
    <row r="495" spans="1:34" x14ac:dyDescent="0.4">
      <c r="A495">
        <v>1326</v>
      </c>
      <c r="B495">
        <v>2000</v>
      </c>
      <c r="C495" s="1" t="s">
        <v>141</v>
      </c>
      <c r="D495" s="1" t="str" cm="1">
        <f t="array" ref="D495">_xlfn.XLOOKUP(FACT_energy[[#This Row],[iso_code]],DIM_country[[#All],[iso_code]],DIM_country[[#All],[country]])</f>
        <v>Portugal</v>
      </c>
      <c r="E495">
        <v>10283196</v>
      </c>
      <c r="F495">
        <v>238756377443</v>
      </c>
      <c r="G495">
        <v>0</v>
      </c>
      <c r="H495">
        <v>3.0085999999999999</v>
      </c>
      <c r="I495">
        <v>546.16999999999996</v>
      </c>
      <c r="J495">
        <v>43.173400000000001</v>
      </c>
      <c r="K495">
        <v>33.788499999999999</v>
      </c>
      <c r="L495">
        <v>44.14</v>
      </c>
      <c r="M495">
        <v>43.21</v>
      </c>
      <c r="N495">
        <v>1.2315</v>
      </c>
      <c r="O495">
        <v>255.6815</v>
      </c>
      <c r="P495">
        <v>70.215199999999996</v>
      </c>
      <c r="Q495">
        <v>23.09</v>
      </c>
      <c r="R495">
        <v>16.524000000000001</v>
      </c>
      <c r="S495">
        <v>23.6</v>
      </c>
      <c r="T495">
        <v>31.4528</v>
      </c>
      <c r="U495">
        <v>26.197600000000001</v>
      </c>
      <c r="V495">
        <v>36.223300000000002</v>
      </c>
      <c r="W495">
        <v>29.784800000000001</v>
      </c>
      <c r="X495">
        <v>0</v>
      </c>
      <c r="Y495">
        <v>0</v>
      </c>
      <c r="Z495">
        <v>189.41810000000001</v>
      </c>
      <c r="AA495">
        <v>19.902799999999999</v>
      </c>
      <c r="AB495">
        <v>294.02850000000001</v>
      </c>
      <c r="AC495">
        <v>36.223300000000002</v>
      </c>
      <c r="AD495">
        <v>29.784800000000001</v>
      </c>
      <c r="AE495">
        <v>3.8999999999999998E-3</v>
      </c>
      <c r="AF495">
        <v>0</v>
      </c>
      <c r="AG495">
        <v>0.4667</v>
      </c>
      <c r="AH495">
        <v>0.39340000000000003</v>
      </c>
    </row>
    <row r="496" spans="1:34" x14ac:dyDescent="0.4">
      <c r="A496">
        <v>1327</v>
      </c>
      <c r="B496">
        <v>2001</v>
      </c>
      <c r="C496" s="1" t="s">
        <v>141</v>
      </c>
      <c r="D496" s="1" t="str" cm="1">
        <f t="array" ref="D496">_xlfn.XLOOKUP(FACT_energy[[#This Row],[iso_code]],DIM_country[[#All],[iso_code]],DIM_country[[#All],[country]])</f>
        <v>Portugal</v>
      </c>
      <c r="E496">
        <v>10354329</v>
      </c>
      <c r="F496">
        <v>244348167969</v>
      </c>
      <c r="G496">
        <v>0</v>
      </c>
      <c r="H496">
        <v>2.931</v>
      </c>
      <c r="I496">
        <v>506.95</v>
      </c>
      <c r="J496">
        <v>36.918999999999997</v>
      </c>
      <c r="K496">
        <v>29.548400000000001</v>
      </c>
      <c r="L496">
        <v>46.3</v>
      </c>
      <c r="M496">
        <v>46.06</v>
      </c>
      <c r="N496">
        <v>1.2228000000000001</v>
      </c>
      <c r="O496">
        <v>252.2022</v>
      </c>
      <c r="P496">
        <v>65.827200000000005</v>
      </c>
      <c r="Q496">
        <v>25.748799999999999</v>
      </c>
      <c r="R496">
        <v>15.653499999999999</v>
      </c>
      <c r="S496">
        <v>23.35</v>
      </c>
      <c r="T496">
        <v>38.768000000000001</v>
      </c>
      <c r="U496">
        <v>30.4603</v>
      </c>
      <c r="V496">
        <v>44.010800000000003</v>
      </c>
      <c r="W496">
        <v>34.172800000000002</v>
      </c>
      <c r="X496">
        <v>0</v>
      </c>
      <c r="Y496">
        <v>0</v>
      </c>
      <c r="Z496">
        <v>189.53440000000001</v>
      </c>
      <c r="AA496">
        <v>20.625299999999999</v>
      </c>
      <c r="AB496">
        <v>298.77749999999997</v>
      </c>
      <c r="AC496">
        <v>44.010800000000003</v>
      </c>
      <c r="AD496">
        <v>34.172800000000002</v>
      </c>
      <c r="AE496">
        <v>4.4000000000000003E-3</v>
      </c>
      <c r="AF496">
        <v>0</v>
      </c>
      <c r="AG496">
        <v>0.70720000000000005</v>
      </c>
      <c r="AH496">
        <v>0.5645</v>
      </c>
    </row>
    <row r="497" spans="1:34" x14ac:dyDescent="0.4">
      <c r="A497">
        <v>1328</v>
      </c>
      <c r="B497">
        <v>2002</v>
      </c>
      <c r="C497" s="1" t="s">
        <v>141</v>
      </c>
      <c r="D497" s="1" t="str" cm="1">
        <f t="array" ref="D497">_xlfn.XLOOKUP(FACT_energy[[#This Row],[iso_code]],DIM_country[[#All],[iso_code]],DIM_country[[#All],[country]])</f>
        <v>Portugal</v>
      </c>
      <c r="E497">
        <v>10413045</v>
      </c>
      <c r="F497">
        <v>247190712485</v>
      </c>
      <c r="G497">
        <v>0</v>
      </c>
      <c r="H497">
        <v>3.2271999999999998</v>
      </c>
      <c r="I497">
        <v>592.54</v>
      </c>
      <c r="J497">
        <v>40.703899999999997</v>
      </c>
      <c r="K497">
        <v>33.3919</v>
      </c>
      <c r="L497">
        <v>47.45</v>
      </c>
      <c r="M497">
        <v>45.55</v>
      </c>
      <c r="N497">
        <v>1.2011000000000001</v>
      </c>
      <c r="O497">
        <v>268.0917</v>
      </c>
      <c r="P497">
        <v>78.638900000000007</v>
      </c>
      <c r="Q497">
        <v>31.322199999999999</v>
      </c>
      <c r="R497">
        <v>19.846299999999999</v>
      </c>
      <c r="S497">
        <v>26.99</v>
      </c>
      <c r="T497">
        <v>21.369900000000001</v>
      </c>
      <c r="U497">
        <v>17.123999999999999</v>
      </c>
      <c r="V497">
        <v>27.2697</v>
      </c>
      <c r="W497">
        <v>21.3611</v>
      </c>
      <c r="X497">
        <v>0</v>
      </c>
      <c r="Y497">
        <v>0</v>
      </c>
      <c r="Z497">
        <v>196.06559999999999</v>
      </c>
      <c r="AA497">
        <v>25.400700000000001</v>
      </c>
      <c r="AB497">
        <v>296.89139999999998</v>
      </c>
      <c r="AC497">
        <v>27.2697</v>
      </c>
      <c r="AD497">
        <v>21.3611</v>
      </c>
      <c r="AE497">
        <v>4.8999999999999998E-3</v>
      </c>
      <c r="AF497">
        <v>0</v>
      </c>
      <c r="AG497">
        <v>0.99180000000000001</v>
      </c>
      <c r="AH497">
        <v>0.7903</v>
      </c>
    </row>
    <row r="498" spans="1:34" x14ac:dyDescent="0.4">
      <c r="A498">
        <v>1329</v>
      </c>
      <c r="B498">
        <v>2003</v>
      </c>
      <c r="C498" s="1" t="s">
        <v>141</v>
      </c>
      <c r="D498" s="1" t="str" cm="1">
        <f t="array" ref="D498">_xlfn.XLOOKUP(FACT_energy[[#This Row],[iso_code]],DIM_country[[#All],[iso_code]],DIM_country[[#All],[country]])</f>
        <v>Portugal</v>
      </c>
      <c r="E498">
        <v>10454246</v>
      </c>
      <c r="F498">
        <v>245847246169</v>
      </c>
      <c r="G498">
        <v>0</v>
      </c>
      <c r="H498">
        <v>2.9963000000000002</v>
      </c>
      <c r="I498">
        <v>485.23</v>
      </c>
      <c r="J498">
        <v>38.9679</v>
      </c>
      <c r="K498">
        <v>31.321400000000001</v>
      </c>
      <c r="L498">
        <v>49.18</v>
      </c>
      <c r="M498">
        <v>46.39</v>
      </c>
      <c r="N498">
        <v>1.2413000000000001</v>
      </c>
      <c r="O498">
        <v>253.43170000000001</v>
      </c>
      <c r="P498">
        <v>61.845199999999998</v>
      </c>
      <c r="Q498">
        <v>30.202200000000001</v>
      </c>
      <c r="R498">
        <v>16.6846</v>
      </c>
      <c r="S498">
        <v>22.51</v>
      </c>
      <c r="T498">
        <v>42.841999999999999</v>
      </c>
      <c r="U498">
        <v>33.886600000000001</v>
      </c>
      <c r="V498">
        <v>48.838000000000001</v>
      </c>
      <c r="W498">
        <v>38.154800000000002</v>
      </c>
      <c r="X498">
        <v>0</v>
      </c>
      <c r="Y498">
        <v>0</v>
      </c>
      <c r="Z498">
        <v>184.26159999999999</v>
      </c>
      <c r="AA498">
        <v>13.8392</v>
      </c>
      <c r="AB498">
        <v>305.17669999999998</v>
      </c>
      <c r="AC498">
        <v>48.838000000000001</v>
      </c>
      <c r="AD498">
        <v>38.154800000000002</v>
      </c>
      <c r="AE498">
        <v>7.1000000000000004E-3</v>
      </c>
      <c r="AF498">
        <v>0</v>
      </c>
      <c r="AG498">
        <v>1.3514999999999999</v>
      </c>
      <c r="AH498">
        <v>1.0778000000000001</v>
      </c>
    </row>
    <row r="499" spans="1:34" x14ac:dyDescent="0.4">
      <c r="A499">
        <v>1330</v>
      </c>
      <c r="B499">
        <v>2004</v>
      </c>
      <c r="C499" s="1" t="s">
        <v>141</v>
      </c>
      <c r="D499" s="1" t="str" cm="1">
        <f t="array" ref="D499">_xlfn.XLOOKUP(FACT_energy[[#This Row],[iso_code]],DIM_country[[#All],[iso_code]],DIM_country[[#All],[country]])</f>
        <v>Portugal</v>
      </c>
      <c r="E499">
        <v>10481386</v>
      </c>
      <c r="F499">
        <v>251279602163</v>
      </c>
      <c r="G499">
        <v>0</v>
      </c>
      <c r="H499">
        <v>3.4466999999999999</v>
      </c>
      <c r="I499">
        <v>541.17999999999995</v>
      </c>
      <c r="J499">
        <v>38.553100000000001</v>
      </c>
      <c r="K499">
        <v>33.258699999999997</v>
      </c>
      <c r="L499">
        <v>51.16</v>
      </c>
      <c r="M499">
        <v>44.68</v>
      </c>
      <c r="N499">
        <v>1.1889000000000001</v>
      </c>
      <c r="O499">
        <v>262.78199999999998</v>
      </c>
      <c r="P499">
        <v>72.448499999999996</v>
      </c>
      <c r="Q499">
        <v>37.833599999999997</v>
      </c>
      <c r="R499">
        <v>26.163799999999998</v>
      </c>
      <c r="S499">
        <v>24.18</v>
      </c>
      <c r="T499">
        <v>26.7453</v>
      </c>
      <c r="U499">
        <v>22.090399999999999</v>
      </c>
      <c r="V499">
        <v>34.061399999999999</v>
      </c>
      <c r="W499">
        <v>27.551500000000001</v>
      </c>
      <c r="X499">
        <v>0</v>
      </c>
      <c r="Y499">
        <v>0</v>
      </c>
      <c r="Z499">
        <v>186.39529999999999</v>
      </c>
      <c r="AA499">
        <v>13.026</v>
      </c>
      <c r="AB499">
        <v>298.75139999999999</v>
      </c>
      <c r="AC499">
        <v>34.061399999999999</v>
      </c>
      <c r="AD499">
        <v>27.551500000000001</v>
      </c>
      <c r="AE499">
        <v>7.9000000000000008E-3</v>
      </c>
      <c r="AF499">
        <v>0</v>
      </c>
      <c r="AG499">
        <v>2.2113999999999998</v>
      </c>
      <c r="AH499">
        <v>1.8352999999999999</v>
      </c>
    </row>
    <row r="500" spans="1:34" x14ac:dyDescent="0.4">
      <c r="A500">
        <v>1331</v>
      </c>
      <c r="B500">
        <v>2005</v>
      </c>
      <c r="C500" s="1" t="s">
        <v>141</v>
      </c>
      <c r="D500" s="1" t="str" cm="1">
        <f t="array" ref="D500">_xlfn.XLOOKUP(FACT_energy[[#This Row],[iso_code]],DIM_country[[#All],[iso_code]],DIM_country[[#All],[country]])</f>
        <v>Portugal</v>
      </c>
      <c r="E500">
        <v>10502993</v>
      </c>
      <c r="F500">
        <v>254196923131</v>
      </c>
      <c r="G500">
        <v>0</v>
      </c>
      <c r="H500">
        <v>3.6514000000000002</v>
      </c>
      <c r="I500">
        <v>595.30999999999995</v>
      </c>
      <c r="J500">
        <v>38.796100000000003</v>
      </c>
      <c r="K500">
        <v>33.101500000000001</v>
      </c>
      <c r="L500">
        <v>52.83</v>
      </c>
      <c r="M500">
        <v>46.01</v>
      </c>
      <c r="N500">
        <v>1.1734</v>
      </c>
      <c r="O500">
        <v>274.16320000000002</v>
      </c>
      <c r="P500">
        <v>82.069100000000006</v>
      </c>
      <c r="Q500">
        <v>42.877800000000001</v>
      </c>
      <c r="R500">
        <v>29.580500000000001</v>
      </c>
      <c r="S500">
        <v>27.39</v>
      </c>
      <c r="T500">
        <v>12.717700000000001</v>
      </c>
      <c r="U500">
        <v>10.2804</v>
      </c>
      <c r="V500">
        <v>22.875299999999999</v>
      </c>
      <c r="W500">
        <v>17.930900000000001</v>
      </c>
      <c r="X500">
        <v>0</v>
      </c>
      <c r="Y500">
        <v>0</v>
      </c>
      <c r="Z500">
        <v>192.48920000000001</v>
      </c>
      <c r="AA500">
        <v>19.3871</v>
      </c>
      <c r="AB500">
        <v>298.26310000000001</v>
      </c>
      <c r="AC500">
        <v>22.875299999999999</v>
      </c>
      <c r="AD500">
        <v>17.930900000000001</v>
      </c>
      <c r="AE500">
        <v>1.0200000000000001E-2</v>
      </c>
      <c r="AF500">
        <v>0</v>
      </c>
      <c r="AG500">
        <v>4.7660999999999998</v>
      </c>
      <c r="AH500">
        <v>3.847</v>
      </c>
    </row>
    <row r="501" spans="1:34" x14ac:dyDescent="0.4">
      <c r="A501">
        <v>1603</v>
      </c>
      <c r="B501">
        <v>2002</v>
      </c>
      <c r="C501" s="1" t="s">
        <v>163</v>
      </c>
      <c r="D501" s="1" t="str" cm="1">
        <f t="array" ref="D501">_xlfn.XLOOKUP(FACT_energy[[#This Row],[iso_code]],DIM_country[[#All],[iso_code]],DIM_country[[#All],[country]])</f>
        <v>Sri Lanka</v>
      </c>
      <c r="E501">
        <v>19805750</v>
      </c>
      <c r="F501">
        <v>114770992462</v>
      </c>
      <c r="G501">
        <v>0</v>
      </c>
      <c r="I501">
        <v>410.66</v>
      </c>
      <c r="J501">
        <v>0.1265</v>
      </c>
      <c r="L501">
        <v>6.94</v>
      </c>
      <c r="M501">
        <v>6.94</v>
      </c>
      <c r="N501">
        <v>0.4662</v>
      </c>
      <c r="O501">
        <v>45.612200000000001</v>
      </c>
      <c r="P501">
        <v>61.095100000000002</v>
      </c>
      <c r="Q501">
        <v>0</v>
      </c>
      <c r="S501">
        <v>2.85</v>
      </c>
      <c r="T501">
        <v>7.3983999999999996</v>
      </c>
      <c r="U501">
        <v>38.904899999999998</v>
      </c>
      <c r="V501">
        <v>7.4123999999999999</v>
      </c>
      <c r="W501">
        <v>38.904899999999998</v>
      </c>
      <c r="X501">
        <v>0</v>
      </c>
      <c r="Y501">
        <v>0</v>
      </c>
      <c r="Z501">
        <v>45.485599999999998</v>
      </c>
      <c r="AA501">
        <v>61.095100000000002</v>
      </c>
      <c r="AB501">
        <v>53.509099999999997</v>
      </c>
      <c r="AC501">
        <v>7.4123999999999999</v>
      </c>
      <c r="AD501">
        <v>38.904899999999998</v>
      </c>
      <c r="AE501">
        <v>4.1000000000000003E-3</v>
      </c>
      <c r="AF501">
        <v>0</v>
      </c>
      <c r="AG501">
        <v>9.9000000000000008E-3</v>
      </c>
      <c r="AH501">
        <v>0</v>
      </c>
    </row>
    <row r="502" spans="1:34" x14ac:dyDescent="0.4">
      <c r="A502">
        <v>1604</v>
      </c>
      <c r="B502">
        <v>2003</v>
      </c>
      <c r="C502" s="1" t="s">
        <v>163</v>
      </c>
      <c r="D502" s="1" t="str" cm="1">
        <f t="array" ref="D502">_xlfn.XLOOKUP(FACT_energy[[#This Row],[iso_code]],DIM_country[[#All],[iso_code]],DIM_country[[#All],[country]])</f>
        <v>Sri Lanka</v>
      </c>
      <c r="E502">
        <v>19951521</v>
      </c>
      <c r="F502">
        <v>121043287225</v>
      </c>
      <c r="G502">
        <v>0</v>
      </c>
      <c r="I502">
        <v>382.7</v>
      </c>
      <c r="J502">
        <v>0.69489999999999996</v>
      </c>
      <c r="L502">
        <v>7.63</v>
      </c>
      <c r="M502">
        <v>7.63</v>
      </c>
      <c r="N502">
        <v>0.45490000000000003</v>
      </c>
      <c r="O502">
        <v>45.420099999999998</v>
      </c>
      <c r="P502">
        <v>56.487499999999997</v>
      </c>
      <c r="Q502">
        <v>0</v>
      </c>
      <c r="S502">
        <v>2.92</v>
      </c>
      <c r="T502">
        <v>9.0428999999999995</v>
      </c>
      <c r="U502">
        <v>43.512500000000003</v>
      </c>
      <c r="V502">
        <v>9.0587</v>
      </c>
      <c r="W502">
        <v>43.512500000000003</v>
      </c>
      <c r="X502">
        <v>0</v>
      </c>
      <c r="Y502">
        <v>0</v>
      </c>
      <c r="Z502">
        <v>44.725200000000001</v>
      </c>
      <c r="AA502">
        <v>56.487499999999997</v>
      </c>
      <c r="AB502">
        <v>55.061700000000002</v>
      </c>
      <c r="AC502">
        <v>9.0587</v>
      </c>
      <c r="AD502">
        <v>43.512500000000003</v>
      </c>
      <c r="AE502">
        <v>6.6E-3</v>
      </c>
      <c r="AF502">
        <v>0</v>
      </c>
      <c r="AG502">
        <v>9.2999999999999992E-3</v>
      </c>
      <c r="AH502">
        <v>0</v>
      </c>
    </row>
    <row r="503" spans="1:34" x14ac:dyDescent="0.4">
      <c r="A503">
        <v>1612</v>
      </c>
      <c r="B503">
        <v>2011</v>
      </c>
      <c r="C503" s="1" t="s">
        <v>163</v>
      </c>
      <c r="D503" s="1" t="str" cm="1">
        <f t="array" ref="D503">_xlfn.XLOOKUP(FACT_energy[[#This Row],[iso_code]],DIM_country[[#All],[iso_code]],DIM_country[[#All],[country]])</f>
        <v>Sri Lanka</v>
      </c>
      <c r="E503">
        <v>21009054</v>
      </c>
      <c r="F503">
        <v>195461606183</v>
      </c>
      <c r="G503">
        <v>0</v>
      </c>
      <c r="H503">
        <v>0.26</v>
      </c>
      <c r="I503">
        <v>415.95</v>
      </c>
      <c r="J503">
        <v>3.4784999999999999</v>
      </c>
      <c r="K503">
        <v>9.0121000000000002</v>
      </c>
      <c r="L503">
        <v>11.54</v>
      </c>
      <c r="M503">
        <v>11.54</v>
      </c>
      <c r="N503">
        <v>0.38669999999999999</v>
      </c>
      <c r="O503">
        <v>62.555900000000001</v>
      </c>
      <c r="P503">
        <v>58.838799999999999</v>
      </c>
      <c r="Q503">
        <v>0</v>
      </c>
      <c r="S503">
        <v>4.8</v>
      </c>
      <c r="T503">
        <v>11.875400000000001</v>
      </c>
      <c r="U503">
        <v>40.121299999999998</v>
      </c>
      <c r="V503">
        <v>12.2341</v>
      </c>
      <c r="W503">
        <v>41.161200000000001</v>
      </c>
      <c r="X503">
        <v>0</v>
      </c>
      <c r="Y503">
        <v>0</v>
      </c>
      <c r="Z503">
        <v>59.077300000000001</v>
      </c>
      <c r="AA503">
        <v>49.826700000000002</v>
      </c>
      <c r="AB503">
        <v>75.578999999999994</v>
      </c>
      <c r="AC503">
        <v>12.2341</v>
      </c>
      <c r="AD503">
        <v>41.161200000000001</v>
      </c>
      <c r="AE503">
        <v>2.2599999999999999E-2</v>
      </c>
      <c r="AF503">
        <v>0</v>
      </c>
      <c r="AG503">
        <v>0.2374</v>
      </c>
      <c r="AH503">
        <v>0.77990000000000004</v>
      </c>
    </row>
    <row r="504" spans="1:34" x14ac:dyDescent="0.4">
      <c r="A504">
        <v>1613</v>
      </c>
      <c r="B504">
        <v>2012</v>
      </c>
      <c r="C504" s="1" t="s">
        <v>163</v>
      </c>
      <c r="D504" s="1" t="str" cm="1">
        <f t="array" ref="D504">_xlfn.XLOOKUP(FACT_energy[[#This Row],[iso_code]],DIM_country[[#All],[iso_code]],DIM_country[[#All],[country]])</f>
        <v>Sri Lanka</v>
      </c>
      <c r="E504">
        <v>21169461</v>
      </c>
      <c r="F504">
        <v>212333854625</v>
      </c>
      <c r="G504">
        <v>0</v>
      </c>
      <c r="H504">
        <v>0.1696</v>
      </c>
      <c r="I504">
        <v>496.18</v>
      </c>
      <c r="J504">
        <v>5.3032000000000004</v>
      </c>
      <c r="K504">
        <v>11.874499999999999</v>
      </c>
      <c r="L504">
        <v>11.79</v>
      </c>
      <c r="M504">
        <v>11.79</v>
      </c>
      <c r="N504">
        <v>0.36709999999999998</v>
      </c>
      <c r="O504">
        <v>68.397400000000005</v>
      </c>
      <c r="P504">
        <v>70.653099999999995</v>
      </c>
      <c r="Q504">
        <v>0</v>
      </c>
      <c r="S504">
        <v>5.85</v>
      </c>
      <c r="T504">
        <v>8.5106999999999999</v>
      </c>
      <c r="U504">
        <v>27.989799999999999</v>
      </c>
      <c r="V504">
        <v>8.9841999999999995</v>
      </c>
      <c r="W504">
        <v>29.346900000000002</v>
      </c>
      <c r="X504">
        <v>0</v>
      </c>
      <c r="Y504">
        <v>0</v>
      </c>
      <c r="Z504">
        <v>63.094200000000001</v>
      </c>
      <c r="AA504">
        <v>58.778599999999997</v>
      </c>
      <c r="AB504">
        <v>77.952500000000001</v>
      </c>
      <c r="AC504">
        <v>8.9841999999999995</v>
      </c>
      <c r="AD504">
        <v>29.346900000000002</v>
      </c>
      <c r="AE504">
        <v>2.58E-2</v>
      </c>
      <c r="AF504">
        <v>0</v>
      </c>
      <c r="AG504">
        <v>0.37840000000000001</v>
      </c>
      <c r="AH504">
        <v>1.1874</v>
      </c>
    </row>
    <row r="505" spans="1:34" x14ac:dyDescent="0.4">
      <c r="A505">
        <v>1751</v>
      </c>
      <c r="B505">
        <v>2000</v>
      </c>
      <c r="C505" s="1" t="s">
        <v>175</v>
      </c>
      <c r="D505" s="1" t="str" cm="1">
        <f t="array" ref="D505">_xlfn.XLOOKUP(FACT_energy[[#This Row],[iso_code]],DIM_country[[#All],[iso_code]],DIM_country[[#All],[country]])</f>
        <v>Turkey</v>
      </c>
      <c r="E505">
        <v>65425957</v>
      </c>
      <c r="F505">
        <v>785054993224</v>
      </c>
      <c r="G505">
        <v>0</v>
      </c>
      <c r="H505">
        <v>0.13669999999999999</v>
      </c>
      <c r="I505">
        <v>574.13</v>
      </c>
      <c r="J505">
        <v>261.22140000000002</v>
      </c>
      <c r="K505">
        <v>30.7043</v>
      </c>
      <c r="L505">
        <v>127.73</v>
      </c>
      <c r="M505">
        <v>124.38</v>
      </c>
      <c r="N505">
        <v>1.1000000000000001</v>
      </c>
      <c r="O505">
        <v>771.38959999999997</v>
      </c>
      <c r="P505">
        <v>74.947699999999998</v>
      </c>
      <c r="Q505">
        <v>139.46950000000001</v>
      </c>
      <c r="R505">
        <v>37.4176</v>
      </c>
      <c r="S505">
        <v>71.41</v>
      </c>
      <c r="T505">
        <v>85.773600000000002</v>
      </c>
      <c r="U505">
        <v>24.827100000000002</v>
      </c>
      <c r="V505">
        <v>86.621099999999998</v>
      </c>
      <c r="W505">
        <v>25.052299999999999</v>
      </c>
      <c r="X505">
        <v>0</v>
      </c>
      <c r="Y505">
        <v>0</v>
      </c>
      <c r="Z505">
        <v>370.69869999999997</v>
      </c>
      <c r="AA505">
        <v>6.8258999999999999</v>
      </c>
      <c r="AB505">
        <v>863.53989999999999</v>
      </c>
      <c r="AC505">
        <v>86.621099999999998</v>
      </c>
      <c r="AD505">
        <v>25.052299999999999</v>
      </c>
      <c r="AE505">
        <v>0</v>
      </c>
      <c r="AF505">
        <v>0</v>
      </c>
      <c r="AG505">
        <v>9.2799999999999994E-2</v>
      </c>
      <c r="AH505">
        <v>2.41E-2</v>
      </c>
    </row>
    <row r="506" spans="1:34" x14ac:dyDescent="0.4">
      <c r="A506">
        <v>1752</v>
      </c>
      <c r="B506">
        <v>2001</v>
      </c>
      <c r="C506" s="1" t="s">
        <v>175</v>
      </c>
      <c r="D506" s="1" t="str" cm="1">
        <f t="array" ref="D506">_xlfn.XLOOKUP(FACT_energy[[#This Row],[iso_code]],DIM_country[[#All],[iso_code]],DIM_country[[#All],[country]])</f>
        <v>Turkey</v>
      </c>
      <c r="E506">
        <v>66245125</v>
      </c>
      <c r="F506">
        <v>732284634333</v>
      </c>
      <c r="G506">
        <v>0</v>
      </c>
      <c r="H506">
        <v>0.14729999999999999</v>
      </c>
      <c r="I506">
        <v>605.29</v>
      </c>
      <c r="J506">
        <v>214.60839999999999</v>
      </c>
      <c r="K506">
        <v>31.43</v>
      </c>
      <c r="L506">
        <v>126.39</v>
      </c>
      <c r="M506">
        <v>122.24</v>
      </c>
      <c r="N506">
        <v>1.0712999999999999</v>
      </c>
      <c r="O506">
        <v>712.91020000000003</v>
      </c>
      <c r="P506">
        <v>80.088399999999993</v>
      </c>
      <c r="Q506">
        <v>153.45849999999999</v>
      </c>
      <c r="R506">
        <v>40.665900000000001</v>
      </c>
      <c r="S506">
        <v>73.989999999999995</v>
      </c>
      <c r="T506">
        <v>66.325699999999998</v>
      </c>
      <c r="U506">
        <v>19.6417</v>
      </c>
      <c r="V506">
        <v>67.353099999999998</v>
      </c>
      <c r="W506">
        <v>19.9116</v>
      </c>
      <c r="X506">
        <v>0</v>
      </c>
      <c r="Y506">
        <v>0</v>
      </c>
      <c r="Z506">
        <v>344.84320000000002</v>
      </c>
      <c r="AA506">
        <v>7.9924999999999997</v>
      </c>
      <c r="AB506">
        <v>784.46939999999995</v>
      </c>
      <c r="AC506">
        <v>67.353099999999998</v>
      </c>
      <c r="AD506">
        <v>19.9116</v>
      </c>
      <c r="AE506">
        <v>0</v>
      </c>
      <c r="AF506">
        <v>0</v>
      </c>
      <c r="AG506">
        <v>0.1724</v>
      </c>
      <c r="AH506">
        <v>4.9099999999999998E-2</v>
      </c>
    </row>
    <row r="507" spans="1:34" x14ac:dyDescent="0.4">
      <c r="A507">
        <v>1753</v>
      </c>
      <c r="B507">
        <v>2002</v>
      </c>
      <c r="C507" s="1" t="s">
        <v>175</v>
      </c>
      <c r="D507" s="1" t="str" cm="1">
        <f t="array" ref="D507">_xlfn.XLOOKUP(FACT_energy[[#This Row],[iso_code]],DIM_country[[#All],[iso_code]],DIM_country[[#All],[country]])</f>
        <v>Turkey</v>
      </c>
      <c r="E507">
        <v>67048792</v>
      </c>
      <c r="F507">
        <v>796073298321</v>
      </c>
      <c r="G507">
        <v>0</v>
      </c>
      <c r="H507">
        <v>0.1012</v>
      </c>
      <c r="I507">
        <v>536.42999999999995</v>
      </c>
      <c r="J507">
        <v>224.14500000000001</v>
      </c>
      <c r="K507">
        <v>25.027200000000001</v>
      </c>
      <c r="L507">
        <v>131.61000000000001</v>
      </c>
      <c r="M507">
        <v>128.46</v>
      </c>
      <c r="N507">
        <v>1.0792999999999999</v>
      </c>
      <c r="O507">
        <v>760.02089999999998</v>
      </c>
      <c r="P507">
        <v>73.563800000000001</v>
      </c>
      <c r="Q507">
        <v>166.39429999999999</v>
      </c>
      <c r="R507">
        <v>40.892099999999999</v>
      </c>
      <c r="S507">
        <v>68.91</v>
      </c>
      <c r="T507">
        <v>92.284400000000005</v>
      </c>
      <c r="U507">
        <v>26.218299999999999</v>
      </c>
      <c r="V507">
        <v>93.149000000000001</v>
      </c>
      <c r="W507">
        <v>26.436199999999999</v>
      </c>
      <c r="X507">
        <v>0</v>
      </c>
      <c r="Y507">
        <v>0</v>
      </c>
      <c r="Z507">
        <v>369.48149999999998</v>
      </c>
      <c r="AA507">
        <v>7.6444000000000001</v>
      </c>
      <c r="AB507">
        <v>859.18640000000005</v>
      </c>
      <c r="AC507">
        <v>93.149000000000001</v>
      </c>
      <c r="AD507">
        <v>26.436199999999999</v>
      </c>
      <c r="AE507">
        <v>0</v>
      </c>
      <c r="AF507">
        <v>0</v>
      </c>
      <c r="AG507">
        <v>0.13150000000000001</v>
      </c>
      <c r="AH507">
        <v>3.8899999999999997E-2</v>
      </c>
    </row>
    <row r="508" spans="1:34" x14ac:dyDescent="0.4">
      <c r="A508">
        <v>1754</v>
      </c>
      <c r="B508">
        <v>2003</v>
      </c>
      <c r="C508" s="1" t="s">
        <v>175</v>
      </c>
      <c r="D508" s="1" t="str" cm="1">
        <f t="array" ref="D508">_xlfn.XLOOKUP(FACT_energy[[#This Row],[iso_code]],DIM_country[[#All],[iso_code]],DIM_country[[#All],[country]])</f>
        <v>Turkey</v>
      </c>
      <c r="E508">
        <v>67831735</v>
      </c>
      <c r="F508">
        <v>848549642280</v>
      </c>
      <c r="G508">
        <v>0</v>
      </c>
      <c r="H508">
        <v>5.7299999999999997E-2</v>
      </c>
      <c r="I508">
        <v>524.79999999999995</v>
      </c>
      <c r="J508">
        <v>242.09010000000001</v>
      </c>
      <c r="K508">
        <v>23.111699999999999</v>
      </c>
      <c r="L508">
        <v>140.11000000000001</v>
      </c>
      <c r="M508">
        <v>139.54</v>
      </c>
      <c r="N508">
        <v>1.0717000000000001</v>
      </c>
      <c r="O508">
        <v>806.28089999999997</v>
      </c>
      <c r="P508">
        <v>74.516300000000001</v>
      </c>
      <c r="Q508">
        <v>200.48140000000001</v>
      </c>
      <c r="R508">
        <v>45.535299999999999</v>
      </c>
      <c r="S508">
        <v>73.23</v>
      </c>
      <c r="T508">
        <v>96.265699999999995</v>
      </c>
      <c r="U508">
        <v>25.318899999999999</v>
      </c>
      <c r="V508">
        <v>96.956699999999998</v>
      </c>
      <c r="W508">
        <v>25.483699999999999</v>
      </c>
      <c r="X508">
        <v>0</v>
      </c>
      <c r="Y508">
        <v>0</v>
      </c>
      <c r="Z508">
        <v>363.70949999999999</v>
      </c>
      <c r="AA508">
        <v>5.8693</v>
      </c>
      <c r="AB508">
        <v>909.41769999999997</v>
      </c>
      <c r="AC508">
        <v>96.956699999999998</v>
      </c>
      <c r="AD508">
        <v>25.483699999999999</v>
      </c>
      <c r="AE508">
        <v>0</v>
      </c>
      <c r="AF508">
        <v>0</v>
      </c>
      <c r="AG508">
        <v>0.1673</v>
      </c>
      <c r="AH508">
        <v>4.2999999999999997E-2</v>
      </c>
    </row>
    <row r="509" spans="1:34" x14ac:dyDescent="0.4">
      <c r="A509">
        <v>1755</v>
      </c>
      <c r="B509">
        <v>2004</v>
      </c>
      <c r="C509" s="1" t="s">
        <v>175</v>
      </c>
      <c r="D509" s="1" t="str" cm="1">
        <f t="array" ref="D509">_xlfn.XLOOKUP(FACT_energy[[#This Row],[iso_code]],DIM_country[[#All],[iso_code]],DIM_country[[#All],[country]])</f>
        <v>Turkey</v>
      </c>
      <c r="E509">
        <v>68592621</v>
      </c>
      <c r="F509">
        <v>931152861082</v>
      </c>
      <c r="G509">
        <v>0</v>
      </c>
      <c r="H509">
        <v>5.3400000000000003E-2</v>
      </c>
      <c r="I509">
        <v>494.22</v>
      </c>
      <c r="J509">
        <v>256.86020000000002</v>
      </c>
      <c r="K509">
        <v>23.004999999999999</v>
      </c>
      <c r="L509">
        <v>149.07</v>
      </c>
      <c r="M509">
        <v>149.75</v>
      </c>
      <c r="N509">
        <v>1.0458000000000001</v>
      </c>
      <c r="O509">
        <v>840.37760000000003</v>
      </c>
      <c r="P509">
        <v>69.075100000000006</v>
      </c>
      <c r="Q509">
        <v>211.6841</v>
      </c>
      <c r="R509">
        <v>41.582599999999999</v>
      </c>
      <c r="S509">
        <v>74.010000000000005</v>
      </c>
      <c r="T509">
        <v>124.88809999999999</v>
      </c>
      <c r="U509">
        <v>30.7713</v>
      </c>
      <c r="V509">
        <v>125.5732</v>
      </c>
      <c r="W509">
        <v>30.924900000000001</v>
      </c>
      <c r="X509">
        <v>0</v>
      </c>
      <c r="Y509">
        <v>0</v>
      </c>
      <c r="Z509">
        <v>371.83330000000001</v>
      </c>
      <c r="AA509">
        <v>4.4874999999999998</v>
      </c>
      <c r="AB509">
        <v>973.84140000000002</v>
      </c>
      <c r="AC509">
        <v>125.5732</v>
      </c>
      <c r="AD509">
        <v>30.924900000000001</v>
      </c>
      <c r="AE509">
        <v>0</v>
      </c>
      <c r="AF509">
        <v>0</v>
      </c>
      <c r="AG509">
        <v>0.15640000000000001</v>
      </c>
      <c r="AH509">
        <v>4.0099999999999997E-2</v>
      </c>
    </row>
    <row r="510" spans="1:34" x14ac:dyDescent="0.4">
      <c r="A510">
        <v>1756</v>
      </c>
      <c r="B510">
        <v>2005</v>
      </c>
      <c r="C510" s="1" t="s">
        <v>175</v>
      </c>
      <c r="D510" s="1" t="str" cm="1">
        <f t="array" ref="D510">_xlfn.XLOOKUP(FACT_energy[[#This Row],[iso_code]],DIM_country[[#All],[iso_code]],DIM_country[[#All],[country]])</f>
        <v>Turkey</v>
      </c>
      <c r="E510">
        <v>69329557</v>
      </c>
      <c r="F510">
        <v>1017383777200</v>
      </c>
      <c r="G510">
        <v>0</v>
      </c>
      <c r="H510">
        <v>1.8599999999999998E-2</v>
      </c>
      <c r="I510">
        <v>543.59</v>
      </c>
      <c r="J510">
        <v>257.6859</v>
      </c>
      <c r="K510">
        <v>26.727699999999999</v>
      </c>
      <c r="L510">
        <v>160.47</v>
      </c>
      <c r="M510">
        <v>161.63</v>
      </c>
      <c r="N510">
        <v>0.97909999999999997</v>
      </c>
      <c r="O510">
        <v>882.30039999999997</v>
      </c>
      <c r="P510">
        <v>75.412999999999997</v>
      </c>
      <c r="Q510">
        <v>257.23239999999998</v>
      </c>
      <c r="R510">
        <v>45.4619</v>
      </c>
      <c r="S510">
        <v>87.86</v>
      </c>
      <c r="T510">
        <v>106.3454</v>
      </c>
      <c r="U510">
        <v>24.4757</v>
      </c>
      <c r="V510">
        <v>106.9053</v>
      </c>
      <c r="W510">
        <v>24.587</v>
      </c>
      <c r="X510">
        <v>0</v>
      </c>
      <c r="Y510">
        <v>0</v>
      </c>
      <c r="Z510">
        <v>367.38209999999998</v>
      </c>
      <c r="AA510">
        <v>3.2233999999999998</v>
      </c>
      <c r="AB510">
        <v>996.11530000000005</v>
      </c>
      <c r="AC510">
        <v>106.9053</v>
      </c>
      <c r="AD510">
        <v>24.587</v>
      </c>
      <c r="AE510">
        <v>0</v>
      </c>
      <c r="AF510">
        <v>0</v>
      </c>
      <c r="AG510">
        <v>0.15859999999999999</v>
      </c>
      <c r="AH510">
        <v>3.7100000000000001E-2</v>
      </c>
    </row>
    <row r="511" spans="1:34" x14ac:dyDescent="0.4">
      <c r="A511">
        <v>1959</v>
      </c>
      <c r="B511">
        <v>2008</v>
      </c>
      <c r="C511" s="1" t="s">
        <v>191</v>
      </c>
      <c r="D511" s="1" t="str" cm="1">
        <f t="array" ref="D511">_xlfn.XLOOKUP(FACT_energy[[#This Row],[iso_code]],DIM_country[[#All],[iso_code]],DIM_country[[#All],[country]])</f>
        <v>Vietnam</v>
      </c>
      <c r="E511">
        <v>85175789</v>
      </c>
      <c r="F511">
        <v>370681828207</v>
      </c>
      <c r="G511">
        <v>0</v>
      </c>
      <c r="H511">
        <v>7.0499999999999993E-2</v>
      </c>
      <c r="I511">
        <v>421.85</v>
      </c>
      <c r="J511">
        <v>138.26150000000001</v>
      </c>
      <c r="K511">
        <v>17.322099999999999</v>
      </c>
      <c r="L511">
        <v>74.17</v>
      </c>
      <c r="M511">
        <v>70.95</v>
      </c>
      <c r="N511">
        <v>1.2334000000000001</v>
      </c>
      <c r="O511">
        <v>384.01170000000002</v>
      </c>
      <c r="P511">
        <v>63.312199999999997</v>
      </c>
      <c r="Q511">
        <v>72.365399999999994</v>
      </c>
      <c r="R511">
        <v>43.777299999999997</v>
      </c>
      <c r="S511">
        <v>29.93</v>
      </c>
      <c r="T511">
        <v>68.559399999999997</v>
      </c>
      <c r="U511">
        <v>36.6173</v>
      </c>
      <c r="V511">
        <v>68.735699999999994</v>
      </c>
      <c r="W511">
        <v>36.687800000000003</v>
      </c>
      <c r="X511">
        <v>0</v>
      </c>
      <c r="Y511">
        <v>0</v>
      </c>
      <c r="Z511">
        <v>173.38489999999999</v>
      </c>
      <c r="AA511">
        <v>2.2128000000000001</v>
      </c>
      <c r="AB511">
        <v>457.20859999999999</v>
      </c>
      <c r="AC511">
        <v>68.735699999999994</v>
      </c>
      <c r="AD511">
        <v>36.687800000000003</v>
      </c>
      <c r="AE511">
        <v>0</v>
      </c>
      <c r="AF511">
        <v>0</v>
      </c>
      <c r="AG511">
        <v>4.4999999999999997E-3</v>
      </c>
      <c r="AH511">
        <v>0</v>
      </c>
    </row>
    <row r="512" spans="1:34" x14ac:dyDescent="0.4">
      <c r="A512">
        <v>1960</v>
      </c>
      <c r="B512">
        <v>2009</v>
      </c>
      <c r="C512" s="1" t="s">
        <v>191</v>
      </c>
      <c r="D512" s="1" t="str" cm="1">
        <f t="array" ref="D512">_xlfn.XLOOKUP(FACT_energy[[#This Row],[iso_code]],DIM_country[[#All],[iso_code]],DIM_country[[#All],[country]])</f>
        <v>Vietnam</v>
      </c>
      <c r="E512">
        <v>86460023</v>
      </c>
      <c r="F512">
        <v>389670892896</v>
      </c>
      <c r="G512">
        <v>0</v>
      </c>
      <c r="H512">
        <v>7.4399999999999994E-2</v>
      </c>
      <c r="I512">
        <v>411.95</v>
      </c>
      <c r="J512">
        <v>129.73249999999999</v>
      </c>
      <c r="K512">
        <v>15.439</v>
      </c>
      <c r="L512">
        <v>84.37</v>
      </c>
      <c r="M512">
        <v>80.64</v>
      </c>
      <c r="N512">
        <v>1.2002999999999999</v>
      </c>
      <c r="O512">
        <v>383.77789999999999</v>
      </c>
      <c r="P512">
        <v>62.735599999999998</v>
      </c>
      <c r="Q512">
        <v>77.296499999999995</v>
      </c>
      <c r="R512">
        <v>45.089300000000001</v>
      </c>
      <c r="S512">
        <v>33.22</v>
      </c>
      <c r="T512">
        <v>78.6798</v>
      </c>
      <c r="U512">
        <v>37.177599999999998</v>
      </c>
      <c r="V512">
        <v>78.903999999999996</v>
      </c>
      <c r="W512">
        <v>37.264400000000002</v>
      </c>
      <c r="X512">
        <v>0</v>
      </c>
      <c r="Y512">
        <v>0</v>
      </c>
      <c r="Z512">
        <v>176.74889999999999</v>
      </c>
      <c r="AA512">
        <v>2.2073</v>
      </c>
      <c r="AB512">
        <v>467.72539999999998</v>
      </c>
      <c r="AC512">
        <v>78.903999999999996</v>
      </c>
      <c r="AD512">
        <v>37.264400000000002</v>
      </c>
      <c r="AE512">
        <v>0</v>
      </c>
      <c r="AF512">
        <v>0</v>
      </c>
      <c r="AG512">
        <v>3.04E-2</v>
      </c>
      <c r="AH512">
        <v>1.24E-2</v>
      </c>
    </row>
    <row r="513" spans="1:34" x14ac:dyDescent="0.4">
      <c r="A513">
        <v>132</v>
      </c>
      <c r="B513">
        <v>2006</v>
      </c>
      <c r="C513" s="1" t="s">
        <v>45</v>
      </c>
      <c r="D513" s="1" t="str" cm="1">
        <f t="array" ref="D513">_xlfn.XLOOKUP(FACT_energy[[#This Row],[iso_code]],DIM_country[[#All],[iso_code]],DIM_country[[#All],[country]])</f>
        <v>Bangladesh</v>
      </c>
      <c r="E513">
        <v>146405983</v>
      </c>
      <c r="F513">
        <v>303255436424</v>
      </c>
      <c r="G513">
        <v>0</v>
      </c>
      <c r="H513">
        <v>0</v>
      </c>
      <c r="I513">
        <v>655.84</v>
      </c>
      <c r="J513">
        <v>12.6839</v>
      </c>
      <c r="K513">
        <v>0.9284</v>
      </c>
      <c r="L513">
        <v>30.16</v>
      </c>
      <c r="M513">
        <v>30.16</v>
      </c>
      <c r="N513">
        <v>0.67889999999999995</v>
      </c>
      <c r="O513">
        <v>203.58930000000001</v>
      </c>
      <c r="P513">
        <v>95.391300000000001</v>
      </c>
      <c r="Q513">
        <v>143.6337</v>
      </c>
      <c r="R513">
        <v>89.025199999999998</v>
      </c>
      <c r="S513">
        <v>19.78</v>
      </c>
      <c r="T513">
        <v>2.0026999999999999</v>
      </c>
      <c r="U513">
        <v>4.5755999999999997</v>
      </c>
      <c r="V513">
        <v>2.1621000000000001</v>
      </c>
      <c r="W513">
        <v>4.6087999999999996</v>
      </c>
      <c r="X513">
        <v>0</v>
      </c>
      <c r="Y513">
        <v>0</v>
      </c>
      <c r="Z513">
        <v>47.271700000000003</v>
      </c>
      <c r="AA513">
        <v>5.4377000000000004</v>
      </c>
      <c r="AB513">
        <v>205.88419999999999</v>
      </c>
      <c r="AC513">
        <v>2.1621000000000001</v>
      </c>
      <c r="AD513">
        <v>4.6087999999999996</v>
      </c>
      <c r="AE513">
        <v>1.4500000000000001E-2</v>
      </c>
      <c r="AF513">
        <v>3.32E-2</v>
      </c>
      <c r="AG513">
        <v>4.3E-3</v>
      </c>
      <c r="AH513">
        <v>0</v>
      </c>
    </row>
    <row r="514" spans="1:34" x14ac:dyDescent="0.4">
      <c r="A514">
        <v>133</v>
      </c>
      <c r="B514">
        <v>2007</v>
      </c>
      <c r="C514" s="1" t="s">
        <v>45</v>
      </c>
      <c r="D514" s="1" t="str" cm="1">
        <f t="array" ref="D514">_xlfn.XLOOKUP(FACT_energy[[#This Row],[iso_code]],DIM_country[[#All],[iso_code]],DIM_country[[#All],[country]])</f>
        <v>Bangladesh</v>
      </c>
      <c r="E514">
        <v>147989282</v>
      </c>
      <c r="F514">
        <v>327072515722</v>
      </c>
      <c r="G514">
        <v>0</v>
      </c>
      <c r="H514">
        <v>0</v>
      </c>
      <c r="I514">
        <v>673.12</v>
      </c>
      <c r="J514">
        <v>10.3514</v>
      </c>
      <c r="K514">
        <v>2.3879000000000001</v>
      </c>
      <c r="L514">
        <v>30.99</v>
      </c>
      <c r="M514">
        <v>30.99</v>
      </c>
      <c r="N514">
        <v>0.64739999999999998</v>
      </c>
      <c r="O514">
        <v>209.42830000000001</v>
      </c>
      <c r="P514">
        <v>97.547600000000003</v>
      </c>
      <c r="Q514">
        <v>153.36369999999999</v>
      </c>
      <c r="R514">
        <v>89.867699999999999</v>
      </c>
      <c r="S514">
        <v>20.86</v>
      </c>
      <c r="T514">
        <v>1.992</v>
      </c>
      <c r="U514">
        <v>2.3879000000000001</v>
      </c>
      <c r="V514">
        <v>2.1941999999999999</v>
      </c>
      <c r="W514">
        <v>2.4523999999999999</v>
      </c>
      <c r="X514">
        <v>0</v>
      </c>
      <c r="Y514">
        <v>0</v>
      </c>
      <c r="Z514">
        <v>45.713200000000001</v>
      </c>
      <c r="AA514">
        <v>5.2919999999999998</v>
      </c>
      <c r="AB514">
        <v>211.75389999999999</v>
      </c>
      <c r="AC514">
        <v>2.1941999999999999</v>
      </c>
      <c r="AD514">
        <v>2.4523999999999999</v>
      </c>
      <c r="AE514">
        <v>2.41E-2</v>
      </c>
      <c r="AF514">
        <v>6.4500000000000002E-2</v>
      </c>
      <c r="AG514">
        <v>4.3E-3</v>
      </c>
      <c r="AH514">
        <v>0</v>
      </c>
    </row>
    <row r="515" spans="1:34" x14ac:dyDescent="0.4">
      <c r="A515">
        <v>134</v>
      </c>
      <c r="B515">
        <v>2008</v>
      </c>
      <c r="C515" s="1" t="s">
        <v>45</v>
      </c>
      <c r="D515" s="1" t="str" cm="1">
        <f t="array" ref="D515">_xlfn.XLOOKUP(FACT_energy[[#This Row],[iso_code]],DIM_country[[#All],[iso_code]],DIM_country[[#All],[country]])</f>
        <v>Bangladesh</v>
      </c>
      <c r="E515">
        <v>149474264</v>
      </c>
      <c r="F515">
        <v>349461394439</v>
      </c>
      <c r="G515">
        <v>0</v>
      </c>
      <c r="H515">
        <v>0</v>
      </c>
      <c r="I515">
        <v>672.51</v>
      </c>
      <c r="J515">
        <v>10.896100000000001</v>
      </c>
      <c r="K515">
        <v>3.2136</v>
      </c>
      <c r="L515">
        <v>34.229999999999997</v>
      </c>
      <c r="M515">
        <v>34.229999999999997</v>
      </c>
      <c r="N515">
        <v>0.63800000000000001</v>
      </c>
      <c r="O515">
        <v>220.054</v>
      </c>
      <c r="P515">
        <v>97.195400000000006</v>
      </c>
      <c r="Q515">
        <v>163.76419999999999</v>
      </c>
      <c r="R515">
        <v>89.775000000000006</v>
      </c>
      <c r="S515">
        <v>23.02</v>
      </c>
      <c r="T515">
        <v>2.5066000000000002</v>
      </c>
      <c r="U515">
        <v>2.7461000000000002</v>
      </c>
      <c r="V515">
        <v>2.7273000000000001</v>
      </c>
      <c r="W515">
        <v>2.8046000000000002</v>
      </c>
      <c r="X515">
        <v>0</v>
      </c>
      <c r="Y515">
        <v>0</v>
      </c>
      <c r="Z515">
        <v>45.393700000000003</v>
      </c>
      <c r="AA515">
        <v>4.2068000000000003</v>
      </c>
      <c r="AB515">
        <v>222.9511</v>
      </c>
      <c r="AC515">
        <v>2.7273000000000001</v>
      </c>
      <c r="AD515">
        <v>2.8046000000000002</v>
      </c>
      <c r="AE515">
        <v>4.0099999999999997E-2</v>
      </c>
      <c r="AF515">
        <v>5.8400000000000001E-2</v>
      </c>
      <c r="AG515">
        <v>7.7000000000000002E-3</v>
      </c>
      <c r="AH515">
        <v>0</v>
      </c>
    </row>
    <row r="516" spans="1:34" x14ac:dyDescent="0.4">
      <c r="A516">
        <v>135</v>
      </c>
      <c r="B516">
        <v>2009</v>
      </c>
      <c r="C516" s="1" t="s">
        <v>45</v>
      </c>
      <c r="D516" s="1" t="str" cm="1">
        <f t="array" ref="D516">_xlfn.XLOOKUP(FACT_energy[[#This Row],[iso_code]],DIM_country[[#All],[iso_code]],DIM_country[[#All],[country]])</f>
        <v>Bangladesh</v>
      </c>
      <c r="E516">
        <v>150873716</v>
      </c>
      <c r="F516">
        <v>372693237092</v>
      </c>
      <c r="G516">
        <v>0</v>
      </c>
      <c r="H516">
        <v>0</v>
      </c>
      <c r="I516">
        <v>681.98</v>
      </c>
      <c r="J516">
        <v>13.614800000000001</v>
      </c>
      <c r="K516">
        <v>2.9277000000000002</v>
      </c>
      <c r="L516">
        <v>37.229999999999997</v>
      </c>
      <c r="M516">
        <v>37.229999999999997</v>
      </c>
      <c r="N516">
        <v>0.6583</v>
      </c>
      <c r="O516">
        <v>244.00810000000001</v>
      </c>
      <c r="P516">
        <v>98.7376</v>
      </c>
      <c r="Q516">
        <v>187.4674</v>
      </c>
      <c r="R516">
        <v>91.485399999999998</v>
      </c>
      <c r="S516">
        <v>25.39</v>
      </c>
      <c r="T516">
        <v>1.0945</v>
      </c>
      <c r="U516">
        <v>1.1818</v>
      </c>
      <c r="V516">
        <v>1.2585999999999999</v>
      </c>
      <c r="W516">
        <v>1.2624</v>
      </c>
      <c r="X516">
        <v>0</v>
      </c>
      <c r="Y516">
        <v>0</v>
      </c>
      <c r="Z516">
        <v>42.925899999999999</v>
      </c>
      <c r="AA516">
        <v>4.3244999999999996</v>
      </c>
      <c r="AB516">
        <v>245.34379999999999</v>
      </c>
      <c r="AC516">
        <v>1.2585999999999999</v>
      </c>
      <c r="AD516">
        <v>1.2624</v>
      </c>
      <c r="AE516">
        <v>6.59E-2</v>
      </c>
      <c r="AF516">
        <v>8.0600000000000005E-2</v>
      </c>
      <c r="AG516">
        <v>1.34E-2</v>
      </c>
      <c r="AH516">
        <v>0</v>
      </c>
    </row>
    <row r="517" spans="1:34" x14ac:dyDescent="0.4">
      <c r="A517">
        <v>136</v>
      </c>
      <c r="B517">
        <v>2010</v>
      </c>
      <c r="C517" s="1" t="s">
        <v>45</v>
      </c>
      <c r="D517" s="1" t="str" cm="1">
        <f t="array" ref="D517">_xlfn.XLOOKUP(FACT_energy[[#This Row],[iso_code]],DIM_country[[#All],[iso_code]],DIM_country[[#All],[country]])</f>
        <v>Bangladesh</v>
      </c>
      <c r="E517">
        <v>152201978</v>
      </c>
      <c r="F517">
        <v>400087800634</v>
      </c>
      <c r="G517">
        <v>0</v>
      </c>
      <c r="H517">
        <v>0</v>
      </c>
      <c r="I517">
        <v>675.23</v>
      </c>
      <c r="J517">
        <v>8.6758000000000006</v>
      </c>
      <c r="K517">
        <v>1.8845000000000001</v>
      </c>
      <c r="L517">
        <v>40.86</v>
      </c>
      <c r="M517">
        <v>40.86</v>
      </c>
      <c r="N517">
        <v>0.62749999999999995</v>
      </c>
      <c r="O517">
        <v>248.84620000000001</v>
      </c>
      <c r="P517">
        <v>97.968699999999998</v>
      </c>
      <c r="Q517">
        <v>192.53729999999999</v>
      </c>
      <c r="R517">
        <v>92.462100000000007</v>
      </c>
      <c r="S517">
        <v>27.59</v>
      </c>
      <c r="T517">
        <v>1.8984000000000001</v>
      </c>
      <c r="U517">
        <v>1.86</v>
      </c>
      <c r="V517">
        <v>2.0933999999999999</v>
      </c>
      <c r="W517">
        <v>2.0312999999999999</v>
      </c>
      <c r="X517">
        <v>0</v>
      </c>
      <c r="Y517">
        <v>0</v>
      </c>
      <c r="Z517">
        <v>47.633099999999999</v>
      </c>
      <c r="AA517">
        <v>3.6221000000000001</v>
      </c>
      <c r="AB517">
        <v>251.0744</v>
      </c>
      <c r="AC517">
        <v>2.0933999999999999</v>
      </c>
      <c r="AD517">
        <v>2.0312999999999999</v>
      </c>
      <c r="AE517">
        <v>0.1154</v>
      </c>
      <c r="AF517">
        <v>0.17130000000000001</v>
      </c>
      <c r="AG517">
        <v>1.3299999999999999E-2</v>
      </c>
      <c r="AH517">
        <v>0</v>
      </c>
    </row>
    <row r="518" spans="1:34" x14ac:dyDescent="0.4">
      <c r="A518">
        <v>137</v>
      </c>
      <c r="B518">
        <v>2011</v>
      </c>
      <c r="C518" s="1" t="s">
        <v>45</v>
      </c>
      <c r="D518" s="1" t="str" cm="1">
        <f t="array" ref="D518">_xlfn.XLOOKUP(FACT_energy[[#This Row],[iso_code]],DIM_country[[#All],[iso_code]],DIM_country[[#All],[country]])</f>
        <v>Bangladesh</v>
      </c>
      <c r="E518">
        <v>153591074</v>
      </c>
      <c r="F518">
        <v>431418704062</v>
      </c>
      <c r="G518">
        <v>0</v>
      </c>
      <c r="H518">
        <v>0</v>
      </c>
      <c r="I518">
        <v>672.55</v>
      </c>
      <c r="J518">
        <v>12.9155</v>
      </c>
      <c r="K518">
        <v>1.877</v>
      </c>
      <c r="L518">
        <v>44.22</v>
      </c>
      <c r="M518">
        <v>44.22</v>
      </c>
      <c r="N518">
        <v>0.62960000000000005</v>
      </c>
      <c r="O518">
        <v>268.7568</v>
      </c>
      <c r="P518">
        <v>97.783799999999999</v>
      </c>
      <c r="Q518">
        <v>195.82149999999999</v>
      </c>
      <c r="R518">
        <v>86.4315</v>
      </c>
      <c r="S518">
        <v>29.74</v>
      </c>
      <c r="T518">
        <v>2.2591000000000001</v>
      </c>
      <c r="U518">
        <v>2.0804999999999998</v>
      </c>
      <c r="V518">
        <v>2.7018</v>
      </c>
      <c r="W518">
        <v>2.2162000000000002</v>
      </c>
      <c r="X518">
        <v>0</v>
      </c>
      <c r="Y518">
        <v>0</v>
      </c>
      <c r="Z518">
        <v>60.019799999999996</v>
      </c>
      <c r="AA518">
        <v>9.4754000000000005</v>
      </c>
      <c r="AB518">
        <v>271.62909999999999</v>
      </c>
      <c r="AC518">
        <v>2.7018</v>
      </c>
      <c r="AD518">
        <v>2.2162000000000002</v>
      </c>
      <c r="AE518">
        <v>0.32029999999999997</v>
      </c>
      <c r="AF518">
        <v>0.13569999999999999</v>
      </c>
      <c r="AG518">
        <v>1.32E-2</v>
      </c>
      <c r="AH518">
        <v>0</v>
      </c>
    </row>
    <row r="519" spans="1:34" x14ac:dyDescent="0.4">
      <c r="A519">
        <v>138</v>
      </c>
      <c r="B519">
        <v>2012</v>
      </c>
      <c r="C519" s="1" t="s">
        <v>45</v>
      </c>
      <c r="D519" s="1" t="str" cm="1">
        <f t="array" ref="D519">_xlfn.XLOOKUP(FACT_energy[[#This Row],[iso_code]],DIM_country[[#All],[iso_code]],DIM_country[[#All],[country]])</f>
        <v>Bangladesh</v>
      </c>
      <c r="E519">
        <v>155070110</v>
      </c>
      <c r="F519">
        <v>458456647637</v>
      </c>
      <c r="G519">
        <v>0</v>
      </c>
      <c r="H519">
        <v>0</v>
      </c>
      <c r="I519">
        <v>673.8</v>
      </c>
      <c r="J519">
        <v>10.6571</v>
      </c>
      <c r="K519">
        <v>1.9334</v>
      </c>
      <c r="L519">
        <v>48.62</v>
      </c>
      <c r="M519">
        <v>48.62</v>
      </c>
      <c r="N519">
        <v>0.64349999999999996</v>
      </c>
      <c r="O519">
        <v>292.3768</v>
      </c>
      <c r="P519">
        <v>98.128299999999996</v>
      </c>
      <c r="Q519">
        <v>213.36279999999999</v>
      </c>
      <c r="R519">
        <v>83.874899999999997</v>
      </c>
      <c r="S519">
        <v>32.76</v>
      </c>
      <c r="T519">
        <v>2.0026000000000002</v>
      </c>
      <c r="U519">
        <v>1.6865000000000001</v>
      </c>
      <c r="V519">
        <v>2.4946999999999999</v>
      </c>
      <c r="W519">
        <v>1.8716999999999999</v>
      </c>
      <c r="X519">
        <v>0</v>
      </c>
      <c r="Y519">
        <v>0</v>
      </c>
      <c r="Z519">
        <v>68.356899999999996</v>
      </c>
      <c r="AA519">
        <v>12.32</v>
      </c>
      <c r="AB519">
        <v>295.02749999999997</v>
      </c>
      <c r="AC519">
        <v>2.4946999999999999</v>
      </c>
      <c r="AD519">
        <v>1.8716999999999999</v>
      </c>
      <c r="AE519">
        <v>0.40200000000000002</v>
      </c>
      <c r="AF519">
        <v>0.18509999999999999</v>
      </c>
      <c r="AG519">
        <v>1.3100000000000001E-2</v>
      </c>
      <c r="AH519">
        <v>0</v>
      </c>
    </row>
    <row r="520" spans="1:34" x14ac:dyDescent="0.4">
      <c r="A520">
        <v>139</v>
      </c>
      <c r="B520">
        <v>2013</v>
      </c>
      <c r="C520" s="1" t="s">
        <v>45</v>
      </c>
      <c r="D520" s="1" t="str" cm="1">
        <f t="array" ref="D520">_xlfn.XLOOKUP(FACT_energy[[#This Row],[iso_code]],DIM_country[[#All],[iso_code]],DIM_country[[#All],[country]])</f>
        <v>Bangladesh</v>
      </c>
      <c r="E520">
        <v>156532134</v>
      </c>
      <c r="F520">
        <v>486135250102</v>
      </c>
      <c r="G520">
        <v>0</v>
      </c>
      <c r="H520">
        <v>0</v>
      </c>
      <c r="I520">
        <v>673.79</v>
      </c>
      <c r="J520">
        <v>14.760400000000001</v>
      </c>
      <c r="K520">
        <v>2.306</v>
      </c>
      <c r="L520">
        <v>53.34</v>
      </c>
      <c r="M520">
        <v>53.34</v>
      </c>
      <c r="N520">
        <v>0.63060000000000005</v>
      </c>
      <c r="O520">
        <v>303.92779999999999</v>
      </c>
      <c r="P520">
        <v>97.994</v>
      </c>
      <c r="Q520">
        <v>219.52789999999999</v>
      </c>
      <c r="R520">
        <v>83.145899999999997</v>
      </c>
      <c r="S520">
        <v>35.94</v>
      </c>
      <c r="T520">
        <v>1.8629</v>
      </c>
      <c r="U520">
        <v>1.7623</v>
      </c>
      <c r="V520">
        <v>2.4906000000000001</v>
      </c>
      <c r="W520">
        <v>2.0059999999999998</v>
      </c>
      <c r="X520">
        <v>0</v>
      </c>
      <c r="Y520">
        <v>0</v>
      </c>
      <c r="Z520">
        <v>69.639499999999998</v>
      </c>
      <c r="AA520">
        <v>12.542199999999999</v>
      </c>
      <c r="AB520">
        <v>306.57670000000002</v>
      </c>
      <c r="AC520">
        <v>2.4906000000000001</v>
      </c>
      <c r="AD520">
        <v>2.0059999999999998</v>
      </c>
      <c r="AE520">
        <v>0.49690000000000001</v>
      </c>
      <c r="AF520">
        <v>0.2437</v>
      </c>
      <c r="AG520">
        <v>1.2999999999999999E-2</v>
      </c>
      <c r="AH520">
        <v>0</v>
      </c>
    </row>
    <row r="521" spans="1:34" x14ac:dyDescent="0.4">
      <c r="A521">
        <v>140</v>
      </c>
      <c r="B521">
        <v>2014</v>
      </c>
      <c r="C521" s="1" t="s">
        <v>45</v>
      </c>
      <c r="D521" s="1" t="str" cm="1">
        <f t="array" ref="D521">_xlfn.XLOOKUP(FACT_energy[[#This Row],[iso_code]],DIM_country[[#All],[iso_code]],DIM_country[[#All],[country]])</f>
        <v>Bangladesh</v>
      </c>
      <c r="E521">
        <v>157964931</v>
      </c>
      <c r="F521">
        <v>516793803718</v>
      </c>
      <c r="G521">
        <v>0</v>
      </c>
      <c r="H521">
        <v>0</v>
      </c>
      <c r="I521">
        <v>676.54</v>
      </c>
      <c r="J521">
        <v>9.3510000000000009</v>
      </c>
      <c r="K521">
        <v>1.9624999999999999</v>
      </c>
      <c r="L521">
        <v>58.32</v>
      </c>
      <c r="M521">
        <v>56.05</v>
      </c>
      <c r="N521">
        <v>0.61639999999999995</v>
      </c>
      <c r="O521">
        <v>316.23860000000002</v>
      </c>
      <c r="P521">
        <v>98.608400000000003</v>
      </c>
      <c r="Q521">
        <v>230.2227</v>
      </c>
      <c r="R521">
        <v>81.998199999999997</v>
      </c>
      <c r="S521">
        <v>37.92</v>
      </c>
      <c r="T521">
        <v>1.4414</v>
      </c>
      <c r="U521">
        <v>1.1062000000000001</v>
      </c>
      <c r="V521">
        <v>2.1846000000000001</v>
      </c>
      <c r="W521">
        <v>1.3915999999999999</v>
      </c>
      <c r="X521">
        <v>0</v>
      </c>
      <c r="Y521">
        <v>0</v>
      </c>
      <c r="Z521">
        <v>76.6648</v>
      </c>
      <c r="AA521">
        <v>14.647600000000001</v>
      </c>
      <c r="AB521">
        <v>318.55840000000001</v>
      </c>
      <c r="AC521">
        <v>2.1846000000000001</v>
      </c>
      <c r="AD521">
        <v>1.3915999999999999</v>
      </c>
      <c r="AE521">
        <v>0.58909999999999996</v>
      </c>
      <c r="AF521">
        <v>0.28549999999999998</v>
      </c>
      <c r="AG521">
        <v>1.29E-2</v>
      </c>
      <c r="AH521">
        <v>0</v>
      </c>
    </row>
    <row r="522" spans="1:34" x14ac:dyDescent="0.4">
      <c r="A522">
        <v>141</v>
      </c>
      <c r="B522">
        <v>2015</v>
      </c>
      <c r="C522" s="1" t="s">
        <v>45</v>
      </c>
      <c r="D522" s="1" t="str" cm="1">
        <f t="array" ref="D522">_xlfn.XLOOKUP(FACT_energy[[#This Row],[iso_code]],DIM_country[[#All],[iso_code]],DIM_country[[#All],[country]])</f>
        <v>Bangladesh</v>
      </c>
      <c r="E522">
        <v>159383179</v>
      </c>
      <c r="F522">
        <v>552104723056</v>
      </c>
      <c r="G522">
        <v>0</v>
      </c>
      <c r="H522">
        <v>0</v>
      </c>
      <c r="I522">
        <v>675.83</v>
      </c>
      <c r="J522">
        <v>30.632999999999999</v>
      </c>
      <c r="K522">
        <v>1.6866000000000001</v>
      </c>
      <c r="L522">
        <v>62.67</v>
      </c>
      <c r="M522">
        <v>59.29</v>
      </c>
      <c r="N522">
        <v>0.69750000000000001</v>
      </c>
      <c r="O522">
        <v>381.85809999999998</v>
      </c>
      <c r="P522">
        <v>98.650700000000001</v>
      </c>
      <c r="Q522">
        <v>258.54059999999998</v>
      </c>
      <c r="R522">
        <v>80.654399999999995</v>
      </c>
      <c r="S522">
        <v>40.07</v>
      </c>
      <c r="T522">
        <v>2.2738</v>
      </c>
      <c r="U522">
        <v>0.99509999999999998</v>
      </c>
      <c r="V522">
        <v>3.0529999999999999</v>
      </c>
      <c r="W522">
        <v>1.3492999999999999</v>
      </c>
      <c r="X522">
        <v>0</v>
      </c>
      <c r="Y522">
        <v>0</v>
      </c>
      <c r="Z522">
        <v>92.6845</v>
      </c>
      <c r="AA522">
        <v>16.309699999999999</v>
      </c>
      <c r="AB522">
        <v>385.10169999999999</v>
      </c>
      <c r="AC522">
        <v>3.0529999999999999</v>
      </c>
      <c r="AD522">
        <v>1.3492999999999999</v>
      </c>
      <c r="AE522">
        <v>0.67320000000000002</v>
      </c>
      <c r="AF522">
        <v>0.33729999999999999</v>
      </c>
      <c r="AG522">
        <v>1.29E-2</v>
      </c>
      <c r="AH522">
        <v>1.6899999999999998E-2</v>
      </c>
    </row>
    <row r="523" spans="1:34" x14ac:dyDescent="0.4">
      <c r="A523">
        <v>142</v>
      </c>
      <c r="B523">
        <v>2016</v>
      </c>
      <c r="C523" s="1" t="s">
        <v>45</v>
      </c>
      <c r="D523" s="1" t="str" cm="1">
        <f t="array" ref="D523">_xlfn.XLOOKUP(FACT_energy[[#This Row],[iso_code]],DIM_country[[#All],[iso_code]],DIM_country[[#All],[country]])</f>
        <v>Bangladesh</v>
      </c>
      <c r="E523">
        <v>160811934</v>
      </c>
      <c r="F523">
        <v>589932630231</v>
      </c>
      <c r="G523">
        <v>0</v>
      </c>
      <c r="H523">
        <v>0</v>
      </c>
      <c r="I523">
        <v>672.6</v>
      </c>
      <c r="J523">
        <v>23.035799999999998</v>
      </c>
      <c r="K523">
        <v>1.4907999999999999</v>
      </c>
      <c r="L523">
        <v>72.91</v>
      </c>
      <c r="M523">
        <v>69.09</v>
      </c>
      <c r="N523">
        <v>0.65549999999999997</v>
      </c>
      <c r="O523">
        <v>383.6558</v>
      </c>
      <c r="P523">
        <v>98.205200000000005</v>
      </c>
      <c r="Q523">
        <v>264.5095</v>
      </c>
      <c r="R523">
        <v>80.243200000000002</v>
      </c>
      <c r="S523">
        <v>46.47</v>
      </c>
      <c r="T523">
        <v>2.2227000000000001</v>
      </c>
      <c r="U523">
        <v>1.4619</v>
      </c>
      <c r="V523">
        <v>2.8613</v>
      </c>
      <c r="W523">
        <v>1.7948</v>
      </c>
      <c r="X523">
        <v>0</v>
      </c>
      <c r="Y523">
        <v>0</v>
      </c>
      <c r="Z523">
        <v>96.110500000000002</v>
      </c>
      <c r="AA523">
        <v>16.471299999999999</v>
      </c>
      <c r="AB523">
        <v>386.7011</v>
      </c>
      <c r="AC523">
        <v>2.8613</v>
      </c>
      <c r="AD523">
        <v>1.7948</v>
      </c>
      <c r="AE523">
        <v>0.55259999999999998</v>
      </c>
      <c r="AF523">
        <v>0.31840000000000002</v>
      </c>
      <c r="AG523">
        <v>1.2800000000000001E-2</v>
      </c>
      <c r="AH523">
        <v>1.4500000000000001E-2</v>
      </c>
    </row>
    <row r="524" spans="1:34" x14ac:dyDescent="0.4">
      <c r="A524">
        <v>143</v>
      </c>
      <c r="B524">
        <v>2017</v>
      </c>
      <c r="C524" s="1" t="s">
        <v>45</v>
      </c>
      <c r="D524" s="1" t="str" cm="1">
        <f t="array" ref="D524">_xlfn.XLOOKUP(FACT_energy[[#This Row],[iso_code]],DIM_country[[#All],[iso_code]],DIM_country[[#All],[country]])</f>
        <v>Bangladesh</v>
      </c>
      <c r="E524">
        <v>162186146</v>
      </c>
      <c r="F524">
        <v>630957812405</v>
      </c>
      <c r="G524">
        <v>0</v>
      </c>
      <c r="H524">
        <v>0</v>
      </c>
      <c r="I524">
        <v>672.16</v>
      </c>
      <c r="J524">
        <v>25.117100000000001</v>
      </c>
      <c r="K524">
        <v>1.4023000000000001</v>
      </c>
      <c r="L524">
        <v>78.11</v>
      </c>
      <c r="M524">
        <v>73.45</v>
      </c>
      <c r="N524">
        <v>0.63870000000000005</v>
      </c>
      <c r="O524">
        <v>399.29739999999998</v>
      </c>
      <c r="P524">
        <v>98.243700000000004</v>
      </c>
      <c r="Q524">
        <v>265.92669999999998</v>
      </c>
      <c r="R524">
        <v>78.692999999999998</v>
      </c>
      <c r="S524">
        <v>49.37</v>
      </c>
      <c r="T524">
        <v>2.5737999999999999</v>
      </c>
      <c r="U524">
        <v>1.4023000000000001</v>
      </c>
      <c r="V524">
        <v>3.4510999999999998</v>
      </c>
      <c r="W524">
        <v>1.7563</v>
      </c>
      <c r="X524">
        <v>0</v>
      </c>
      <c r="Y524">
        <v>0</v>
      </c>
      <c r="Z524">
        <v>108.2535</v>
      </c>
      <c r="AA524">
        <v>18.148399999999999</v>
      </c>
      <c r="AB524">
        <v>402.96530000000001</v>
      </c>
      <c r="AC524">
        <v>3.4510999999999998</v>
      </c>
      <c r="AD524">
        <v>1.7563</v>
      </c>
      <c r="AE524">
        <v>0.7288</v>
      </c>
      <c r="AF524">
        <v>0.34039999999999998</v>
      </c>
      <c r="AG524">
        <v>1.2699999999999999E-2</v>
      </c>
      <c r="AH524">
        <v>1.3599999999999999E-2</v>
      </c>
    </row>
    <row r="525" spans="1:34" x14ac:dyDescent="0.4">
      <c r="A525">
        <v>144</v>
      </c>
      <c r="B525">
        <v>2018</v>
      </c>
      <c r="C525" s="1" t="s">
        <v>45</v>
      </c>
      <c r="D525" s="1" t="str" cm="1">
        <f t="array" ref="D525">_xlfn.XLOOKUP(FACT_energy[[#This Row],[iso_code]],DIM_country[[#All],[iso_code]],DIM_country[[#All],[country]])</f>
        <v>Bangladesh</v>
      </c>
      <c r="E525">
        <v>163523109</v>
      </c>
      <c r="F525">
        <v>678912369102</v>
      </c>
      <c r="G525">
        <v>0</v>
      </c>
      <c r="H525">
        <v>0</v>
      </c>
      <c r="I525">
        <v>673.03</v>
      </c>
      <c r="J525">
        <v>28.5688</v>
      </c>
      <c r="K525">
        <v>2.2614999999999998</v>
      </c>
      <c r="L525">
        <v>83.93</v>
      </c>
      <c r="M525">
        <v>79.150000000000006</v>
      </c>
      <c r="N525">
        <v>0.63380000000000003</v>
      </c>
      <c r="O525">
        <v>427.05279999999999</v>
      </c>
      <c r="P525">
        <v>98.231200000000001</v>
      </c>
      <c r="Q525">
        <v>274.29000000000002</v>
      </c>
      <c r="R525">
        <v>75.388499999999993</v>
      </c>
      <c r="S525">
        <v>53.27</v>
      </c>
      <c r="T525">
        <v>2.1528</v>
      </c>
      <c r="U525">
        <v>1.3645</v>
      </c>
      <c r="V525">
        <v>3.0455999999999999</v>
      </c>
      <c r="W525">
        <v>1.7687999999999999</v>
      </c>
      <c r="X525">
        <v>0</v>
      </c>
      <c r="Y525">
        <v>0</v>
      </c>
      <c r="Z525">
        <v>124.194</v>
      </c>
      <c r="AA525">
        <v>20.581199999999999</v>
      </c>
      <c r="AB525">
        <v>430.28800000000001</v>
      </c>
      <c r="AC525">
        <v>3.0455999999999999</v>
      </c>
      <c r="AD525">
        <v>1.7687999999999999</v>
      </c>
      <c r="AE525">
        <v>0.78349999999999997</v>
      </c>
      <c r="AF525">
        <v>0.39169999999999999</v>
      </c>
      <c r="AG525">
        <v>1.26E-2</v>
      </c>
      <c r="AH525">
        <v>1.26E-2</v>
      </c>
    </row>
    <row r="526" spans="1:34" x14ac:dyDescent="0.4">
      <c r="A526">
        <v>145</v>
      </c>
      <c r="B526">
        <v>2019</v>
      </c>
      <c r="C526" s="1" t="s">
        <v>45</v>
      </c>
      <c r="D526" s="1" t="str" cm="1">
        <f t="array" ref="D526">_xlfn.XLOOKUP(FACT_energy[[#This Row],[iso_code]],DIM_country[[#All],[iso_code]],DIM_country[[#All],[country]])</f>
        <v>Bangladesh</v>
      </c>
      <c r="E526">
        <v>164913060</v>
      </c>
      <c r="F526">
        <v>717214595514</v>
      </c>
      <c r="G526">
        <v>0</v>
      </c>
      <c r="H526">
        <v>0</v>
      </c>
      <c r="I526">
        <v>675.24</v>
      </c>
      <c r="J526">
        <v>48.064900000000002</v>
      </c>
      <c r="K526">
        <v>1.5274000000000001</v>
      </c>
      <c r="L526">
        <v>91.9</v>
      </c>
      <c r="M526">
        <v>85.11</v>
      </c>
      <c r="N526">
        <v>0.67279999999999995</v>
      </c>
      <c r="O526">
        <v>479.28140000000002</v>
      </c>
      <c r="P526">
        <v>98.601799999999997</v>
      </c>
      <c r="Q526">
        <v>309.34379999999999</v>
      </c>
      <c r="R526">
        <v>80.319599999999994</v>
      </c>
      <c r="S526">
        <v>57.47</v>
      </c>
      <c r="T526">
        <v>2.0373999999999999</v>
      </c>
      <c r="U526">
        <v>0.95169999999999999</v>
      </c>
      <c r="V526">
        <v>3.0851000000000002</v>
      </c>
      <c r="W526">
        <v>1.3982000000000001</v>
      </c>
      <c r="X526">
        <v>0</v>
      </c>
      <c r="Y526">
        <v>0</v>
      </c>
      <c r="Z526">
        <v>121.87269999999999</v>
      </c>
      <c r="AA526">
        <v>16.754799999999999</v>
      </c>
      <c r="AB526">
        <v>482.56200000000001</v>
      </c>
      <c r="AC526">
        <v>3.0851000000000002</v>
      </c>
      <c r="AD526">
        <v>1.3982000000000001</v>
      </c>
      <c r="AE526">
        <v>0.92579999999999996</v>
      </c>
      <c r="AF526">
        <v>0.43469999999999998</v>
      </c>
      <c r="AG526">
        <v>1.26E-2</v>
      </c>
      <c r="AH526">
        <v>1.17E-2</v>
      </c>
    </row>
    <row r="527" spans="1:34" x14ac:dyDescent="0.4">
      <c r="A527">
        <v>146</v>
      </c>
      <c r="B527">
        <v>2020</v>
      </c>
      <c r="C527" s="1" t="s">
        <v>45</v>
      </c>
      <c r="D527" s="1" t="str" cm="1">
        <f t="array" ref="D527">_xlfn.XLOOKUP(FACT_energy[[#This Row],[iso_code]],DIM_country[[#All],[iso_code]],DIM_country[[#All],[country]])</f>
        <v>Bangladesh</v>
      </c>
      <c r="E527">
        <v>166298024</v>
      </c>
      <c r="F527">
        <v>754358367084</v>
      </c>
      <c r="G527">
        <v>0</v>
      </c>
      <c r="H527">
        <v>0</v>
      </c>
      <c r="I527">
        <v>678.91</v>
      </c>
      <c r="J527">
        <v>52.346800000000002</v>
      </c>
      <c r="K527">
        <v>3.6859000000000002</v>
      </c>
      <c r="L527">
        <v>92.13</v>
      </c>
      <c r="M527">
        <v>85.46</v>
      </c>
      <c r="N527">
        <v>0.60640000000000005</v>
      </c>
      <c r="O527">
        <v>454.27629999999999</v>
      </c>
      <c r="P527">
        <v>98.537300000000002</v>
      </c>
      <c r="Q527">
        <v>299.15309999999999</v>
      </c>
      <c r="R527">
        <v>82.939400000000006</v>
      </c>
      <c r="S527">
        <v>58.02</v>
      </c>
      <c r="T527">
        <v>1.7301</v>
      </c>
      <c r="U527">
        <v>0.91269999999999996</v>
      </c>
      <c r="V527">
        <v>2.9855</v>
      </c>
      <c r="W527">
        <v>1.4626999999999999</v>
      </c>
      <c r="X527">
        <v>0</v>
      </c>
      <c r="Y527">
        <v>0</v>
      </c>
      <c r="Z527">
        <v>102.7764</v>
      </c>
      <c r="AA527">
        <v>11.912000000000001</v>
      </c>
      <c r="AB527">
        <v>457.44720000000001</v>
      </c>
      <c r="AC527">
        <v>2.9855</v>
      </c>
      <c r="AD527">
        <v>1.4626999999999999</v>
      </c>
      <c r="AE527">
        <v>1.1331</v>
      </c>
      <c r="AF527">
        <v>0.5383</v>
      </c>
      <c r="AG527">
        <v>1.26E-2</v>
      </c>
      <c r="AH527">
        <v>1.17E-2</v>
      </c>
    </row>
    <row r="528" spans="1:34" x14ac:dyDescent="0.4">
      <c r="A528">
        <v>147</v>
      </c>
      <c r="B528">
        <v>2021</v>
      </c>
      <c r="C528" s="1" t="s">
        <v>45</v>
      </c>
      <c r="D528" s="1" t="str" cm="1">
        <f t="array" ref="D528">_xlfn.XLOOKUP(FACT_energy[[#This Row],[iso_code]],DIM_country[[#All],[iso_code]],DIM_country[[#All],[country]])</f>
        <v>Bangladesh</v>
      </c>
      <c r="E528">
        <v>167658855</v>
      </c>
      <c r="F528">
        <v>807308397444</v>
      </c>
      <c r="G528">
        <v>0</v>
      </c>
      <c r="H528">
        <v>0</v>
      </c>
      <c r="I528">
        <v>679.04</v>
      </c>
      <c r="J528">
        <v>42.311</v>
      </c>
      <c r="K528">
        <v>5.5410000000000004</v>
      </c>
      <c r="L528">
        <v>103.75</v>
      </c>
      <c r="M528">
        <v>95.65</v>
      </c>
      <c r="N528">
        <v>0.61</v>
      </c>
      <c r="O528">
        <v>488.9676</v>
      </c>
      <c r="P528">
        <v>98.5886</v>
      </c>
      <c r="Q528">
        <v>306.08909999999997</v>
      </c>
      <c r="R528">
        <v>72.984800000000007</v>
      </c>
      <c r="S528">
        <v>64.95</v>
      </c>
      <c r="T528">
        <v>1.6795</v>
      </c>
      <c r="U528">
        <v>0.76319999999999999</v>
      </c>
      <c r="V528">
        <v>3.3010000000000002</v>
      </c>
      <c r="W528">
        <v>1.4114</v>
      </c>
      <c r="X528">
        <v>0</v>
      </c>
      <c r="Y528">
        <v>0</v>
      </c>
      <c r="Z528">
        <v>140.5675</v>
      </c>
      <c r="AA528">
        <v>20.0627</v>
      </c>
      <c r="AB528">
        <v>492.47039999999998</v>
      </c>
      <c r="AC528">
        <v>3.3010000000000002</v>
      </c>
      <c r="AD528">
        <v>1.4114</v>
      </c>
      <c r="AE528">
        <v>1.5091000000000001</v>
      </c>
      <c r="AF528">
        <v>0.63770000000000004</v>
      </c>
      <c r="AG528">
        <v>1.2500000000000001E-2</v>
      </c>
      <c r="AH528">
        <v>1.0500000000000001E-2</v>
      </c>
    </row>
    <row r="529" spans="1:34" x14ac:dyDescent="0.4">
      <c r="A529">
        <v>148</v>
      </c>
      <c r="B529">
        <v>2022</v>
      </c>
      <c r="C529" s="1" t="s">
        <v>45</v>
      </c>
      <c r="D529" s="1" t="str" cm="1">
        <f t="array" ref="D529">_xlfn.XLOOKUP(FACT_energy[[#This Row],[iso_code]],DIM_country[[#All],[iso_code]],DIM_country[[#All],[country]])</f>
        <v>Bangladesh</v>
      </c>
      <c r="E529">
        <v>169384891</v>
      </c>
      <c r="F529">
        <v>858143907016</v>
      </c>
      <c r="G529">
        <v>0</v>
      </c>
      <c r="H529">
        <v>0</v>
      </c>
      <c r="I529">
        <v>676.48</v>
      </c>
      <c r="J529">
        <v>55.396599999999999</v>
      </c>
      <c r="K529">
        <v>5.5354999999999999</v>
      </c>
      <c r="L529">
        <v>109.96</v>
      </c>
      <c r="M529">
        <v>102.25</v>
      </c>
      <c r="N529">
        <v>0.5968</v>
      </c>
      <c r="O529">
        <v>508.4126</v>
      </c>
      <c r="P529">
        <v>98.444999999999993</v>
      </c>
      <c r="Q529">
        <v>286.87220000000002</v>
      </c>
      <c r="R529">
        <v>67.667500000000004</v>
      </c>
      <c r="S529">
        <v>69.17</v>
      </c>
      <c r="T529">
        <v>1.9041999999999999</v>
      </c>
      <c r="U529">
        <v>0.69440000000000002</v>
      </c>
      <c r="V529">
        <v>3.5461</v>
      </c>
      <c r="W529">
        <v>1.5549999999999999</v>
      </c>
      <c r="X529">
        <v>0</v>
      </c>
      <c r="Y529">
        <v>0</v>
      </c>
      <c r="Z529">
        <v>166.1438</v>
      </c>
      <c r="AA529">
        <v>25.242100000000001</v>
      </c>
      <c r="AB529">
        <v>512.17399999999998</v>
      </c>
      <c r="AC529">
        <v>3.5461</v>
      </c>
      <c r="AD529">
        <v>1.5549999999999999</v>
      </c>
      <c r="AE529">
        <v>1.5929</v>
      </c>
      <c r="AF529">
        <v>0.85089999999999999</v>
      </c>
      <c r="AG529">
        <v>1.2500000000000001E-2</v>
      </c>
      <c r="AH529">
        <v>9.7999999999999997E-3</v>
      </c>
    </row>
    <row r="530" spans="1:34" x14ac:dyDescent="0.4">
      <c r="A530">
        <v>149</v>
      </c>
      <c r="B530">
        <v>2023</v>
      </c>
      <c r="C530" s="1" t="s">
        <v>45</v>
      </c>
      <c r="D530" s="1" t="str" cm="1">
        <f t="array" ref="D530">_xlfn.XLOOKUP(FACT_energy[[#This Row],[iso_code]],DIM_country[[#All],[iso_code]],DIM_country[[#All],[country]])</f>
        <v>Bangladesh</v>
      </c>
      <c r="E530">
        <v>171466986</v>
      </c>
      <c r="G530">
        <v>0</v>
      </c>
      <c r="H530">
        <v>0</v>
      </c>
      <c r="I530">
        <v>682.93</v>
      </c>
      <c r="J530">
        <v>81.771900000000002</v>
      </c>
      <c r="K530">
        <v>10.069699999999999</v>
      </c>
      <c r="L530">
        <v>115.57</v>
      </c>
      <c r="M530">
        <v>106.16</v>
      </c>
      <c r="O530">
        <v>502.4</v>
      </c>
      <c r="P530">
        <v>98.379800000000003</v>
      </c>
      <c r="Q530">
        <v>281.25889999999998</v>
      </c>
      <c r="R530">
        <v>67.690299999999993</v>
      </c>
      <c r="S530">
        <v>72.5</v>
      </c>
      <c r="T530">
        <v>1.6672</v>
      </c>
      <c r="U530">
        <v>0.61229999999999996</v>
      </c>
      <c r="V530">
        <v>4.0004999999999997</v>
      </c>
      <c r="W530">
        <v>1.6202000000000001</v>
      </c>
      <c r="X530">
        <v>0</v>
      </c>
      <c r="Y530">
        <v>0</v>
      </c>
      <c r="Z530">
        <v>139.36920000000001</v>
      </c>
      <c r="AA530">
        <v>20.619800000000001</v>
      </c>
      <c r="AB530">
        <v>506.65910000000002</v>
      </c>
      <c r="AC530">
        <v>4.0004999999999997</v>
      </c>
      <c r="AD530">
        <v>1.6202000000000001</v>
      </c>
      <c r="AE530">
        <v>2.2563</v>
      </c>
      <c r="AF530">
        <v>1.0079</v>
      </c>
      <c r="AG530">
        <v>4.0399999999999998E-2</v>
      </c>
      <c r="AH530">
        <v>0</v>
      </c>
    </row>
    <row r="531" spans="1:34" x14ac:dyDescent="0.4">
      <c r="A531">
        <v>150</v>
      </c>
      <c r="B531">
        <v>2024</v>
      </c>
      <c r="C531" s="1" t="s">
        <v>45</v>
      </c>
      <c r="D531" s="1" t="str" cm="1">
        <f t="array" ref="D531">_xlfn.XLOOKUP(FACT_energy[[#This Row],[iso_code]],DIM_country[[#All],[iso_code]],DIM_country[[#All],[country]])</f>
        <v>Bangladesh</v>
      </c>
      <c r="E531">
        <v>173562366</v>
      </c>
      <c r="G531">
        <v>0</v>
      </c>
      <c r="H531">
        <v>0</v>
      </c>
      <c r="I531">
        <v>693.84</v>
      </c>
      <c r="J531">
        <v>89.218699999999998</v>
      </c>
      <c r="K531">
        <v>20.156300000000002</v>
      </c>
      <c r="L531">
        <v>123.52</v>
      </c>
      <c r="M531">
        <v>113.86</v>
      </c>
      <c r="O531">
        <v>522.92840000000001</v>
      </c>
      <c r="P531">
        <v>97.971199999999996</v>
      </c>
      <c r="Q531">
        <v>273.24369999999999</v>
      </c>
      <c r="R531">
        <v>61.540500000000002</v>
      </c>
      <c r="S531">
        <v>79</v>
      </c>
      <c r="T531">
        <v>2.4239000000000002</v>
      </c>
      <c r="U531">
        <v>0.78169999999999995</v>
      </c>
      <c r="V531">
        <v>5.7911999999999999</v>
      </c>
      <c r="W531">
        <v>2.0287999999999999</v>
      </c>
      <c r="X531">
        <v>0</v>
      </c>
      <c r="Y531">
        <v>0</v>
      </c>
      <c r="Z531">
        <v>160.46600000000001</v>
      </c>
      <c r="AA531">
        <v>16.2744</v>
      </c>
      <c r="AB531">
        <v>529.07249999999999</v>
      </c>
      <c r="AC531">
        <v>5.7911999999999999</v>
      </c>
      <c r="AD531">
        <v>2.0287999999999999</v>
      </c>
      <c r="AE531">
        <v>3.0935999999999999</v>
      </c>
      <c r="AF531">
        <v>1.2471000000000001</v>
      </c>
      <c r="AG531">
        <v>0.23699999999999999</v>
      </c>
      <c r="AH531">
        <v>0</v>
      </c>
    </row>
    <row r="532" spans="1:34" x14ac:dyDescent="0.4">
      <c r="A532">
        <v>355</v>
      </c>
      <c r="B532">
        <v>2004</v>
      </c>
      <c r="C532" s="1" t="s">
        <v>63</v>
      </c>
      <c r="D532" s="1" t="str" cm="1">
        <f t="array" ref="D532">_xlfn.XLOOKUP(FACT_energy[[#This Row],[iso_code]],DIM_country[[#All],[iso_code]],DIM_country[[#All],[country]])</f>
        <v>Croatia</v>
      </c>
      <c r="E532">
        <v>4310050</v>
      </c>
      <c r="F532">
        <v>69483828958</v>
      </c>
      <c r="G532">
        <v>0</v>
      </c>
      <c r="H532">
        <v>0</v>
      </c>
      <c r="I532">
        <v>315.07</v>
      </c>
      <c r="J532">
        <v>8.0236000000000001</v>
      </c>
      <c r="K532">
        <v>15.429</v>
      </c>
      <c r="L532">
        <v>16.87</v>
      </c>
      <c r="M532">
        <v>13.87</v>
      </c>
      <c r="N532">
        <v>1.5909</v>
      </c>
      <c r="O532">
        <v>88.545299999999997</v>
      </c>
      <c r="P532">
        <v>44.989199999999997</v>
      </c>
      <c r="Q532">
        <v>28.418299999999999</v>
      </c>
      <c r="R532">
        <v>17.7361</v>
      </c>
      <c r="S532">
        <v>4.37</v>
      </c>
      <c r="T532">
        <v>20.668299999999999</v>
      </c>
      <c r="U532">
        <v>55.010800000000003</v>
      </c>
      <c r="V532">
        <v>20.686199999999999</v>
      </c>
      <c r="W532">
        <v>55.010800000000003</v>
      </c>
      <c r="X532">
        <v>0</v>
      </c>
      <c r="Y532">
        <v>0</v>
      </c>
      <c r="Z532">
        <v>52.103400000000001</v>
      </c>
      <c r="AA532">
        <v>11.8241</v>
      </c>
      <c r="AB532">
        <v>110.5411</v>
      </c>
      <c r="AC532">
        <v>20.686199999999999</v>
      </c>
      <c r="AD532">
        <v>55.010800000000003</v>
      </c>
      <c r="AE532">
        <v>0</v>
      </c>
      <c r="AF532">
        <v>0</v>
      </c>
      <c r="AG532">
        <v>5.4000000000000003E-3</v>
      </c>
      <c r="AH532">
        <v>0</v>
      </c>
    </row>
    <row r="533" spans="1:34" x14ac:dyDescent="0.4">
      <c r="A533">
        <v>601</v>
      </c>
      <c r="B533">
        <v>2000</v>
      </c>
      <c r="C533" s="1" t="s">
        <v>83</v>
      </c>
      <c r="D533" s="1" t="str" cm="1">
        <f t="array" ref="D533">_xlfn.XLOOKUP(FACT_energy[[#This Row],[iso_code]],DIM_country[[#All],[iso_code]],DIM_country[[#All],[country]])</f>
        <v>Greece</v>
      </c>
      <c r="E533">
        <v>10782638</v>
      </c>
      <c r="F533">
        <v>223530895992</v>
      </c>
      <c r="G533">
        <v>0</v>
      </c>
      <c r="H533">
        <v>0</v>
      </c>
      <c r="I533">
        <v>822.82</v>
      </c>
      <c r="J533">
        <v>104.9478</v>
      </c>
      <c r="K533">
        <v>64.809200000000004</v>
      </c>
      <c r="L533">
        <v>52.93</v>
      </c>
      <c r="M533">
        <v>52.94</v>
      </c>
      <c r="N533">
        <v>1.6689000000000001</v>
      </c>
      <c r="O533">
        <v>360.79829999999998</v>
      </c>
      <c r="P533">
        <v>92.1798</v>
      </c>
      <c r="Q533">
        <v>19.601900000000001</v>
      </c>
      <c r="R533">
        <v>11.182499999999999</v>
      </c>
      <c r="S533">
        <v>43.56</v>
      </c>
      <c r="T533">
        <v>10.2583</v>
      </c>
      <c r="U533">
        <v>6.9702000000000002</v>
      </c>
      <c r="V533">
        <v>11.511100000000001</v>
      </c>
      <c r="W533">
        <v>7.8201999999999998</v>
      </c>
      <c r="X533">
        <v>0</v>
      </c>
      <c r="Y533">
        <v>0</v>
      </c>
      <c r="Z533">
        <v>236.24870000000001</v>
      </c>
      <c r="AA533">
        <v>16.188099999999999</v>
      </c>
      <c r="AB533">
        <v>373.0521</v>
      </c>
      <c r="AC533">
        <v>11.511100000000001</v>
      </c>
      <c r="AD533">
        <v>7.8201999999999998</v>
      </c>
      <c r="AE533">
        <v>0</v>
      </c>
      <c r="AF533">
        <v>0</v>
      </c>
      <c r="AG533">
        <v>1.2527999999999999</v>
      </c>
      <c r="AH533">
        <v>0.85</v>
      </c>
    </row>
    <row r="534" spans="1:34" x14ac:dyDescent="0.4">
      <c r="A534">
        <v>632</v>
      </c>
      <c r="B534">
        <v>2006</v>
      </c>
      <c r="C534" s="1" t="s">
        <v>85</v>
      </c>
      <c r="D534" s="1" t="str" cm="1">
        <f t="array" ref="D534">_xlfn.XLOOKUP(FACT_energy[[#This Row],[iso_code]],DIM_country[[#All],[iso_code]],DIM_country[[#All],[country]])</f>
        <v>Hong Kong</v>
      </c>
      <c r="E534">
        <v>6931089</v>
      </c>
      <c r="F534">
        <v>274690745926</v>
      </c>
      <c r="G534">
        <v>0</v>
      </c>
      <c r="H534">
        <v>0</v>
      </c>
      <c r="I534">
        <v>828.75</v>
      </c>
      <c r="J534">
        <v>79.734200000000001</v>
      </c>
      <c r="K534">
        <v>68.967299999999994</v>
      </c>
      <c r="L534">
        <v>44.91</v>
      </c>
      <c r="M534">
        <v>38.54</v>
      </c>
      <c r="N534">
        <v>1.0403</v>
      </c>
      <c r="O534">
        <v>285.75049999999999</v>
      </c>
      <c r="P534">
        <v>100</v>
      </c>
      <c r="Q534">
        <v>27.556799999999999</v>
      </c>
      <c r="R534">
        <v>30.6435</v>
      </c>
      <c r="S534">
        <v>31.94</v>
      </c>
      <c r="T534">
        <v>0</v>
      </c>
      <c r="U534">
        <v>0</v>
      </c>
      <c r="V534">
        <v>1.9E-3</v>
      </c>
      <c r="W534">
        <v>0</v>
      </c>
      <c r="X534">
        <v>0</v>
      </c>
      <c r="Y534">
        <v>0</v>
      </c>
      <c r="Z534">
        <v>178.45949999999999</v>
      </c>
      <c r="AA534">
        <v>0.38919999999999999</v>
      </c>
      <c r="AB534">
        <v>285.7525</v>
      </c>
      <c r="AC534">
        <v>1.9E-3</v>
      </c>
      <c r="AD534">
        <v>0</v>
      </c>
      <c r="AE534">
        <v>0</v>
      </c>
      <c r="AF534">
        <v>0</v>
      </c>
      <c r="AG534">
        <v>1.9E-3</v>
      </c>
      <c r="AH534">
        <v>0</v>
      </c>
    </row>
    <row r="535" spans="1:34" x14ac:dyDescent="0.4">
      <c r="A535">
        <v>633</v>
      </c>
      <c r="B535">
        <v>2007</v>
      </c>
      <c r="C535" s="1" t="s">
        <v>85</v>
      </c>
      <c r="D535" s="1" t="str" cm="1">
        <f t="array" ref="D535">_xlfn.XLOOKUP(FACT_energy[[#This Row],[iso_code]],DIM_country[[#All],[iso_code]],DIM_country[[#All],[country]])</f>
        <v>Hong Kong</v>
      </c>
      <c r="E535">
        <v>6971344</v>
      </c>
      <c r="F535">
        <v>291247413551</v>
      </c>
      <c r="G535">
        <v>0</v>
      </c>
      <c r="H535">
        <v>0</v>
      </c>
      <c r="I535">
        <v>847.22</v>
      </c>
      <c r="J535">
        <v>86.998099999999994</v>
      </c>
      <c r="K535">
        <v>73.353899999999996</v>
      </c>
      <c r="L535">
        <v>45.8</v>
      </c>
      <c r="M535">
        <v>38.880000000000003</v>
      </c>
      <c r="N535">
        <v>1.0438000000000001</v>
      </c>
      <c r="O535">
        <v>304.012</v>
      </c>
      <c r="P535">
        <v>100</v>
      </c>
      <c r="Q535">
        <v>25.744299999999999</v>
      </c>
      <c r="R535">
        <v>26.363199999999999</v>
      </c>
      <c r="S535">
        <v>32.94</v>
      </c>
      <c r="T535">
        <v>0</v>
      </c>
      <c r="U535">
        <v>0</v>
      </c>
      <c r="V535">
        <v>2.3E-3</v>
      </c>
      <c r="W535">
        <v>0</v>
      </c>
      <c r="X535">
        <v>0</v>
      </c>
      <c r="Y535">
        <v>0</v>
      </c>
      <c r="Z535">
        <v>191.2697</v>
      </c>
      <c r="AA535">
        <v>0.28289999999999998</v>
      </c>
      <c r="AB535">
        <v>304.0145</v>
      </c>
      <c r="AC535">
        <v>2.3E-3</v>
      </c>
      <c r="AD535">
        <v>0</v>
      </c>
      <c r="AE535">
        <v>0</v>
      </c>
      <c r="AF535">
        <v>0</v>
      </c>
      <c r="AG535">
        <v>2.3E-3</v>
      </c>
      <c r="AH535">
        <v>0</v>
      </c>
    </row>
    <row r="536" spans="1:34" x14ac:dyDescent="0.4">
      <c r="A536">
        <v>634</v>
      </c>
      <c r="B536">
        <v>2008</v>
      </c>
      <c r="C536" s="1" t="s">
        <v>85</v>
      </c>
      <c r="D536" s="1" t="str" cm="1">
        <f t="array" ref="D536">_xlfn.XLOOKUP(FACT_energy[[#This Row],[iso_code]],DIM_country[[#All],[iso_code]],DIM_country[[#All],[country]])</f>
        <v>Hong Kong</v>
      </c>
      <c r="E536">
        <v>7020689</v>
      </c>
      <c r="F536">
        <v>295823304243</v>
      </c>
      <c r="G536">
        <v>0</v>
      </c>
      <c r="H536">
        <v>0</v>
      </c>
      <c r="I536">
        <v>825.47</v>
      </c>
      <c r="J536">
        <v>79.721699999999998</v>
      </c>
      <c r="K536">
        <v>68.230900000000005</v>
      </c>
      <c r="L536">
        <v>45.68</v>
      </c>
      <c r="M536">
        <v>37.93</v>
      </c>
      <c r="N536">
        <v>0.95620000000000005</v>
      </c>
      <c r="O536">
        <v>282.851</v>
      </c>
      <c r="P536">
        <v>100</v>
      </c>
      <c r="Q536">
        <v>29.780899999999999</v>
      </c>
      <c r="R536">
        <v>31.399899999999999</v>
      </c>
      <c r="S536">
        <v>31.31</v>
      </c>
      <c r="T536">
        <v>0</v>
      </c>
      <c r="U536">
        <v>0</v>
      </c>
      <c r="V536">
        <v>2.0999999999999999E-3</v>
      </c>
      <c r="W536">
        <v>0</v>
      </c>
      <c r="X536">
        <v>0</v>
      </c>
      <c r="Y536">
        <v>0</v>
      </c>
      <c r="Z536">
        <v>173.3485</v>
      </c>
      <c r="AA536">
        <v>0.36909999999999998</v>
      </c>
      <c r="AB536">
        <v>282.85329999999999</v>
      </c>
      <c r="AC536">
        <v>2.0999999999999999E-3</v>
      </c>
      <c r="AD536">
        <v>0</v>
      </c>
      <c r="AE536">
        <v>0</v>
      </c>
      <c r="AF536">
        <v>0</v>
      </c>
      <c r="AG536">
        <v>2.0999999999999999E-3</v>
      </c>
      <c r="AH536">
        <v>0</v>
      </c>
    </row>
    <row r="537" spans="1:34" x14ac:dyDescent="0.4">
      <c r="A537">
        <v>635</v>
      </c>
      <c r="B537">
        <v>2009</v>
      </c>
      <c r="C537" s="1" t="s">
        <v>85</v>
      </c>
      <c r="D537" s="1" t="str" cm="1">
        <f t="array" ref="D537">_xlfn.XLOOKUP(FACT_energy[[#This Row],[iso_code]],DIM_country[[#All],[iso_code]],DIM_country[[#All],[country]])</f>
        <v>Hong Kong</v>
      </c>
      <c r="E537">
        <v>7064464</v>
      </c>
      <c r="F537">
        <v>285619082956</v>
      </c>
      <c r="G537">
        <v>0</v>
      </c>
      <c r="H537">
        <v>0</v>
      </c>
      <c r="I537">
        <v>837.13</v>
      </c>
      <c r="J537">
        <v>83.247799999999998</v>
      </c>
      <c r="K537">
        <v>70.947699999999998</v>
      </c>
      <c r="L537">
        <v>46.48</v>
      </c>
      <c r="M537">
        <v>38.619999999999997</v>
      </c>
      <c r="N537">
        <v>1.0813999999999999</v>
      </c>
      <c r="O537">
        <v>308.8553</v>
      </c>
      <c r="P537">
        <v>100</v>
      </c>
      <c r="Q537">
        <v>28.922599999999999</v>
      </c>
      <c r="R537">
        <v>28.689800000000002</v>
      </c>
      <c r="S537">
        <v>32.33</v>
      </c>
      <c r="T537">
        <v>0</v>
      </c>
      <c r="U537">
        <v>0</v>
      </c>
      <c r="V537">
        <v>2.8999999999999998E-3</v>
      </c>
      <c r="W537">
        <v>0</v>
      </c>
      <c r="X537">
        <v>0</v>
      </c>
      <c r="Y537">
        <v>0</v>
      </c>
      <c r="Z537">
        <v>196.6849</v>
      </c>
      <c r="AA537">
        <v>0.36249999999999999</v>
      </c>
      <c r="AB537">
        <v>308.85829999999999</v>
      </c>
      <c r="AC537">
        <v>2.8999999999999998E-3</v>
      </c>
      <c r="AD537">
        <v>0</v>
      </c>
      <c r="AE537">
        <v>0</v>
      </c>
      <c r="AF537">
        <v>0</v>
      </c>
      <c r="AG537">
        <v>2.8999999999999998E-3</v>
      </c>
      <c r="AH537">
        <v>0</v>
      </c>
    </row>
    <row r="538" spans="1:34" x14ac:dyDescent="0.4">
      <c r="A538">
        <v>751</v>
      </c>
      <c r="B538">
        <v>2000</v>
      </c>
      <c r="C538" s="1" t="s">
        <v>95</v>
      </c>
      <c r="D538" s="1" t="str" cm="1">
        <f t="array" ref="D538">_xlfn.XLOOKUP(FACT_energy[[#This Row],[iso_code]],DIM_country[[#All],[iso_code]],DIM_country[[#All],[country]])</f>
        <v>Iran</v>
      </c>
      <c r="E538">
        <v>66418661</v>
      </c>
      <c r="F538">
        <v>595554549032</v>
      </c>
      <c r="G538">
        <v>0</v>
      </c>
      <c r="H538">
        <v>0</v>
      </c>
      <c r="I538">
        <v>667.45</v>
      </c>
      <c r="J538">
        <v>15.159700000000001</v>
      </c>
      <c r="K538">
        <v>0.4022</v>
      </c>
      <c r="L538">
        <v>118.67</v>
      </c>
      <c r="M538">
        <v>119.35</v>
      </c>
      <c r="N538">
        <v>2.3450000000000002</v>
      </c>
      <c r="O538">
        <v>1385.2795000000001</v>
      </c>
      <c r="P538">
        <v>96.799300000000002</v>
      </c>
      <c r="Q538">
        <v>594.40880000000004</v>
      </c>
      <c r="R538">
        <v>68.336799999999997</v>
      </c>
      <c r="S538">
        <v>79.66</v>
      </c>
      <c r="T538">
        <v>10.502800000000001</v>
      </c>
      <c r="U538">
        <v>3.1671999999999998</v>
      </c>
      <c r="V538">
        <v>10.604200000000001</v>
      </c>
      <c r="W538">
        <v>3.2006999999999999</v>
      </c>
      <c r="X538">
        <v>0</v>
      </c>
      <c r="Y538">
        <v>0</v>
      </c>
      <c r="Z538">
        <v>775.71119999999996</v>
      </c>
      <c r="AA538">
        <v>28.060300000000002</v>
      </c>
      <c r="AB538">
        <v>1396.568</v>
      </c>
      <c r="AC538">
        <v>10.604200000000001</v>
      </c>
      <c r="AD538">
        <v>3.2006999999999999</v>
      </c>
      <c r="AE538">
        <v>0</v>
      </c>
      <c r="AF538">
        <v>0</v>
      </c>
      <c r="AG538">
        <v>0.1014</v>
      </c>
      <c r="AH538">
        <v>3.3500000000000002E-2</v>
      </c>
    </row>
    <row r="539" spans="1:34" x14ac:dyDescent="0.4">
      <c r="A539">
        <v>752</v>
      </c>
      <c r="B539">
        <v>2001</v>
      </c>
      <c r="C539" s="1" t="s">
        <v>95</v>
      </c>
      <c r="D539" s="1" t="str" cm="1">
        <f t="array" ref="D539">_xlfn.XLOOKUP(FACT_energy[[#This Row],[iso_code]],DIM_country[[#All],[iso_code]],DIM_country[[#All],[country]])</f>
        <v>Iran</v>
      </c>
      <c r="E539">
        <v>67452005</v>
      </c>
      <c r="F539">
        <v>636570203280</v>
      </c>
      <c r="G539">
        <v>0</v>
      </c>
      <c r="H539">
        <v>0</v>
      </c>
      <c r="I539">
        <v>667.76</v>
      </c>
      <c r="J539">
        <v>14.862</v>
      </c>
      <c r="K539">
        <v>0.36840000000000001</v>
      </c>
      <c r="L539">
        <v>127.29</v>
      </c>
      <c r="M539">
        <v>127.59</v>
      </c>
      <c r="N539">
        <v>2.3439999999999999</v>
      </c>
      <c r="O539">
        <v>1479.9331</v>
      </c>
      <c r="P539">
        <v>96.747399999999999</v>
      </c>
      <c r="Q539">
        <v>665.327</v>
      </c>
      <c r="R539">
        <v>70.146600000000007</v>
      </c>
      <c r="S539">
        <v>85.2</v>
      </c>
      <c r="T539">
        <v>11.386699999999999</v>
      </c>
      <c r="U539">
        <v>3.2290999999999999</v>
      </c>
      <c r="V539">
        <v>11.479799999999999</v>
      </c>
      <c r="W539">
        <v>3.2526000000000002</v>
      </c>
      <c r="X539">
        <v>0</v>
      </c>
      <c r="Y539">
        <v>0</v>
      </c>
      <c r="Z539">
        <v>799.74400000000003</v>
      </c>
      <c r="AA539">
        <v>26.232500000000002</v>
      </c>
      <c r="AB539">
        <v>1492.1415999999999</v>
      </c>
      <c r="AC539">
        <v>11.479799999999999</v>
      </c>
      <c r="AD539">
        <v>3.2526000000000002</v>
      </c>
      <c r="AE539">
        <v>0</v>
      </c>
      <c r="AF539">
        <v>0</v>
      </c>
      <c r="AG539">
        <v>9.3100000000000002E-2</v>
      </c>
      <c r="AH539">
        <v>2.35E-2</v>
      </c>
    </row>
    <row r="540" spans="1:34" x14ac:dyDescent="0.4">
      <c r="A540">
        <v>753</v>
      </c>
      <c r="B540">
        <v>2002</v>
      </c>
      <c r="C540" s="1" t="s">
        <v>95</v>
      </c>
      <c r="D540" s="1" t="str" cm="1">
        <f t="array" ref="D540">_xlfn.XLOOKUP(FACT_energy[[#This Row],[iso_code]],DIM_country[[#All],[iso_code]],DIM_country[[#All],[country]])</f>
        <v>Iran</v>
      </c>
      <c r="E540">
        <v>68011318</v>
      </c>
      <c r="F540">
        <v>698059655739</v>
      </c>
      <c r="G540">
        <v>0</v>
      </c>
      <c r="H540">
        <v>0</v>
      </c>
      <c r="I540">
        <v>651.80999999999995</v>
      </c>
      <c r="J540">
        <v>14.0816</v>
      </c>
      <c r="K540">
        <v>0.37619999999999998</v>
      </c>
      <c r="L540">
        <v>138.41</v>
      </c>
      <c r="M540">
        <v>138.22999999999999</v>
      </c>
      <c r="N540">
        <v>2.3298000000000001</v>
      </c>
      <c r="O540">
        <v>1602.8936000000001</v>
      </c>
      <c r="P540">
        <v>94.183599999999998</v>
      </c>
      <c r="Q540">
        <v>782.20320000000004</v>
      </c>
      <c r="R540">
        <v>70.925299999999993</v>
      </c>
      <c r="S540">
        <v>90.1</v>
      </c>
      <c r="T540">
        <v>21.950700000000001</v>
      </c>
      <c r="U540">
        <v>5.7946999999999997</v>
      </c>
      <c r="V540">
        <v>22.0337</v>
      </c>
      <c r="W540">
        <v>5.8163999999999998</v>
      </c>
      <c r="X540">
        <v>0</v>
      </c>
      <c r="Y540">
        <v>0</v>
      </c>
      <c r="Z540">
        <v>806.6087</v>
      </c>
      <c r="AA540">
        <v>22.882200000000001</v>
      </c>
      <c r="AB540">
        <v>1626.3677</v>
      </c>
      <c r="AC540">
        <v>22.0337</v>
      </c>
      <c r="AD540">
        <v>5.8163999999999998</v>
      </c>
      <c r="AE540">
        <v>0</v>
      </c>
      <c r="AF540">
        <v>0</v>
      </c>
      <c r="AG540">
        <v>8.3000000000000004E-2</v>
      </c>
      <c r="AH540">
        <v>2.1700000000000001E-2</v>
      </c>
    </row>
    <row r="541" spans="1:34" x14ac:dyDescent="0.4">
      <c r="A541">
        <v>754</v>
      </c>
      <c r="B541">
        <v>2003</v>
      </c>
      <c r="C541" s="1" t="s">
        <v>95</v>
      </c>
      <c r="D541" s="1" t="str" cm="1">
        <f t="array" ref="D541">_xlfn.XLOOKUP(FACT_energy[[#This Row],[iso_code]],DIM_country[[#All],[iso_code]],DIM_country[[#All],[country]])</f>
        <v>Iran</v>
      </c>
      <c r="E541">
        <v>68769343</v>
      </c>
      <c r="F541">
        <v>779969698412</v>
      </c>
      <c r="G541">
        <v>0</v>
      </c>
      <c r="H541">
        <v>0</v>
      </c>
      <c r="I541">
        <v>648.99</v>
      </c>
      <c r="J541">
        <v>15.257199999999999</v>
      </c>
      <c r="K541">
        <v>0.30990000000000001</v>
      </c>
      <c r="L541">
        <v>152.22</v>
      </c>
      <c r="M541">
        <v>151.65</v>
      </c>
      <c r="N541">
        <v>2.1234000000000002</v>
      </c>
      <c r="O541">
        <v>1628.3081</v>
      </c>
      <c r="P541">
        <v>93.656400000000005</v>
      </c>
      <c r="Q541">
        <v>802.76739999999995</v>
      </c>
      <c r="R541">
        <v>72.436499999999995</v>
      </c>
      <c r="S541">
        <v>98.42</v>
      </c>
      <c r="T541">
        <v>26.125299999999999</v>
      </c>
      <c r="U541">
        <v>6.3238000000000003</v>
      </c>
      <c r="V541">
        <v>26.200500000000002</v>
      </c>
      <c r="W541">
        <v>6.3436000000000003</v>
      </c>
      <c r="X541">
        <v>0</v>
      </c>
      <c r="Y541">
        <v>0</v>
      </c>
      <c r="Z541">
        <v>810.2835</v>
      </c>
      <c r="AA541">
        <v>20.91</v>
      </c>
      <c r="AB541">
        <v>1656.1946</v>
      </c>
      <c r="AC541">
        <v>26.200500000000002</v>
      </c>
      <c r="AD541">
        <v>6.3436000000000003</v>
      </c>
      <c r="AE541">
        <v>0</v>
      </c>
      <c r="AF541">
        <v>0</v>
      </c>
      <c r="AG541">
        <v>7.5200000000000003E-2</v>
      </c>
      <c r="AH541">
        <v>1.9800000000000002E-2</v>
      </c>
    </row>
    <row r="542" spans="1:34" x14ac:dyDescent="0.4">
      <c r="A542">
        <v>755</v>
      </c>
      <c r="B542">
        <v>2004</v>
      </c>
      <c r="C542" s="1" t="s">
        <v>95</v>
      </c>
      <c r="D542" s="1" t="str" cm="1">
        <f t="array" ref="D542">_xlfn.XLOOKUP(FACT_energy[[#This Row],[iso_code]],DIM_country[[#All],[iso_code]],DIM_country[[#All],[country]])</f>
        <v>Iran</v>
      </c>
      <c r="E542">
        <v>70256316</v>
      </c>
      <c r="F542">
        <v>849441950372</v>
      </c>
      <c r="G542">
        <v>0</v>
      </c>
      <c r="H542">
        <v>0</v>
      </c>
      <c r="I542">
        <v>641.55999999999995</v>
      </c>
      <c r="J542">
        <v>15.9712</v>
      </c>
      <c r="K542">
        <v>0.2949</v>
      </c>
      <c r="L542">
        <v>163.09</v>
      </c>
      <c r="M542">
        <v>162.76</v>
      </c>
      <c r="N542">
        <v>2.1566999999999998</v>
      </c>
      <c r="O542">
        <v>1797.4376999999999</v>
      </c>
      <c r="P542">
        <v>92.639499999999998</v>
      </c>
      <c r="Q542">
        <v>932.56020000000001</v>
      </c>
      <c r="R542">
        <v>70.416600000000003</v>
      </c>
      <c r="S542">
        <v>104.42</v>
      </c>
      <c r="T542">
        <v>32.338799999999999</v>
      </c>
      <c r="U542">
        <v>7.3297999999999996</v>
      </c>
      <c r="V542">
        <v>32.464199999999998</v>
      </c>
      <c r="W542">
        <v>7.3605</v>
      </c>
      <c r="X542">
        <v>0</v>
      </c>
      <c r="Y542">
        <v>0</v>
      </c>
      <c r="Z542">
        <v>848.90639999999996</v>
      </c>
      <c r="AA542">
        <v>21.928000000000001</v>
      </c>
      <c r="AB542">
        <v>1831.9579000000001</v>
      </c>
      <c r="AC542">
        <v>32.464199999999998</v>
      </c>
      <c r="AD542">
        <v>7.3605</v>
      </c>
      <c r="AE542">
        <v>0</v>
      </c>
      <c r="AF542">
        <v>0</v>
      </c>
      <c r="AG542">
        <v>0.1255</v>
      </c>
      <c r="AH542">
        <v>3.0700000000000002E-2</v>
      </c>
    </row>
    <row r="543" spans="1:34" x14ac:dyDescent="0.4">
      <c r="A543">
        <v>756</v>
      </c>
      <c r="B543">
        <v>2005</v>
      </c>
      <c r="C543" s="1" t="s">
        <v>95</v>
      </c>
      <c r="D543" s="1" t="str" cm="1">
        <f t="array" ref="D543">_xlfn.XLOOKUP(FACT_energy[[#This Row],[iso_code]],DIM_country[[#All],[iso_code]],DIM_country[[#All],[country]])</f>
        <v>Iran</v>
      </c>
      <c r="E543">
        <v>71828455</v>
      </c>
      <c r="F543">
        <v>908856025194</v>
      </c>
      <c r="G543">
        <v>0</v>
      </c>
      <c r="H543">
        <v>0</v>
      </c>
      <c r="I543">
        <v>636.29999999999995</v>
      </c>
      <c r="J543">
        <v>18.102799999999998</v>
      </c>
      <c r="K543">
        <v>0.32190000000000002</v>
      </c>
      <c r="L543">
        <v>176.39</v>
      </c>
      <c r="M543">
        <v>177.07</v>
      </c>
      <c r="N543">
        <v>2.1349</v>
      </c>
      <c r="O543">
        <v>1898.7262000000001</v>
      </c>
      <c r="P543">
        <v>91.799899999999994</v>
      </c>
      <c r="Q543">
        <v>970.46910000000003</v>
      </c>
      <c r="R543">
        <v>70.356399999999994</v>
      </c>
      <c r="S543">
        <v>112.67</v>
      </c>
      <c r="T543">
        <v>38.838700000000003</v>
      </c>
      <c r="U543">
        <v>8.1606000000000005</v>
      </c>
      <c r="V543">
        <v>39.029299999999999</v>
      </c>
      <c r="W543">
        <v>8.2001000000000008</v>
      </c>
      <c r="X543">
        <v>0</v>
      </c>
      <c r="Y543">
        <v>0</v>
      </c>
      <c r="Z543">
        <v>910.15440000000001</v>
      </c>
      <c r="AA543">
        <v>21.121600000000001</v>
      </c>
      <c r="AB543">
        <v>1940.2999</v>
      </c>
      <c r="AC543">
        <v>39.029299999999999</v>
      </c>
      <c r="AD543">
        <v>8.2001000000000008</v>
      </c>
      <c r="AE543">
        <v>0</v>
      </c>
      <c r="AF543">
        <v>0</v>
      </c>
      <c r="AG543">
        <v>0.19059999999999999</v>
      </c>
      <c r="AH543">
        <v>3.95E-2</v>
      </c>
    </row>
    <row r="544" spans="1:34" x14ac:dyDescent="0.4">
      <c r="A544">
        <v>757</v>
      </c>
      <c r="B544">
        <v>2006</v>
      </c>
      <c r="C544" s="1" t="s">
        <v>95</v>
      </c>
      <c r="D544" s="1" t="str" cm="1">
        <f t="array" ref="D544">_xlfn.XLOOKUP(FACT_energy[[#This Row],[iso_code]],DIM_country[[#All],[iso_code]],DIM_country[[#All],[country]])</f>
        <v>Iran</v>
      </c>
      <c r="E544">
        <v>73392747</v>
      </c>
      <c r="F544">
        <v>995245162302</v>
      </c>
      <c r="G544">
        <v>0</v>
      </c>
      <c r="H544">
        <v>0</v>
      </c>
      <c r="I544">
        <v>624.72</v>
      </c>
      <c r="J544">
        <v>17.473800000000001</v>
      </c>
      <c r="K544">
        <v>0.28949999999999998</v>
      </c>
      <c r="L544">
        <v>193.2</v>
      </c>
      <c r="M544">
        <v>193.43</v>
      </c>
      <c r="N544">
        <v>2.1303999999999998</v>
      </c>
      <c r="O544">
        <v>2067.248</v>
      </c>
      <c r="P544">
        <v>90.363399999999999</v>
      </c>
      <c r="Q544">
        <v>1057.8399999999999</v>
      </c>
      <c r="R544">
        <v>64.684899999999999</v>
      </c>
      <c r="S544">
        <v>120.84</v>
      </c>
      <c r="T544">
        <v>49.4893</v>
      </c>
      <c r="U544">
        <v>9.5693999999999999</v>
      </c>
      <c r="V544">
        <v>49.824599999999997</v>
      </c>
      <c r="W544">
        <v>9.6365999999999996</v>
      </c>
      <c r="X544">
        <v>0</v>
      </c>
      <c r="Y544">
        <v>0</v>
      </c>
      <c r="Z544">
        <v>991.93439999999998</v>
      </c>
      <c r="AA544">
        <v>25.388999999999999</v>
      </c>
      <c r="AB544">
        <v>2120.2705000000001</v>
      </c>
      <c r="AC544">
        <v>49.824599999999997</v>
      </c>
      <c r="AD544">
        <v>9.6365999999999996</v>
      </c>
      <c r="AE544">
        <v>2.9999999999999997E-4</v>
      </c>
      <c r="AF544">
        <v>0</v>
      </c>
      <c r="AG544">
        <v>0.33500000000000002</v>
      </c>
      <c r="AH544">
        <v>6.7199999999999996E-2</v>
      </c>
    </row>
    <row r="545" spans="1:34" x14ac:dyDescent="0.4">
      <c r="A545">
        <v>758</v>
      </c>
      <c r="B545">
        <v>2007</v>
      </c>
      <c r="C545" s="1" t="s">
        <v>95</v>
      </c>
      <c r="D545" s="1" t="str" cm="1">
        <f t="array" ref="D545">_xlfn.XLOOKUP(FACT_energy[[#This Row],[iso_code]],DIM_country[[#All],[iso_code]],DIM_country[[#All],[country]])</f>
        <v>Iran</v>
      </c>
      <c r="E545">
        <v>74602648</v>
      </c>
      <c r="F545">
        <v>1098784519617</v>
      </c>
      <c r="G545">
        <v>0</v>
      </c>
      <c r="H545">
        <v>0</v>
      </c>
      <c r="I545">
        <v>630.86</v>
      </c>
      <c r="J545">
        <v>18.215399999999999</v>
      </c>
      <c r="K545">
        <v>0.28060000000000002</v>
      </c>
      <c r="L545">
        <v>202.44</v>
      </c>
      <c r="M545">
        <v>203.12</v>
      </c>
      <c r="N545">
        <v>2.0512999999999999</v>
      </c>
      <c r="O545">
        <v>2202.8114999999998</v>
      </c>
      <c r="P545">
        <v>91.088999999999999</v>
      </c>
      <c r="Q545">
        <v>1185.5222000000001</v>
      </c>
      <c r="R545">
        <v>68.309399999999997</v>
      </c>
      <c r="S545">
        <v>128.13999999999999</v>
      </c>
      <c r="T545">
        <v>47.763300000000001</v>
      </c>
      <c r="U545">
        <v>8.8421000000000003</v>
      </c>
      <c r="V545">
        <v>48.138300000000001</v>
      </c>
      <c r="W545">
        <v>8.9109999999999996</v>
      </c>
      <c r="X545">
        <v>0</v>
      </c>
      <c r="Y545">
        <v>0</v>
      </c>
      <c r="Z545">
        <v>999.07389999999998</v>
      </c>
      <c r="AA545">
        <v>22.498999999999999</v>
      </c>
      <c r="AB545">
        <v>2253.9915000000001</v>
      </c>
      <c r="AC545">
        <v>48.138300000000001</v>
      </c>
      <c r="AD545">
        <v>8.9109999999999996</v>
      </c>
      <c r="AE545">
        <v>2.9999999999999997E-4</v>
      </c>
      <c r="AF545">
        <v>0</v>
      </c>
      <c r="AG545">
        <v>0.37469999999999998</v>
      </c>
      <c r="AH545">
        <v>6.8900000000000003E-2</v>
      </c>
    </row>
    <row r="546" spans="1:34" x14ac:dyDescent="0.4">
      <c r="A546">
        <v>759</v>
      </c>
      <c r="B546">
        <v>2008</v>
      </c>
      <c r="C546" s="1" t="s">
        <v>95</v>
      </c>
      <c r="D546" s="1" t="str" cm="1">
        <f t="array" ref="D546">_xlfn.XLOOKUP(FACT_energy[[#This Row],[iso_code]],DIM_country[[#All],[iso_code]],DIM_country[[#All],[country]])</f>
        <v>Iran</v>
      </c>
      <c r="E546">
        <v>75514201</v>
      </c>
      <c r="F546">
        <v>1132365762681</v>
      </c>
      <c r="G546">
        <v>0</v>
      </c>
      <c r="H546">
        <v>0</v>
      </c>
      <c r="I546">
        <v>662.36</v>
      </c>
      <c r="J546">
        <v>14.3423</v>
      </c>
      <c r="K546">
        <v>0.18529999999999999</v>
      </c>
      <c r="L546">
        <v>208.3</v>
      </c>
      <c r="M546">
        <v>210.49</v>
      </c>
      <c r="N546">
        <v>2.0518000000000001</v>
      </c>
      <c r="O546">
        <v>2301.9155000000001</v>
      </c>
      <c r="P546">
        <v>96.370400000000004</v>
      </c>
      <c r="Q546">
        <v>1257.8671999999999</v>
      </c>
      <c r="R546">
        <v>64.164599999999993</v>
      </c>
      <c r="S546">
        <v>139.41999999999999</v>
      </c>
      <c r="T546">
        <v>19.625299999999999</v>
      </c>
      <c r="U546">
        <v>3.5346000000000002</v>
      </c>
      <c r="V546">
        <v>20.142499999999998</v>
      </c>
      <c r="W546">
        <v>3.6295999999999999</v>
      </c>
      <c r="X546">
        <v>0</v>
      </c>
      <c r="Y546">
        <v>0</v>
      </c>
      <c r="Z546">
        <v>1029.7058999999999</v>
      </c>
      <c r="AA546">
        <v>32.020499999999998</v>
      </c>
      <c r="AB546">
        <v>2323.3674000000001</v>
      </c>
      <c r="AC546">
        <v>20.142499999999998</v>
      </c>
      <c r="AD546">
        <v>3.6295999999999999</v>
      </c>
      <c r="AE546">
        <v>5.0000000000000001E-4</v>
      </c>
      <c r="AF546">
        <v>0</v>
      </c>
      <c r="AG546">
        <v>0.51659999999999995</v>
      </c>
      <c r="AH546">
        <v>9.5000000000000001E-2</v>
      </c>
    </row>
    <row r="547" spans="1:34" x14ac:dyDescent="0.4">
      <c r="A547">
        <v>760</v>
      </c>
      <c r="B547">
        <v>2009</v>
      </c>
      <c r="C547" s="1" t="s">
        <v>95</v>
      </c>
      <c r="D547" s="1" t="str" cm="1">
        <f t="array" ref="D547">_xlfn.XLOOKUP(FACT_energy[[#This Row],[iso_code]],DIM_country[[#All],[iso_code]],DIM_country[[#All],[country]])</f>
        <v>Iran</v>
      </c>
      <c r="E547">
        <v>76457831</v>
      </c>
      <c r="F547">
        <v>1208128386676</v>
      </c>
      <c r="G547">
        <v>0</v>
      </c>
      <c r="H547">
        <v>0</v>
      </c>
      <c r="I547">
        <v>666.83</v>
      </c>
      <c r="J547">
        <v>9.2550000000000008</v>
      </c>
      <c r="K547">
        <v>0.17130000000000001</v>
      </c>
      <c r="L547">
        <v>217.73</v>
      </c>
      <c r="M547">
        <v>221.81</v>
      </c>
      <c r="N547">
        <v>1.9694</v>
      </c>
      <c r="O547">
        <v>2359.8764999999999</v>
      </c>
      <c r="P547">
        <v>96.866699999999994</v>
      </c>
      <c r="Q547">
        <v>1347.9440999999999</v>
      </c>
      <c r="R547">
        <v>67.359499999999997</v>
      </c>
      <c r="S547">
        <v>147.91</v>
      </c>
      <c r="T547">
        <v>17.645700000000001</v>
      </c>
      <c r="U547">
        <v>3.0295999999999998</v>
      </c>
      <c r="V547">
        <v>18.2455</v>
      </c>
      <c r="W547">
        <v>3.1333000000000002</v>
      </c>
      <c r="X547">
        <v>0</v>
      </c>
      <c r="Y547">
        <v>0</v>
      </c>
      <c r="Z547">
        <v>1002.6772999999999</v>
      </c>
      <c r="AA547">
        <v>29.335899999999999</v>
      </c>
      <c r="AB547">
        <v>2379.2898</v>
      </c>
      <c r="AC547">
        <v>18.2455</v>
      </c>
      <c r="AD547">
        <v>3.1333000000000002</v>
      </c>
      <c r="AE547">
        <v>8.0000000000000004E-4</v>
      </c>
      <c r="AF547">
        <v>0</v>
      </c>
      <c r="AG547">
        <v>0.59370000000000001</v>
      </c>
      <c r="AH547">
        <v>0.1037</v>
      </c>
    </row>
    <row r="548" spans="1:34" x14ac:dyDescent="0.4">
      <c r="A548">
        <v>827</v>
      </c>
      <c r="B548">
        <v>2001</v>
      </c>
      <c r="C548" s="1" t="s">
        <v>101</v>
      </c>
      <c r="D548" s="1" t="str" cm="1">
        <f t="array" ref="D548">_xlfn.XLOOKUP(FACT_energy[[#This Row],[iso_code]],DIM_country[[#All],[iso_code]],DIM_country[[#All],[country]])</f>
        <v>Israel</v>
      </c>
      <c r="E548">
        <v>6259977</v>
      </c>
      <c r="F548">
        <v>158567053954</v>
      </c>
      <c r="G548">
        <v>0</v>
      </c>
      <c r="H548">
        <v>0</v>
      </c>
      <c r="I548">
        <v>807.51</v>
      </c>
      <c r="J548">
        <v>83.968800000000002</v>
      </c>
      <c r="K548">
        <v>74.926000000000002</v>
      </c>
      <c r="L548">
        <v>42.55</v>
      </c>
      <c r="M548">
        <v>43.95</v>
      </c>
      <c r="N548">
        <v>1.4329000000000001</v>
      </c>
      <c r="O548">
        <v>227.15369999999999</v>
      </c>
      <c r="P548">
        <v>99.954499999999996</v>
      </c>
      <c r="Q548">
        <v>9.5100000000000004E-2</v>
      </c>
      <c r="R548">
        <v>2.2800000000000001E-2</v>
      </c>
      <c r="S548">
        <v>35.49</v>
      </c>
      <c r="T548">
        <v>2.76E-2</v>
      </c>
      <c r="U548">
        <v>2.2800000000000001E-2</v>
      </c>
      <c r="V548">
        <v>5.5199999999999999E-2</v>
      </c>
      <c r="W548">
        <v>4.5499999999999999E-2</v>
      </c>
      <c r="X548">
        <v>0</v>
      </c>
      <c r="Y548">
        <v>0</v>
      </c>
      <c r="Z548">
        <v>143.0898</v>
      </c>
      <c r="AA548">
        <v>25.005700000000001</v>
      </c>
      <c r="AB548">
        <v>227.21250000000001</v>
      </c>
      <c r="AC548">
        <v>5.5199999999999999E-2</v>
      </c>
      <c r="AD548">
        <v>4.5499999999999999E-2</v>
      </c>
      <c r="AE548">
        <v>0</v>
      </c>
      <c r="AF548">
        <v>0</v>
      </c>
      <c r="AG548">
        <v>2.76E-2</v>
      </c>
      <c r="AH548">
        <v>2.2800000000000001E-2</v>
      </c>
    </row>
    <row r="549" spans="1:34" x14ac:dyDescent="0.4">
      <c r="A549">
        <v>912</v>
      </c>
      <c r="B549">
        <v>2011</v>
      </c>
      <c r="C549" s="1" t="s">
        <v>107</v>
      </c>
      <c r="D549" s="1" t="str" cm="1">
        <f t="array" ref="D549">_xlfn.XLOOKUP(FACT_energy[[#This Row],[iso_code]],DIM_country[[#All],[iso_code]],DIM_country[[#All],[country]])</f>
        <v>Kazakhstan</v>
      </c>
      <c r="E549">
        <v>17065996</v>
      </c>
      <c r="F549">
        <v>360244945296</v>
      </c>
      <c r="G549">
        <v>0</v>
      </c>
      <c r="H549">
        <v>0</v>
      </c>
      <c r="I549">
        <v>841.65</v>
      </c>
      <c r="J549">
        <v>422.64</v>
      </c>
      <c r="K549">
        <v>81.104200000000006</v>
      </c>
      <c r="L549">
        <v>87.37</v>
      </c>
      <c r="M549">
        <v>86.58</v>
      </c>
      <c r="N549">
        <v>1.9265000000000001</v>
      </c>
      <c r="O549">
        <v>672.26779999999997</v>
      </c>
      <c r="P549">
        <v>90.898600000000002</v>
      </c>
      <c r="Q549">
        <v>98.736699999999999</v>
      </c>
      <c r="R549">
        <v>9.1707000000000001</v>
      </c>
      <c r="S549">
        <v>72.87</v>
      </c>
      <c r="T549">
        <v>20.423100000000002</v>
      </c>
      <c r="U549">
        <v>9.1013999999999999</v>
      </c>
      <c r="V549">
        <v>20.423500000000001</v>
      </c>
      <c r="W549">
        <v>9.1013999999999999</v>
      </c>
      <c r="X549">
        <v>0</v>
      </c>
      <c r="Y549">
        <v>0</v>
      </c>
      <c r="Z549">
        <v>150.89109999999999</v>
      </c>
      <c r="AA549">
        <v>0.62370000000000003</v>
      </c>
      <c r="AB549">
        <v>694.01559999999995</v>
      </c>
      <c r="AC549">
        <v>20.423500000000001</v>
      </c>
      <c r="AD549">
        <v>9.1013999999999999</v>
      </c>
      <c r="AE549">
        <v>0</v>
      </c>
      <c r="AF549">
        <v>0</v>
      </c>
      <c r="AG549">
        <v>4.0000000000000002E-4</v>
      </c>
      <c r="AH549">
        <v>0</v>
      </c>
    </row>
    <row r="550" spans="1:34" x14ac:dyDescent="0.4">
      <c r="A550">
        <v>913</v>
      </c>
      <c r="B550">
        <v>2012</v>
      </c>
      <c r="C550" s="1" t="s">
        <v>107</v>
      </c>
      <c r="D550" s="1" t="str" cm="1">
        <f t="array" ref="D550">_xlfn.XLOOKUP(FACT_energy[[#This Row],[iso_code]],DIM_country[[#All],[iso_code]],DIM_country[[#All],[country]])</f>
        <v>Kazakhstan</v>
      </c>
      <c r="E550">
        <v>17306115</v>
      </c>
      <c r="F550">
        <v>378260779954</v>
      </c>
      <c r="G550">
        <v>0</v>
      </c>
      <c r="H550">
        <v>0</v>
      </c>
      <c r="I550">
        <v>852.68</v>
      </c>
      <c r="J550">
        <v>440.26530000000002</v>
      </c>
      <c r="K550">
        <v>74.630300000000005</v>
      </c>
      <c r="L550">
        <v>91.94</v>
      </c>
      <c r="M550">
        <v>90.62</v>
      </c>
      <c r="N550">
        <v>1.9295</v>
      </c>
      <c r="O550">
        <v>708.90509999999995</v>
      </c>
      <c r="P550">
        <v>91.569199999999995</v>
      </c>
      <c r="Q550">
        <v>107.3357</v>
      </c>
      <c r="R550">
        <v>16.144300000000001</v>
      </c>
      <c r="S550">
        <v>77.27</v>
      </c>
      <c r="T550">
        <v>19.683700000000002</v>
      </c>
      <c r="U550">
        <v>8.4307999999999996</v>
      </c>
      <c r="V550">
        <v>19.6906</v>
      </c>
      <c r="W550">
        <v>8.4307999999999996</v>
      </c>
      <c r="X550">
        <v>0</v>
      </c>
      <c r="Y550">
        <v>0</v>
      </c>
      <c r="Z550">
        <v>161.30410000000001</v>
      </c>
      <c r="AA550">
        <v>0.79449999999999998</v>
      </c>
      <c r="AB550">
        <v>729.85339999999997</v>
      </c>
      <c r="AC550">
        <v>19.6906</v>
      </c>
      <c r="AD550">
        <v>8.4307999999999996</v>
      </c>
      <c r="AE550">
        <v>1E-4</v>
      </c>
      <c r="AF550">
        <v>0</v>
      </c>
      <c r="AG550">
        <v>6.8999999999999999E-3</v>
      </c>
      <c r="AH550">
        <v>0</v>
      </c>
    </row>
    <row r="551" spans="1:34" x14ac:dyDescent="0.4">
      <c r="A551">
        <v>914</v>
      </c>
      <c r="B551">
        <v>2013</v>
      </c>
      <c r="C551" s="1" t="s">
        <v>107</v>
      </c>
      <c r="D551" s="1" t="str" cm="1">
        <f t="array" ref="D551">_xlfn.XLOOKUP(FACT_energy[[#This Row],[iso_code]],DIM_country[[#All],[iso_code]],DIM_country[[#All],[country]])</f>
        <v>Kazakhstan</v>
      </c>
      <c r="E551">
        <v>17556502</v>
      </c>
      <c r="F551">
        <v>400574375261</v>
      </c>
      <c r="G551">
        <v>0</v>
      </c>
      <c r="H551">
        <v>0</v>
      </c>
      <c r="I551">
        <v>854.88</v>
      </c>
      <c r="J551">
        <v>435.88080000000002</v>
      </c>
      <c r="K551">
        <v>74.506</v>
      </c>
      <c r="L551">
        <v>91.76</v>
      </c>
      <c r="M551">
        <v>92.61</v>
      </c>
      <c r="N551">
        <v>1.8264</v>
      </c>
      <c r="O551">
        <v>710.52139999999997</v>
      </c>
      <c r="P551">
        <v>91.653199999999998</v>
      </c>
      <c r="Q551">
        <v>111.8262</v>
      </c>
      <c r="R551">
        <v>16.5641</v>
      </c>
      <c r="S551">
        <v>79.17</v>
      </c>
      <c r="T551">
        <v>19.771799999999999</v>
      </c>
      <c r="U551">
        <v>8.3468</v>
      </c>
      <c r="V551">
        <v>19.785399999999999</v>
      </c>
      <c r="W551">
        <v>8.3468</v>
      </c>
      <c r="X551">
        <v>0</v>
      </c>
      <c r="Y551">
        <v>0</v>
      </c>
      <c r="Z551">
        <v>162.81440000000001</v>
      </c>
      <c r="AA551">
        <v>0.58309999999999995</v>
      </c>
      <c r="AB551">
        <v>731.60550000000001</v>
      </c>
      <c r="AC551">
        <v>19.785399999999999</v>
      </c>
      <c r="AD551">
        <v>8.3468</v>
      </c>
      <c r="AE551">
        <v>2E-3</v>
      </c>
      <c r="AF551">
        <v>0</v>
      </c>
      <c r="AG551">
        <v>1.1599999999999999E-2</v>
      </c>
      <c r="AH551">
        <v>0</v>
      </c>
    </row>
    <row r="552" spans="1:34" x14ac:dyDescent="0.4">
      <c r="A552">
        <v>915</v>
      </c>
      <c r="B552">
        <v>2014</v>
      </c>
      <c r="C552" s="1" t="s">
        <v>107</v>
      </c>
      <c r="D552" s="1" t="str" cm="1">
        <f t="array" ref="D552">_xlfn.XLOOKUP(FACT_energy[[#This Row],[iso_code]],DIM_country[[#All],[iso_code]],DIM_country[[#All],[country]])</f>
        <v>Kazakhstan</v>
      </c>
      <c r="E552">
        <v>17816285</v>
      </c>
      <c r="F552">
        <v>417799078586</v>
      </c>
      <c r="G552">
        <v>0</v>
      </c>
      <c r="H552">
        <v>0</v>
      </c>
      <c r="I552">
        <v>851.44</v>
      </c>
      <c r="J552">
        <v>430.71910000000003</v>
      </c>
      <c r="K552">
        <v>72.104799999999997</v>
      </c>
      <c r="L552">
        <v>93.47</v>
      </c>
      <c r="M552">
        <v>94.64</v>
      </c>
      <c r="N552">
        <v>1.8409</v>
      </c>
      <c r="O552">
        <v>746.68679999999995</v>
      </c>
      <c r="P552">
        <v>91.261600000000001</v>
      </c>
      <c r="Q552">
        <v>148.29570000000001</v>
      </c>
      <c r="R552">
        <v>18.079000000000001</v>
      </c>
      <c r="S552">
        <v>80.58</v>
      </c>
      <c r="T552">
        <v>21.024999999999999</v>
      </c>
      <c r="U552">
        <v>8.7278000000000002</v>
      </c>
      <c r="V552">
        <v>21.061900000000001</v>
      </c>
      <c r="W552">
        <v>8.7384000000000004</v>
      </c>
      <c r="X552">
        <v>0</v>
      </c>
      <c r="Y552">
        <v>0</v>
      </c>
      <c r="Z552">
        <v>167.67189999999999</v>
      </c>
      <c r="AA552">
        <v>1.0778000000000001</v>
      </c>
      <c r="AB552">
        <v>769.11090000000002</v>
      </c>
      <c r="AC552">
        <v>21.061900000000001</v>
      </c>
      <c r="AD552">
        <v>8.7384000000000004</v>
      </c>
      <c r="AE552">
        <v>3.2000000000000002E-3</v>
      </c>
      <c r="AF552">
        <v>0</v>
      </c>
      <c r="AG552">
        <v>3.3799999999999997E-2</v>
      </c>
      <c r="AH552">
        <v>1.06E-2</v>
      </c>
    </row>
    <row r="553" spans="1:34" x14ac:dyDescent="0.4">
      <c r="A553">
        <v>916</v>
      </c>
      <c r="B553">
        <v>2015</v>
      </c>
      <c r="C553" s="1" t="s">
        <v>107</v>
      </c>
      <c r="D553" s="1" t="str" cm="1">
        <f t="array" ref="D553">_xlfn.XLOOKUP(FACT_energy[[#This Row],[iso_code]],DIM_country[[#All],[iso_code]],DIM_country[[#All],[country]])</f>
        <v>Kazakhstan</v>
      </c>
      <c r="E553">
        <v>18084175</v>
      </c>
      <c r="F553">
        <v>421977118608</v>
      </c>
      <c r="G553">
        <v>0</v>
      </c>
      <c r="H553">
        <v>0</v>
      </c>
      <c r="I553">
        <v>836.12</v>
      </c>
      <c r="J553">
        <v>318.00599999999997</v>
      </c>
      <c r="K553">
        <v>70.627399999999994</v>
      </c>
      <c r="L553">
        <v>91.65</v>
      </c>
      <c r="M553">
        <v>91.65</v>
      </c>
      <c r="N553">
        <v>1.5069999999999999</v>
      </c>
      <c r="O553">
        <v>610.46770000000004</v>
      </c>
      <c r="P553">
        <v>89.688999999999993</v>
      </c>
      <c r="Q553">
        <v>138.02619999999999</v>
      </c>
      <c r="R553">
        <v>17.555900000000001</v>
      </c>
      <c r="S553">
        <v>76.63</v>
      </c>
      <c r="T553">
        <v>23.4663</v>
      </c>
      <c r="U553">
        <v>10.114599999999999</v>
      </c>
      <c r="V553">
        <v>23.918199999999999</v>
      </c>
      <c r="W553">
        <v>10.311</v>
      </c>
      <c r="X553">
        <v>0</v>
      </c>
      <c r="Y553">
        <v>0</v>
      </c>
      <c r="Z553">
        <v>154.43549999999999</v>
      </c>
      <c r="AA553">
        <v>1.5057</v>
      </c>
      <c r="AB553">
        <v>635.90989999999999</v>
      </c>
      <c r="AC553">
        <v>23.918199999999999</v>
      </c>
      <c r="AD553">
        <v>10.311</v>
      </c>
      <c r="AE553">
        <v>0.1169</v>
      </c>
      <c r="AF553">
        <v>5.4600000000000003E-2</v>
      </c>
      <c r="AG553">
        <v>0.33350000000000002</v>
      </c>
      <c r="AH553">
        <v>0.14180000000000001</v>
      </c>
    </row>
    <row r="554" spans="1:34" x14ac:dyDescent="0.4">
      <c r="A554">
        <v>917</v>
      </c>
      <c r="B554">
        <v>2016</v>
      </c>
      <c r="C554" s="1" t="s">
        <v>107</v>
      </c>
      <c r="D554" s="1" t="str" cm="1">
        <f t="array" ref="D554">_xlfn.XLOOKUP(FACT_energy[[#This Row],[iso_code]],DIM_country[[#All],[iso_code]],DIM_country[[#All],[country]])</f>
        <v>Kazakhstan</v>
      </c>
      <c r="E554">
        <v>18363600</v>
      </c>
      <c r="F554">
        <v>425774884998</v>
      </c>
      <c r="G554">
        <v>0</v>
      </c>
      <c r="H554">
        <v>0</v>
      </c>
      <c r="I554">
        <v>814.96</v>
      </c>
      <c r="J554">
        <v>371.2303</v>
      </c>
      <c r="K554">
        <v>66.733599999999996</v>
      </c>
      <c r="L554">
        <v>93.38</v>
      </c>
      <c r="M554">
        <v>94.63</v>
      </c>
      <c r="N554">
        <v>1.6707000000000001</v>
      </c>
      <c r="O554">
        <v>679.23860000000002</v>
      </c>
      <c r="P554">
        <v>87.340199999999996</v>
      </c>
      <c r="Q554">
        <v>150.14510000000001</v>
      </c>
      <c r="R554">
        <v>18.5459</v>
      </c>
      <c r="S554">
        <v>77.12</v>
      </c>
      <c r="T554">
        <v>29.197900000000001</v>
      </c>
      <c r="U554">
        <v>12.279400000000001</v>
      </c>
      <c r="V554">
        <v>30.116700000000002</v>
      </c>
      <c r="W554">
        <v>12.659800000000001</v>
      </c>
      <c r="X554">
        <v>0</v>
      </c>
      <c r="Y554">
        <v>0</v>
      </c>
      <c r="Z554">
        <v>157.86320000000001</v>
      </c>
      <c r="AA554">
        <v>2.0607000000000002</v>
      </c>
      <c r="AB554">
        <v>711.32659999999998</v>
      </c>
      <c r="AC554">
        <v>30.116700000000002</v>
      </c>
      <c r="AD554">
        <v>12.659800000000001</v>
      </c>
      <c r="AE554">
        <v>0.22209999999999999</v>
      </c>
      <c r="AF554">
        <v>9.5100000000000004E-2</v>
      </c>
      <c r="AG554">
        <v>0.69089999999999996</v>
      </c>
      <c r="AH554">
        <v>0.2853</v>
      </c>
    </row>
    <row r="555" spans="1:34" x14ac:dyDescent="0.4">
      <c r="A555">
        <v>918</v>
      </c>
      <c r="B555">
        <v>2017</v>
      </c>
      <c r="C555" s="1" t="s">
        <v>107</v>
      </c>
      <c r="D555" s="1" t="str" cm="1">
        <f t="array" ref="D555">_xlfn.XLOOKUP(FACT_energy[[#This Row],[iso_code]],DIM_country[[#All],[iso_code]],DIM_country[[#All],[country]])</f>
        <v>Kazakhstan</v>
      </c>
      <c r="E555">
        <v>18651931</v>
      </c>
      <c r="F555">
        <v>442384368842</v>
      </c>
      <c r="G555">
        <v>0</v>
      </c>
      <c r="H555">
        <v>0</v>
      </c>
      <c r="I555">
        <v>831.85</v>
      </c>
      <c r="J555">
        <v>407.11959999999999</v>
      </c>
      <c r="K555">
        <v>68.396000000000001</v>
      </c>
      <c r="L555">
        <v>98.76</v>
      </c>
      <c r="M555">
        <v>103.12</v>
      </c>
      <c r="N555">
        <v>1.7291000000000001</v>
      </c>
      <c r="O555">
        <v>733.93470000000002</v>
      </c>
      <c r="P555">
        <v>88.712199999999996</v>
      </c>
      <c r="Q555">
        <v>167.25640000000001</v>
      </c>
      <c r="R555">
        <v>19.5791</v>
      </c>
      <c r="S555">
        <v>85.78</v>
      </c>
      <c r="T555">
        <v>28.025500000000001</v>
      </c>
      <c r="U555">
        <v>10.870799999999999</v>
      </c>
      <c r="V555">
        <v>29.113199999999999</v>
      </c>
      <c r="W555">
        <v>11.287800000000001</v>
      </c>
      <c r="X555">
        <v>0</v>
      </c>
      <c r="Y555">
        <v>0</v>
      </c>
      <c r="Z555">
        <v>159.55869999999999</v>
      </c>
      <c r="AA555">
        <v>0.73699999999999999</v>
      </c>
      <c r="AB555">
        <v>764.92589999999996</v>
      </c>
      <c r="AC555">
        <v>29.113199999999999</v>
      </c>
      <c r="AD555">
        <v>11.287800000000001</v>
      </c>
      <c r="AE555">
        <v>0.2316</v>
      </c>
      <c r="AF555">
        <v>8.7300000000000003E-2</v>
      </c>
      <c r="AG555">
        <v>0.84940000000000004</v>
      </c>
      <c r="AH555">
        <v>0.32969999999999999</v>
      </c>
    </row>
    <row r="556" spans="1:34" x14ac:dyDescent="0.4">
      <c r="A556">
        <v>919</v>
      </c>
      <c r="B556">
        <v>2018</v>
      </c>
      <c r="C556" s="1" t="s">
        <v>107</v>
      </c>
      <c r="D556" s="1" t="str" cm="1">
        <f t="array" ref="D556">_xlfn.XLOOKUP(FACT_energy[[#This Row],[iso_code]],DIM_country[[#All],[iso_code]],DIM_country[[#All],[country]])</f>
        <v>Kazakhstan</v>
      </c>
      <c r="E556">
        <v>18932725</v>
      </c>
      <c r="F556">
        <v>460522121041</v>
      </c>
      <c r="G556">
        <v>0</v>
      </c>
      <c r="H556">
        <v>0</v>
      </c>
      <c r="I556">
        <v>841.16</v>
      </c>
      <c r="J556">
        <v>423.42180000000002</v>
      </c>
      <c r="K556">
        <v>70.581699999999998</v>
      </c>
      <c r="L556">
        <v>103.8</v>
      </c>
      <c r="M556">
        <v>107.28</v>
      </c>
      <c r="N556">
        <v>1.7137</v>
      </c>
      <c r="O556">
        <v>760.34360000000004</v>
      </c>
      <c r="P556">
        <v>89.830399999999997</v>
      </c>
      <c r="Q556">
        <v>166.7081</v>
      </c>
      <c r="R556">
        <v>18.568200000000001</v>
      </c>
      <c r="S556">
        <v>90.24</v>
      </c>
      <c r="T556">
        <v>25.811800000000002</v>
      </c>
      <c r="U556">
        <v>9.6755999999999993</v>
      </c>
      <c r="V556">
        <v>27.129300000000001</v>
      </c>
      <c r="W556">
        <v>10.169600000000001</v>
      </c>
      <c r="X556">
        <v>0</v>
      </c>
      <c r="Y556">
        <v>0</v>
      </c>
      <c r="Z556">
        <v>170.21379999999999</v>
      </c>
      <c r="AA556">
        <v>0.68049999999999999</v>
      </c>
      <c r="AB556">
        <v>789.19749999999999</v>
      </c>
      <c r="AC556">
        <v>27.129300000000001</v>
      </c>
      <c r="AD556">
        <v>10.169600000000001</v>
      </c>
      <c r="AE556">
        <v>0.35139999999999999</v>
      </c>
      <c r="AF556">
        <v>0.1305</v>
      </c>
      <c r="AG556">
        <v>0.95850000000000002</v>
      </c>
      <c r="AH556">
        <v>0.36349999999999999</v>
      </c>
    </row>
    <row r="557" spans="1:34" x14ac:dyDescent="0.4">
      <c r="A557">
        <v>920</v>
      </c>
      <c r="B557">
        <v>2019</v>
      </c>
      <c r="C557" s="1" t="s">
        <v>107</v>
      </c>
      <c r="D557" s="1" t="str" cm="1">
        <f t="array" ref="D557">_xlfn.XLOOKUP(FACT_energy[[#This Row],[iso_code]],DIM_country[[#All],[iso_code]],DIM_country[[#All],[country]])</f>
        <v>Kazakhstan</v>
      </c>
      <c r="E557">
        <v>19209556</v>
      </c>
      <c r="F557">
        <v>481245619523</v>
      </c>
      <c r="G557">
        <v>0</v>
      </c>
      <c r="H557">
        <v>0</v>
      </c>
      <c r="I557">
        <v>839.41</v>
      </c>
      <c r="J557">
        <v>400.9196</v>
      </c>
      <c r="K557">
        <v>70.37</v>
      </c>
      <c r="L557">
        <v>103.42</v>
      </c>
      <c r="M557">
        <v>106.48</v>
      </c>
      <c r="N557">
        <v>1.6597</v>
      </c>
      <c r="O557">
        <v>769.4579</v>
      </c>
      <c r="P557">
        <v>89.584900000000005</v>
      </c>
      <c r="Q557">
        <v>197.0411</v>
      </c>
      <c r="R557">
        <v>18.6326</v>
      </c>
      <c r="S557">
        <v>89.38</v>
      </c>
      <c r="T557">
        <v>24.736799999999999</v>
      </c>
      <c r="U557">
        <v>9.3819999999999997</v>
      </c>
      <c r="V557">
        <v>27.471</v>
      </c>
      <c r="W557">
        <v>10.415100000000001</v>
      </c>
      <c r="X557">
        <v>0</v>
      </c>
      <c r="Y557">
        <v>0</v>
      </c>
      <c r="Z557">
        <v>171.4973</v>
      </c>
      <c r="AA557">
        <v>0.58230000000000004</v>
      </c>
      <c r="AB557">
        <v>798.71199999999999</v>
      </c>
      <c r="AC557">
        <v>27.471</v>
      </c>
      <c r="AD557">
        <v>10.415100000000001</v>
      </c>
      <c r="AE557">
        <v>0.96840000000000004</v>
      </c>
      <c r="AF557">
        <v>0.36630000000000001</v>
      </c>
      <c r="AG557">
        <v>1.7503</v>
      </c>
      <c r="AH557">
        <v>0.66679999999999995</v>
      </c>
    </row>
    <row r="558" spans="1:34" x14ac:dyDescent="0.4">
      <c r="A558">
        <v>922</v>
      </c>
      <c r="B558">
        <v>2021</v>
      </c>
      <c r="C558" s="1" t="s">
        <v>107</v>
      </c>
      <c r="D558" s="1" t="str" cm="1">
        <f t="array" ref="D558">_xlfn.XLOOKUP(FACT_energy[[#This Row],[iso_code]],DIM_country[[#All],[iso_code]],DIM_country[[#All],[country]])</f>
        <v>Kazakhstan</v>
      </c>
      <c r="E558">
        <v>19743607</v>
      </c>
      <c r="F558">
        <v>487951301251</v>
      </c>
      <c r="G558">
        <v>0</v>
      </c>
      <c r="H558">
        <v>0</v>
      </c>
      <c r="I558">
        <v>833.25</v>
      </c>
      <c r="J558">
        <v>389.98880000000003</v>
      </c>
      <c r="K558">
        <v>64.129300000000001</v>
      </c>
      <c r="L558">
        <v>114.52</v>
      </c>
      <c r="M558">
        <v>115.08</v>
      </c>
      <c r="N558">
        <v>1.6850000000000001</v>
      </c>
      <c r="O558">
        <v>789.26840000000004</v>
      </c>
      <c r="P558">
        <v>89.059799999999996</v>
      </c>
      <c r="Q558">
        <v>216.16679999999999</v>
      </c>
      <c r="R558">
        <v>22.601700000000001</v>
      </c>
      <c r="S558">
        <v>95.89</v>
      </c>
      <c r="T558">
        <v>22.681000000000001</v>
      </c>
      <c r="U558">
        <v>8.0030999999999999</v>
      </c>
      <c r="V558">
        <v>31.003599999999999</v>
      </c>
      <c r="W558">
        <v>10.940200000000001</v>
      </c>
      <c r="X558">
        <v>0</v>
      </c>
      <c r="Y558">
        <v>0</v>
      </c>
      <c r="Z558">
        <v>183.11269999999999</v>
      </c>
      <c r="AA558">
        <v>2.3288000000000002</v>
      </c>
      <c r="AB558">
        <v>822.20529999999997</v>
      </c>
      <c r="AC558">
        <v>31.003599999999999</v>
      </c>
      <c r="AD558">
        <v>10.940200000000001</v>
      </c>
      <c r="AE558">
        <v>4.0125000000000002</v>
      </c>
      <c r="AF558">
        <v>1.4164000000000001</v>
      </c>
      <c r="AG558">
        <v>4.3021000000000003</v>
      </c>
      <c r="AH558">
        <v>1.5206999999999999</v>
      </c>
    </row>
    <row r="559" spans="1:34" x14ac:dyDescent="0.4">
      <c r="A559">
        <v>923</v>
      </c>
      <c r="B559">
        <v>2022</v>
      </c>
      <c r="C559" s="1" t="s">
        <v>107</v>
      </c>
      <c r="D559" s="1" t="str" cm="1">
        <f t="array" ref="D559">_xlfn.XLOOKUP(FACT_energy[[#This Row],[iso_code]],DIM_country[[#All],[iso_code]],DIM_country[[#All],[country]])</f>
        <v>Kazakhstan</v>
      </c>
      <c r="E559">
        <v>20034612</v>
      </c>
      <c r="F559">
        <v>503634062609</v>
      </c>
      <c r="G559">
        <v>0</v>
      </c>
      <c r="H559">
        <v>0</v>
      </c>
      <c r="I559">
        <v>831.01</v>
      </c>
      <c r="J559">
        <v>391.72859999999997</v>
      </c>
      <c r="K559">
        <v>62.164999999999999</v>
      </c>
      <c r="L559">
        <v>114.89</v>
      </c>
      <c r="M559">
        <v>113.44</v>
      </c>
      <c r="N559">
        <v>1.6267</v>
      </c>
      <c r="O559">
        <v>784.63630000000001</v>
      </c>
      <c r="P559">
        <v>88.293400000000005</v>
      </c>
      <c r="Q559">
        <v>212.81739999999999</v>
      </c>
      <c r="R559">
        <v>24.885400000000001</v>
      </c>
      <c r="S559">
        <v>94.27</v>
      </c>
      <c r="T559">
        <v>22.607399999999998</v>
      </c>
      <c r="U559">
        <v>8.11</v>
      </c>
      <c r="V559">
        <v>32.651699999999998</v>
      </c>
      <c r="W559">
        <v>11.7066</v>
      </c>
      <c r="X559">
        <v>0</v>
      </c>
      <c r="Y559">
        <v>0</v>
      </c>
      <c r="Z559">
        <v>180.09030000000001</v>
      </c>
      <c r="AA559">
        <v>1.2428999999999999</v>
      </c>
      <c r="AB559">
        <v>819.28279999999995</v>
      </c>
      <c r="AC559">
        <v>32.651699999999998</v>
      </c>
      <c r="AD559">
        <v>11.7066</v>
      </c>
      <c r="AE559">
        <v>4.3548999999999998</v>
      </c>
      <c r="AF559">
        <v>1.5603</v>
      </c>
      <c r="AG559">
        <v>5.6802000000000001</v>
      </c>
      <c r="AH559">
        <v>2.0363000000000002</v>
      </c>
    </row>
    <row r="560" spans="1:34" x14ac:dyDescent="0.4">
      <c r="A560">
        <v>925</v>
      </c>
      <c r="B560">
        <v>2024</v>
      </c>
      <c r="C560" s="1" t="s">
        <v>107</v>
      </c>
      <c r="D560" s="1" t="str" cm="1">
        <f t="array" ref="D560">_xlfn.XLOOKUP(FACT_energy[[#This Row],[iso_code]],DIM_country[[#All],[iso_code]],DIM_country[[#All],[country]])</f>
        <v>Kazakhstan</v>
      </c>
      <c r="E560">
        <v>20592574</v>
      </c>
      <c r="G560">
        <v>0</v>
      </c>
      <c r="H560">
        <v>0</v>
      </c>
      <c r="I560">
        <v>802.04</v>
      </c>
      <c r="J560">
        <v>415.6019</v>
      </c>
      <c r="K560">
        <v>54.029200000000003</v>
      </c>
      <c r="L560">
        <v>119.96</v>
      </c>
      <c r="M560">
        <v>118.51</v>
      </c>
      <c r="O560">
        <v>815.41890000000001</v>
      </c>
      <c r="P560">
        <v>84.786100000000005</v>
      </c>
      <c r="Q560">
        <v>207.39789999999999</v>
      </c>
      <c r="R560">
        <v>29.288699999999999</v>
      </c>
      <c r="S560">
        <v>95.05</v>
      </c>
      <c r="T560">
        <v>27.448599999999999</v>
      </c>
      <c r="U560">
        <v>9.4929000000000006</v>
      </c>
      <c r="V560">
        <v>44.001199999999997</v>
      </c>
      <c r="W560">
        <v>15.213900000000001</v>
      </c>
      <c r="X560">
        <v>0</v>
      </c>
      <c r="Y560">
        <v>0</v>
      </c>
      <c r="Z560">
        <v>192.41919999999999</v>
      </c>
      <c r="AA560">
        <v>1.4681999999999999</v>
      </c>
      <c r="AB560">
        <v>862.11210000000005</v>
      </c>
      <c r="AC560">
        <v>44.001199999999997</v>
      </c>
      <c r="AD560">
        <v>15.213900000000001</v>
      </c>
      <c r="AE560">
        <v>4.5656999999999996</v>
      </c>
      <c r="AF560">
        <v>1.5779000000000001</v>
      </c>
      <c r="AG560">
        <v>11.981400000000001</v>
      </c>
      <c r="AH560">
        <v>4.1430999999999996</v>
      </c>
    </row>
    <row r="561" spans="1:34" x14ac:dyDescent="0.4">
      <c r="A561">
        <v>1076</v>
      </c>
      <c r="B561">
        <v>2000</v>
      </c>
      <c r="C561" s="1" t="s">
        <v>121</v>
      </c>
      <c r="D561" s="1" t="str" cm="1">
        <f t="array" ref="D561">_xlfn.XLOOKUP(FACT_energy[[#This Row],[iso_code]],DIM_country[[#All],[iso_code]],DIM_country[[#All],[country]])</f>
        <v>Morocco</v>
      </c>
      <c r="E561">
        <v>28423439</v>
      </c>
      <c r="F561">
        <v>136639290851</v>
      </c>
      <c r="G561">
        <v>0</v>
      </c>
      <c r="H561">
        <v>0</v>
      </c>
      <c r="I561">
        <v>759.12</v>
      </c>
      <c r="J561">
        <v>31.226600000000001</v>
      </c>
      <c r="K561">
        <v>68.613100000000003</v>
      </c>
      <c r="L561">
        <v>16.03</v>
      </c>
      <c r="M561">
        <v>13.7</v>
      </c>
      <c r="N561">
        <v>0.85970000000000002</v>
      </c>
      <c r="O561">
        <v>115.151</v>
      </c>
      <c r="P561">
        <v>94.379599999999996</v>
      </c>
      <c r="Q561">
        <v>0.44190000000000002</v>
      </c>
      <c r="R561">
        <v>0</v>
      </c>
      <c r="S561">
        <v>10.4</v>
      </c>
      <c r="T561">
        <v>1.9944</v>
      </c>
      <c r="U561">
        <v>5.1825000000000001</v>
      </c>
      <c r="V561">
        <v>2.1722000000000001</v>
      </c>
      <c r="W561">
        <v>5.6204000000000001</v>
      </c>
      <c r="X561">
        <v>0</v>
      </c>
      <c r="Y561">
        <v>0</v>
      </c>
      <c r="Z561">
        <v>83.482600000000005</v>
      </c>
      <c r="AA561">
        <v>25.766400000000001</v>
      </c>
      <c r="AB561">
        <v>117.46339999999999</v>
      </c>
      <c r="AC561">
        <v>2.1722000000000001</v>
      </c>
      <c r="AD561">
        <v>5.6204000000000001</v>
      </c>
      <c r="AE561">
        <v>0</v>
      </c>
      <c r="AF561">
        <v>0</v>
      </c>
      <c r="AG561">
        <v>0.17780000000000001</v>
      </c>
      <c r="AH561">
        <v>0.438</v>
      </c>
    </row>
    <row r="562" spans="1:34" x14ac:dyDescent="0.4">
      <c r="A562">
        <v>1077</v>
      </c>
      <c r="B562">
        <v>2001</v>
      </c>
      <c r="C562" s="1" t="s">
        <v>121</v>
      </c>
      <c r="D562" s="1" t="str" cm="1">
        <f t="array" ref="D562">_xlfn.XLOOKUP(FACT_energy[[#This Row],[iso_code]],DIM_country[[#All],[iso_code]],DIM_country[[#All],[country]])</f>
        <v>Morocco</v>
      </c>
      <c r="E562">
        <v>28814646</v>
      </c>
      <c r="F562">
        <v>146692867628</v>
      </c>
      <c r="G562">
        <v>0</v>
      </c>
      <c r="H562">
        <v>0</v>
      </c>
      <c r="I562">
        <v>769.23</v>
      </c>
      <c r="J562">
        <v>39.693199999999997</v>
      </c>
      <c r="K562">
        <v>77.628200000000007</v>
      </c>
      <c r="L562">
        <v>17.14</v>
      </c>
      <c r="M562">
        <v>15.6</v>
      </c>
      <c r="N562">
        <v>0.86509999999999998</v>
      </c>
      <c r="O562">
        <v>123.7676</v>
      </c>
      <c r="P562">
        <v>93.141000000000005</v>
      </c>
      <c r="Q562">
        <v>0.43709999999999999</v>
      </c>
      <c r="R562">
        <v>0</v>
      </c>
      <c r="S562">
        <v>12</v>
      </c>
      <c r="T562">
        <v>2.3820000000000001</v>
      </c>
      <c r="U562">
        <v>5.5128000000000004</v>
      </c>
      <c r="V562">
        <v>2.9506000000000001</v>
      </c>
      <c r="W562">
        <v>6.859</v>
      </c>
      <c r="X562">
        <v>0</v>
      </c>
      <c r="Y562">
        <v>0</v>
      </c>
      <c r="Z562">
        <v>83.637299999999996</v>
      </c>
      <c r="AA562">
        <v>15.5128</v>
      </c>
      <c r="AB562">
        <v>126.9054</v>
      </c>
      <c r="AC562">
        <v>2.9506000000000001</v>
      </c>
      <c r="AD562">
        <v>6.859</v>
      </c>
      <c r="AE562">
        <v>0</v>
      </c>
      <c r="AF562">
        <v>0</v>
      </c>
      <c r="AG562">
        <v>0.56850000000000001</v>
      </c>
      <c r="AH562">
        <v>1.3462000000000001</v>
      </c>
    </row>
    <row r="563" spans="1:34" x14ac:dyDescent="0.4">
      <c r="A563">
        <v>1078</v>
      </c>
      <c r="B563">
        <v>2002</v>
      </c>
      <c r="C563" s="1" t="s">
        <v>121</v>
      </c>
      <c r="D563" s="1" t="str" cm="1">
        <f t="array" ref="D563">_xlfn.XLOOKUP(FACT_energy[[#This Row],[iso_code]],DIM_country[[#All],[iso_code]],DIM_country[[#All],[country]])</f>
        <v>Morocco</v>
      </c>
      <c r="E563">
        <v>29198146</v>
      </c>
      <c r="F563">
        <v>151385794465</v>
      </c>
      <c r="G563">
        <v>0</v>
      </c>
      <c r="H563">
        <v>0</v>
      </c>
      <c r="I563">
        <v>765.56</v>
      </c>
      <c r="J563">
        <v>39.472200000000001</v>
      </c>
      <c r="K563">
        <v>75.629099999999994</v>
      </c>
      <c r="L563">
        <v>16.47</v>
      </c>
      <c r="M563">
        <v>15.1</v>
      </c>
      <c r="N563">
        <v>0.85929999999999995</v>
      </c>
      <c r="O563">
        <v>127.0681</v>
      </c>
      <c r="P563">
        <v>93.178799999999995</v>
      </c>
      <c r="Q563">
        <v>0.55940000000000001</v>
      </c>
      <c r="R563">
        <v>0</v>
      </c>
      <c r="S563">
        <v>11.56</v>
      </c>
      <c r="T563">
        <v>2.3068</v>
      </c>
      <c r="U563">
        <v>5.5629</v>
      </c>
      <c r="V563">
        <v>2.8384</v>
      </c>
      <c r="W563">
        <v>6.8212000000000002</v>
      </c>
      <c r="X563">
        <v>0</v>
      </c>
      <c r="Y563">
        <v>0</v>
      </c>
      <c r="Z563">
        <v>87.0364</v>
      </c>
      <c r="AA563">
        <v>17.549700000000001</v>
      </c>
      <c r="AB563">
        <v>130.09200000000001</v>
      </c>
      <c r="AC563">
        <v>2.8384</v>
      </c>
      <c r="AD563">
        <v>6.8212000000000002</v>
      </c>
      <c r="AE563">
        <v>2.9999999999999997E-4</v>
      </c>
      <c r="AF563">
        <v>0</v>
      </c>
      <c r="AG563">
        <v>0.53120000000000001</v>
      </c>
      <c r="AH563">
        <v>1.2583</v>
      </c>
    </row>
    <row r="564" spans="1:34" x14ac:dyDescent="0.4">
      <c r="A564">
        <v>1079</v>
      </c>
      <c r="B564">
        <v>2003</v>
      </c>
      <c r="C564" s="1" t="s">
        <v>121</v>
      </c>
      <c r="D564" s="1" t="str" cm="1">
        <f t="array" ref="D564">_xlfn.XLOOKUP(FACT_energy[[#This Row],[iso_code]],DIM_country[[#All],[iso_code]],DIM_country[[#All],[country]])</f>
        <v>Morocco</v>
      </c>
      <c r="E564">
        <v>29571415</v>
      </c>
      <c r="F564">
        <v>160559931983</v>
      </c>
      <c r="G564">
        <v>0</v>
      </c>
      <c r="H564">
        <v>0</v>
      </c>
      <c r="I564">
        <v>735.01</v>
      </c>
      <c r="J564">
        <v>38.060299999999998</v>
      </c>
      <c r="K564">
        <v>70.869</v>
      </c>
      <c r="L564">
        <v>17.760000000000002</v>
      </c>
      <c r="M564">
        <v>16.34</v>
      </c>
      <c r="N564">
        <v>0.8125</v>
      </c>
      <c r="O564">
        <v>125.6806</v>
      </c>
      <c r="P564">
        <v>89.963300000000004</v>
      </c>
      <c r="Q564">
        <v>0.53610000000000002</v>
      </c>
      <c r="R564">
        <v>0</v>
      </c>
      <c r="S564">
        <v>12.01</v>
      </c>
      <c r="T564">
        <v>3.9283999999999999</v>
      </c>
      <c r="U564">
        <v>8.8126999999999995</v>
      </c>
      <c r="V564">
        <v>4.4812000000000003</v>
      </c>
      <c r="W564">
        <v>10.0367</v>
      </c>
      <c r="X564">
        <v>0</v>
      </c>
      <c r="Y564">
        <v>0</v>
      </c>
      <c r="Z564">
        <v>87.084100000000007</v>
      </c>
      <c r="AA564">
        <v>19.094200000000001</v>
      </c>
      <c r="AB564">
        <v>130.4502</v>
      </c>
      <c r="AC564">
        <v>4.4812000000000003</v>
      </c>
      <c r="AD564">
        <v>10.0367</v>
      </c>
      <c r="AE564">
        <v>2.9999999999999997E-4</v>
      </c>
      <c r="AF564">
        <v>0</v>
      </c>
      <c r="AG564">
        <v>0.55259999999999998</v>
      </c>
      <c r="AH564">
        <v>1.224</v>
      </c>
    </row>
    <row r="565" spans="1:34" x14ac:dyDescent="0.4">
      <c r="A565">
        <v>1080</v>
      </c>
      <c r="B565">
        <v>2004</v>
      </c>
      <c r="C565" s="1" t="s">
        <v>121</v>
      </c>
      <c r="D565" s="1" t="str" cm="1">
        <f t="array" ref="D565">_xlfn.XLOOKUP(FACT_energy[[#This Row],[iso_code]],DIM_country[[#All],[iso_code]],DIM_country[[#All],[country]])</f>
        <v>Morocco</v>
      </c>
      <c r="E565">
        <v>29953021</v>
      </c>
      <c r="F565">
        <v>168466885680</v>
      </c>
      <c r="G565">
        <v>0</v>
      </c>
      <c r="H565">
        <v>0</v>
      </c>
      <c r="I565">
        <v>732.69</v>
      </c>
      <c r="J565">
        <v>42.1006</v>
      </c>
      <c r="K565">
        <v>70.692599999999999</v>
      </c>
      <c r="L565">
        <v>19</v>
      </c>
      <c r="M565">
        <v>17.47</v>
      </c>
      <c r="N565">
        <v>0.88190000000000002</v>
      </c>
      <c r="O565">
        <v>143.404</v>
      </c>
      <c r="P565">
        <v>89.753900000000002</v>
      </c>
      <c r="Q565">
        <v>0.68759999999999999</v>
      </c>
      <c r="R565">
        <v>0.68689999999999996</v>
      </c>
      <c r="S565">
        <v>12.8</v>
      </c>
      <c r="T565">
        <v>4.3125</v>
      </c>
      <c r="U565">
        <v>9.1013000000000002</v>
      </c>
      <c r="V565">
        <v>4.8517999999999999</v>
      </c>
      <c r="W565">
        <v>10.2461</v>
      </c>
      <c r="X565">
        <v>0</v>
      </c>
      <c r="Y565">
        <v>0</v>
      </c>
      <c r="Z565">
        <v>100.61579999999999</v>
      </c>
      <c r="AA565">
        <v>18.374400000000001</v>
      </c>
      <c r="AB565">
        <v>148.56299999999999</v>
      </c>
      <c r="AC565">
        <v>4.8517999999999999</v>
      </c>
      <c r="AD565">
        <v>10.2461</v>
      </c>
      <c r="AE565">
        <v>2.9999999999999997E-4</v>
      </c>
      <c r="AF565">
        <v>0</v>
      </c>
      <c r="AG565">
        <v>0.53900000000000003</v>
      </c>
      <c r="AH565">
        <v>1.1448</v>
      </c>
    </row>
    <row r="566" spans="1:34" x14ac:dyDescent="0.4">
      <c r="A566">
        <v>1081</v>
      </c>
      <c r="B566">
        <v>2005</v>
      </c>
      <c r="C566" s="1" t="s">
        <v>121</v>
      </c>
      <c r="D566" s="1" t="str" cm="1">
        <f t="array" ref="D566">_xlfn.XLOOKUP(FACT_energy[[#This Row],[iso_code]],DIM_country[[#All],[iso_code]],DIM_country[[#All],[country]])</f>
        <v>Morocco</v>
      </c>
      <c r="E566">
        <v>30358145</v>
      </c>
      <c r="F566">
        <v>174390745088</v>
      </c>
      <c r="G566">
        <v>0</v>
      </c>
      <c r="H566">
        <v>0</v>
      </c>
      <c r="I566">
        <v>717.03</v>
      </c>
      <c r="J566">
        <v>44.147500000000001</v>
      </c>
      <c r="K566">
        <v>64.330200000000005</v>
      </c>
      <c r="L566">
        <v>20.07</v>
      </c>
      <c r="M566">
        <v>19.260000000000002</v>
      </c>
      <c r="N566">
        <v>0.92510000000000003</v>
      </c>
      <c r="O566">
        <v>157.98060000000001</v>
      </c>
      <c r="P566">
        <v>91.484899999999996</v>
      </c>
      <c r="Q566">
        <v>4.4988000000000001</v>
      </c>
      <c r="R566">
        <v>10.124599999999999</v>
      </c>
      <c r="S566">
        <v>13.81</v>
      </c>
      <c r="T566">
        <v>2.5933000000000002</v>
      </c>
      <c r="U566">
        <v>7.4246999999999996</v>
      </c>
      <c r="V566">
        <v>3.1480999999999999</v>
      </c>
      <c r="W566">
        <v>8.5151000000000003</v>
      </c>
      <c r="X566">
        <v>0</v>
      </c>
      <c r="Y566">
        <v>0</v>
      </c>
      <c r="Z566">
        <v>109.3343</v>
      </c>
      <c r="AA566">
        <v>17.030100000000001</v>
      </c>
      <c r="AB566">
        <v>161.3339</v>
      </c>
      <c r="AC566">
        <v>3.1480999999999999</v>
      </c>
      <c r="AD566">
        <v>8.5151000000000003</v>
      </c>
      <c r="AE566">
        <v>2.9999999999999997E-4</v>
      </c>
      <c r="AF566">
        <v>0</v>
      </c>
      <c r="AG566">
        <v>0.55459999999999998</v>
      </c>
      <c r="AH566">
        <v>1.0903</v>
      </c>
    </row>
    <row r="567" spans="1:34" x14ac:dyDescent="0.4">
      <c r="A567">
        <v>1082</v>
      </c>
      <c r="B567">
        <v>2006</v>
      </c>
      <c r="C567" s="1" t="s">
        <v>121</v>
      </c>
      <c r="D567" s="1" t="str" cm="1">
        <f t="array" ref="D567">_xlfn.XLOOKUP(FACT_energy[[#This Row],[iso_code]],DIM_country[[#All],[iso_code]],DIM_country[[#All],[country]])</f>
        <v>Morocco</v>
      </c>
      <c r="E567">
        <v>30771179</v>
      </c>
      <c r="F567">
        <v>188101125607</v>
      </c>
      <c r="G567">
        <v>0</v>
      </c>
      <c r="H567">
        <v>0</v>
      </c>
      <c r="I567">
        <v>708.61</v>
      </c>
      <c r="J567">
        <v>44.891800000000003</v>
      </c>
      <c r="K567">
        <v>62.858600000000003</v>
      </c>
      <c r="L567">
        <v>21.9</v>
      </c>
      <c r="M567">
        <v>19.87</v>
      </c>
      <c r="N567">
        <v>0.87539999999999996</v>
      </c>
      <c r="O567">
        <v>161.3476</v>
      </c>
      <c r="P567">
        <v>91.041799999999995</v>
      </c>
      <c r="Q567">
        <v>5.5827</v>
      </c>
      <c r="R567">
        <v>12.2295</v>
      </c>
      <c r="S567">
        <v>14.08</v>
      </c>
      <c r="T567">
        <v>2.6269999999999998</v>
      </c>
      <c r="U567">
        <v>8.0523000000000007</v>
      </c>
      <c r="V567">
        <v>3.1171000000000002</v>
      </c>
      <c r="W567">
        <v>8.9581999999999997</v>
      </c>
      <c r="X567">
        <v>0</v>
      </c>
      <c r="Y567">
        <v>0</v>
      </c>
      <c r="Z567">
        <v>110.873</v>
      </c>
      <c r="AA567">
        <v>15.9537</v>
      </c>
      <c r="AB567">
        <v>164.66470000000001</v>
      </c>
      <c r="AC567">
        <v>3.1171000000000002</v>
      </c>
      <c r="AD567">
        <v>8.9581999999999997</v>
      </c>
      <c r="AE567">
        <v>2.9999999999999997E-4</v>
      </c>
      <c r="AF567">
        <v>0</v>
      </c>
      <c r="AG567">
        <v>0.48980000000000001</v>
      </c>
      <c r="AH567">
        <v>0.90590000000000004</v>
      </c>
    </row>
    <row r="568" spans="1:34" x14ac:dyDescent="0.4">
      <c r="A568">
        <v>1083</v>
      </c>
      <c r="B568">
        <v>2007</v>
      </c>
      <c r="C568" s="1" t="s">
        <v>121</v>
      </c>
      <c r="D568" s="1" t="str" cm="1">
        <f t="array" ref="D568">_xlfn.XLOOKUP(FACT_energy[[#This Row],[iso_code]],DIM_country[[#All],[iso_code]],DIM_country[[#All],[country]])</f>
        <v>Morocco</v>
      </c>
      <c r="E568">
        <v>31186468</v>
      </c>
      <c r="F568">
        <v>195286744421</v>
      </c>
      <c r="G568">
        <v>0</v>
      </c>
      <c r="H568">
        <v>0</v>
      </c>
      <c r="I568">
        <v>707.47</v>
      </c>
      <c r="J568">
        <v>37.5961</v>
      </c>
      <c r="K568">
        <v>61.147799999999997</v>
      </c>
      <c r="L568">
        <v>23.2</v>
      </c>
      <c r="M568">
        <v>19.690000000000001</v>
      </c>
      <c r="N568">
        <v>0.83579999999999999</v>
      </c>
      <c r="O568">
        <v>159.88890000000001</v>
      </c>
      <c r="P568">
        <v>91.823300000000003</v>
      </c>
      <c r="Q568">
        <v>6.2976999999999999</v>
      </c>
      <c r="R568">
        <v>13.8649</v>
      </c>
      <c r="S568">
        <v>13.93</v>
      </c>
      <c r="T568">
        <v>2.3988999999999998</v>
      </c>
      <c r="U568">
        <v>6.7546999999999997</v>
      </c>
      <c r="V568">
        <v>3.141</v>
      </c>
      <c r="W568">
        <v>8.1767000000000003</v>
      </c>
      <c r="X568">
        <v>0</v>
      </c>
      <c r="Y568">
        <v>0</v>
      </c>
      <c r="Z568">
        <v>115.9952</v>
      </c>
      <c r="AA568">
        <v>16.810600000000001</v>
      </c>
      <c r="AB568">
        <v>163.22829999999999</v>
      </c>
      <c r="AC568">
        <v>3.141</v>
      </c>
      <c r="AD568">
        <v>8.1767000000000003</v>
      </c>
      <c r="AE568">
        <v>2.9999999999999997E-4</v>
      </c>
      <c r="AF568">
        <v>0</v>
      </c>
      <c r="AG568">
        <v>0.74180000000000001</v>
      </c>
      <c r="AH568">
        <v>1.4219999999999999</v>
      </c>
    </row>
    <row r="569" spans="1:34" x14ac:dyDescent="0.4">
      <c r="A569">
        <v>1084</v>
      </c>
      <c r="B569">
        <v>2008</v>
      </c>
      <c r="C569" s="1" t="s">
        <v>121</v>
      </c>
      <c r="D569" s="1" t="str" cm="1">
        <f t="array" ref="D569">_xlfn.XLOOKUP(FACT_energy[[#This Row],[iso_code]],DIM_country[[#All],[iso_code]],DIM_country[[#All],[country]])</f>
        <v>Morocco</v>
      </c>
      <c r="E569">
        <v>31606769</v>
      </c>
      <c r="F569">
        <v>207385199268</v>
      </c>
      <c r="G569">
        <v>0</v>
      </c>
      <c r="H569">
        <v>0</v>
      </c>
      <c r="I569">
        <v>695.82</v>
      </c>
      <c r="J569">
        <v>42.616</v>
      </c>
      <c r="K569">
        <v>55.380800000000001</v>
      </c>
      <c r="L569">
        <v>24.61</v>
      </c>
      <c r="M569">
        <v>20.350000000000001</v>
      </c>
      <c r="N569">
        <v>0.86860000000000004</v>
      </c>
      <c r="O569">
        <v>176.7191</v>
      </c>
      <c r="P569">
        <v>91.793599999999998</v>
      </c>
      <c r="Q569">
        <v>6.2191000000000001</v>
      </c>
      <c r="R569">
        <v>13.611800000000001</v>
      </c>
      <c r="S569">
        <v>14.16</v>
      </c>
      <c r="T569">
        <v>2.4163999999999999</v>
      </c>
      <c r="U569">
        <v>6.7321999999999997</v>
      </c>
      <c r="V569">
        <v>3.2033999999999998</v>
      </c>
      <c r="W569">
        <v>8.2064000000000004</v>
      </c>
      <c r="X569">
        <v>0</v>
      </c>
      <c r="Y569">
        <v>0</v>
      </c>
      <c r="Z569">
        <v>127.884</v>
      </c>
      <c r="AA569">
        <v>22.800999999999998</v>
      </c>
      <c r="AB569">
        <v>180.13079999999999</v>
      </c>
      <c r="AC569">
        <v>3.2033999999999998</v>
      </c>
      <c r="AD569">
        <v>8.2064000000000004</v>
      </c>
      <c r="AE569">
        <v>2.9999999999999997E-4</v>
      </c>
      <c r="AF569">
        <v>0</v>
      </c>
      <c r="AG569">
        <v>0.78680000000000005</v>
      </c>
      <c r="AH569">
        <v>1.4742</v>
      </c>
    </row>
    <row r="570" spans="1:34" x14ac:dyDescent="0.4">
      <c r="A570">
        <v>1085</v>
      </c>
      <c r="B570">
        <v>2009</v>
      </c>
      <c r="C570" s="1" t="s">
        <v>121</v>
      </c>
      <c r="D570" s="1" t="str" cm="1">
        <f t="array" ref="D570">_xlfn.XLOOKUP(FACT_energy[[#This Row],[iso_code]],DIM_country[[#All],[iso_code]],DIM_country[[#All],[country]])</f>
        <v>Morocco</v>
      </c>
      <c r="E570">
        <v>32030779</v>
      </c>
      <c r="F570">
        <v>216763299753</v>
      </c>
      <c r="G570">
        <v>0</v>
      </c>
      <c r="H570">
        <v>0</v>
      </c>
      <c r="I570">
        <v>635.45000000000005</v>
      </c>
      <c r="J570">
        <v>31.47</v>
      </c>
      <c r="K570">
        <v>50.215000000000003</v>
      </c>
      <c r="L570">
        <v>25.55</v>
      </c>
      <c r="M570">
        <v>20.93</v>
      </c>
      <c r="N570">
        <v>0.81100000000000005</v>
      </c>
      <c r="O570">
        <v>167.52459999999999</v>
      </c>
      <c r="P570">
        <v>84.042000000000002</v>
      </c>
      <c r="Q570">
        <v>6.8319000000000001</v>
      </c>
      <c r="R570">
        <v>14.0946</v>
      </c>
      <c r="S570">
        <v>13.3</v>
      </c>
      <c r="T570">
        <v>6.7408999999999999</v>
      </c>
      <c r="U570">
        <v>14.0946</v>
      </c>
      <c r="V570">
        <v>7.7676999999999996</v>
      </c>
      <c r="W570">
        <v>15.958</v>
      </c>
      <c r="X570">
        <v>0</v>
      </c>
      <c r="Y570">
        <v>0</v>
      </c>
      <c r="Z570">
        <v>129.2227</v>
      </c>
      <c r="AA570">
        <v>19.732399999999998</v>
      </c>
      <c r="AB570">
        <v>175.78970000000001</v>
      </c>
      <c r="AC570">
        <v>7.7676999999999996</v>
      </c>
      <c r="AD570">
        <v>15.958</v>
      </c>
      <c r="AE570">
        <v>2.9999999999999997E-4</v>
      </c>
      <c r="AF570">
        <v>0</v>
      </c>
      <c r="AG570">
        <v>1.0265</v>
      </c>
      <c r="AH570">
        <v>1.8633999999999999</v>
      </c>
    </row>
    <row r="571" spans="1:34" x14ac:dyDescent="0.4">
      <c r="A571">
        <v>1086</v>
      </c>
      <c r="B571">
        <v>2010</v>
      </c>
      <c r="C571" s="1" t="s">
        <v>121</v>
      </c>
      <c r="D571" s="1" t="str" cm="1">
        <f t="array" ref="D571">_xlfn.XLOOKUP(FACT_energy[[#This Row],[iso_code]],DIM_country[[#All],[iso_code]],DIM_country[[#All],[country]])</f>
        <v>Morocco</v>
      </c>
      <c r="E571">
        <v>32467009</v>
      </c>
      <c r="F571">
        <v>225643836837</v>
      </c>
      <c r="G571">
        <v>0</v>
      </c>
      <c r="H571">
        <v>0</v>
      </c>
      <c r="I571">
        <v>610.5</v>
      </c>
      <c r="J571">
        <v>32.415399999999998</v>
      </c>
      <c r="K571">
        <v>45.164099999999998</v>
      </c>
      <c r="L571">
        <v>26.79</v>
      </c>
      <c r="M571">
        <v>22.85</v>
      </c>
      <c r="N571">
        <v>0.86399999999999999</v>
      </c>
      <c r="O571">
        <v>183.50239999999999</v>
      </c>
      <c r="P571">
        <v>81.225399999999993</v>
      </c>
      <c r="Q571">
        <v>7.3792</v>
      </c>
      <c r="R571">
        <v>12.297599999999999</v>
      </c>
      <c r="S571">
        <v>13.95</v>
      </c>
      <c r="T571">
        <v>9.0306999999999995</v>
      </c>
      <c r="U571">
        <v>15.886200000000001</v>
      </c>
      <c r="V571">
        <v>10.746600000000001</v>
      </c>
      <c r="W571">
        <v>18.7746</v>
      </c>
      <c r="X571">
        <v>0</v>
      </c>
      <c r="Y571">
        <v>0</v>
      </c>
      <c r="Z571">
        <v>143.70779999999999</v>
      </c>
      <c r="AA571">
        <v>23.7637</v>
      </c>
      <c r="AB571">
        <v>194.9564</v>
      </c>
      <c r="AC571">
        <v>10.746600000000001</v>
      </c>
      <c r="AD571">
        <v>18.7746</v>
      </c>
      <c r="AE571">
        <v>2.9999999999999997E-4</v>
      </c>
      <c r="AF571">
        <v>0</v>
      </c>
      <c r="AG571">
        <v>1.7156</v>
      </c>
      <c r="AH571">
        <v>2.8883999999999999</v>
      </c>
    </row>
    <row r="572" spans="1:34" x14ac:dyDescent="0.4">
      <c r="A572">
        <v>1087</v>
      </c>
      <c r="B572">
        <v>2011</v>
      </c>
      <c r="C572" s="1" t="s">
        <v>121</v>
      </c>
      <c r="D572" s="1" t="str" cm="1">
        <f t="array" ref="D572">_xlfn.XLOOKUP(FACT_energy[[#This Row],[iso_code]],DIM_country[[#All],[iso_code]],DIM_country[[#All],[country]])</f>
        <v>Morocco</v>
      </c>
      <c r="E572">
        <v>32912585</v>
      </c>
      <c r="F572">
        <v>238103276789</v>
      </c>
      <c r="G572">
        <v>0</v>
      </c>
      <c r="H572">
        <v>0</v>
      </c>
      <c r="I572">
        <v>652.71</v>
      </c>
      <c r="J572">
        <v>34.625900000000001</v>
      </c>
      <c r="K572">
        <v>46.264400000000002</v>
      </c>
      <c r="L572">
        <v>28.97</v>
      </c>
      <c r="M572">
        <v>24.36</v>
      </c>
      <c r="N572">
        <v>0.8599</v>
      </c>
      <c r="O572">
        <v>197.30549999999999</v>
      </c>
      <c r="P572">
        <v>88.382599999999996</v>
      </c>
      <c r="Q572">
        <v>9.3401999999999994</v>
      </c>
      <c r="R572">
        <v>16.050899999999999</v>
      </c>
      <c r="S572">
        <v>15.9</v>
      </c>
      <c r="T572">
        <v>5.1952999999999996</v>
      </c>
      <c r="U572">
        <v>8.7849000000000004</v>
      </c>
      <c r="V572">
        <v>6.9889000000000001</v>
      </c>
      <c r="W572">
        <v>11.6174</v>
      </c>
      <c r="X572">
        <v>0</v>
      </c>
      <c r="Y572">
        <v>0</v>
      </c>
      <c r="Z572">
        <v>153.33930000000001</v>
      </c>
      <c r="AA572">
        <v>26.067299999999999</v>
      </c>
      <c r="AB572">
        <v>204.7475</v>
      </c>
      <c r="AC572">
        <v>6.9889000000000001</v>
      </c>
      <c r="AD572">
        <v>11.6174</v>
      </c>
      <c r="AE572">
        <v>2.9999999999999997E-4</v>
      </c>
      <c r="AF572">
        <v>0</v>
      </c>
      <c r="AG572">
        <v>1.7932999999999999</v>
      </c>
      <c r="AH572">
        <v>2.8325</v>
      </c>
    </row>
    <row r="573" spans="1:34" x14ac:dyDescent="0.4">
      <c r="A573">
        <v>1088</v>
      </c>
      <c r="B573">
        <v>2012</v>
      </c>
      <c r="C573" s="1" t="s">
        <v>121</v>
      </c>
      <c r="D573" s="1" t="str" cm="1">
        <f t="array" ref="D573">_xlfn.XLOOKUP(FACT_energy[[#This Row],[iso_code]],DIM_country[[#All],[iso_code]],DIM_country[[#All],[country]])</f>
        <v>Morocco</v>
      </c>
      <c r="E573">
        <v>33355246</v>
      </c>
      <c r="F573">
        <v>245270189355</v>
      </c>
      <c r="G573">
        <v>0</v>
      </c>
      <c r="H573">
        <v>0</v>
      </c>
      <c r="I573">
        <v>648.44000000000005</v>
      </c>
      <c r="J573">
        <v>35.170499999999997</v>
      </c>
      <c r="K573">
        <v>42.889499999999998</v>
      </c>
      <c r="L573">
        <v>31.35</v>
      </c>
      <c r="M573">
        <v>26.51</v>
      </c>
      <c r="N573">
        <v>0.8498</v>
      </c>
      <c r="O573">
        <v>201.95330000000001</v>
      </c>
      <c r="P573">
        <v>90.381</v>
      </c>
      <c r="Q573">
        <v>12.4917</v>
      </c>
      <c r="R573">
        <v>22.444400000000002</v>
      </c>
      <c r="S573">
        <v>17.190000000000001</v>
      </c>
      <c r="T573">
        <v>4.2035999999999998</v>
      </c>
      <c r="U573">
        <v>6.8653000000000004</v>
      </c>
      <c r="V573">
        <v>6.0801999999999996</v>
      </c>
      <c r="W573">
        <v>9.6189999999999998</v>
      </c>
      <c r="X573">
        <v>0</v>
      </c>
      <c r="Y573">
        <v>0</v>
      </c>
      <c r="Z573">
        <v>154.2911</v>
      </c>
      <c r="AA573">
        <v>25.0472</v>
      </c>
      <c r="AB573">
        <v>208.42179999999999</v>
      </c>
      <c r="AC573">
        <v>6.0801999999999996</v>
      </c>
      <c r="AD573">
        <v>9.6189999999999998</v>
      </c>
      <c r="AE573">
        <v>2.9999999999999997E-4</v>
      </c>
      <c r="AF573">
        <v>0</v>
      </c>
      <c r="AG573">
        <v>1.8763000000000001</v>
      </c>
      <c r="AH573">
        <v>2.7536999999999998</v>
      </c>
    </row>
    <row r="574" spans="1:34" x14ac:dyDescent="0.4">
      <c r="A574">
        <v>1089</v>
      </c>
      <c r="B574">
        <v>2013</v>
      </c>
      <c r="C574" s="1" t="s">
        <v>121</v>
      </c>
      <c r="D574" s="1" t="str" cm="1">
        <f t="array" ref="D574">_xlfn.XLOOKUP(FACT_energy[[#This Row],[iso_code]],DIM_country[[#All],[iso_code]],DIM_country[[#All],[country]])</f>
        <v>Morocco</v>
      </c>
      <c r="E574">
        <v>33787573</v>
      </c>
      <c r="F574">
        <v>256393198875</v>
      </c>
      <c r="G574">
        <v>0</v>
      </c>
      <c r="H574">
        <v>0</v>
      </c>
      <c r="I574">
        <v>612.47</v>
      </c>
      <c r="J574">
        <v>34.901899999999998</v>
      </c>
      <c r="K574">
        <v>45.063099999999999</v>
      </c>
      <c r="L574">
        <v>32.340000000000003</v>
      </c>
      <c r="M574">
        <v>26.94</v>
      </c>
      <c r="N574">
        <v>0.83460000000000001</v>
      </c>
      <c r="O574">
        <v>203.07749999999999</v>
      </c>
      <c r="P574">
        <v>83.852999999999994</v>
      </c>
      <c r="Q574">
        <v>12.112500000000001</v>
      </c>
      <c r="R574">
        <v>21.6036</v>
      </c>
      <c r="S574">
        <v>16.5</v>
      </c>
      <c r="T574">
        <v>7.1227999999999998</v>
      </c>
      <c r="U574">
        <v>11.098699999999999</v>
      </c>
      <c r="V574">
        <v>10.2302</v>
      </c>
      <c r="W574">
        <v>16.146999999999998</v>
      </c>
      <c r="X574">
        <v>0</v>
      </c>
      <c r="Y574">
        <v>0</v>
      </c>
      <c r="Z574">
        <v>156.06309999999999</v>
      </c>
      <c r="AA574">
        <v>17.186299999999999</v>
      </c>
      <c r="AB574">
        <v>213.97919999999999</v>
      </c>
      <c r="AC574">
        <v>10.2302</v>
      </c>
      <c r="AD574">
        <v>16.146999999999998</v>
      </c>
      <c r="AE574">
        <v>2.9999999999999997E-4</v>
      </c>
      <c r="AF574">
        <v>0</v>
      </c>
      <c r="AG574">
        <v>3.1072000000000002</v>
      </c>
      <c r="AH574">
        <v>5.0483000000000002</v>
      </c>
    </row>
    <row r="575" spans="1:34" x14ac:dyDescent="0.4">
      <c r="A575">
        <v>1601</v>
      </c>
      <c r="B575">
        <v>2000</v>
      </c>
      <c r="C575" s="1" t="s">
        <v>163</v>
      </c>
      <c r="D575" s="1" t="str" cm="1">
        <f t="array" ref="D575">_xlfn.XLOOKUP(FACT_energy[[#This Row],[iso_code]],DIM_country[[#All],[iso_code]],DIM_country[[#All],[country]])</f>
        <v>Sri Lanka</v>
      </c>
      <c r="E575">
        <v>19293056</v>
      </c>
      <c r="F575">
        <v>114541758869</v>
      </c>
      <c r="G575">
        <v>0</v>
      </c>
      <c r="H575">
        <v>0</v>
      </c>
      <c r="I575">
        <v>358.41</v>
      </c>
      <c r="J575">
        <v>4.0000000000000001E-3</v>
      </c>
      <c r="L575">
        <v>6.78</v>
      </c>
      <c r="M575">
        <v>6.78</v>
      </c>
      <c r="N575">
        <v>0.46750000000000003</v>
      </c>
      <c r="O575">
        <v>44.060499999999998</v>
      </c>
      <c r="P575">
        <v>52.654899999999998</v>
      </c>
      <c r="Q575">
        <v>0</v>
      </c>
      <c r="S575">
        <v>2.4300000000000002</v>
      </c>
      <c r="T575">
        <v>8.9006000000000007</v>
      </c>
      <c r="U575">
        <v>47.345100000000002</v>
      </c>
      <c r="V575">
        <v>8.9111999999999991</v>
      </c>
      <c r="W575">
        <v>47.345100000000002</v>
      </c>
      <c r="X575">
        <v>0</v>
      </c>
      <c r="Y575">
        <v>0</v>
      </c>
      <c r="Z575">
        <v>44.0565</v>
      </c>
      <c r="AA575">
        <v>52.654899999999998</v>
      </c>
      <c r="AB575">
        <v>53.546599999999998</v>
      </c>
      <c r="AC575">
        <v>8.9111999999999991</v>
      </c>
      <c r="AD575">
        <v>47.345100000000002</v>
      </c>
      <c r="AE575">
        <v>1.1999999999999999E-3</v>
      </c>
      <c r="AF575">
        <v>0</v>
      </c>
      <c r="AG575">
        <v>9.4000000000000004E-3</v>
      </c>
      <c r="AH575">
        <v>0</v>
      </c>
    </row>
    <row r="576" spans="1:34" x14ac:dyDescent="0.4">
      <c r="A576">
        <v>1602</v>
      </c>
      <c r="B576">
        <v>2001</v>
      </c>
      <c r="C576" s="1" t="s">
        <v>163</v>
      </c>
      <c r="D576" s="1" t="str" cm="1">
        <f t="array" ref="D576">_xlfn.XLOOKUP(FACT_energy[[#This Row],[iso_code]],DIM_country[[#All],[iso_code]],DIM_country[[#All],[country]])</f>
        <v>Sri Lanka</v>
      </c>
      <c r="E576">
        <v>19600361</v>
      </c>
      <c r="F576">
        <v>111509565283</v>
      </c>
      <c r="G576">
        <v>0</v>
      </c>
      <c r="H576">
        <v>0</v>
      </c>
      <c r="I576">
        <v>361.32</v>
      </c>
      <c r="J576">
        <v>1E-3</v>
      </c>
      <c r="L576">
        <v>6.67</v>
      </c>
      <c r="M576">
        <v>6.67</v>
      </c>
      <c r="N576">
        <v>0.46660000000000001</v>
      </c>
      <c r="O576">
        <v>42.860500000000002</v>
      </c>
      <c r="P576">
        <v>53.223399999999998</v>
      </c>
      <c r="Q576">
        <v>0</v>
      </c>
      <c r="S576">
        <v>2.41</v>
      </c>
      <c r="T576">
        <v>8.6128</v>
      </c>
      <c r="U576">
        <v>46.776600000000002</v>
      </c>
      <c r="V576">
        <v>8.625</v>
      </c>
      <c r="W576">
        <v>46.776600000000002</v>
      </c>
      <c r="X576">
        <v>0</v>
      </c>
      <c r="Y576">
        <v>0</v>
      </c>
      <c r="Z576">
        <v>42.859400000000001</v>
      </c>
      <c r="AA576">
        <v>53.223399999999998</v>
      </c>
      <c r="AB576">
        <v>52.033000000000001</v>
      </c>
      <c r="AC576">
        <v>8.625</v>
      </c>
      <c r="AD576">
        <v>46.776600000000002</v>
      </c>
      <c r="AE576">
        <v>2.5000000000000001E-3</v>
      </c>
      <c r="AF576">
        <v>0</v>
      </c>
      <c r="AG576">
        <v>9.7000000000000003E-3</v>
      </c>
      <c r="AH576">
        <v>0</v>
      </c>
    </row>
    <row r="577" spans="1:34" x14ac:dyDescent="0.4">
      <c r="A577">
        <v>1605</v>
      </c>
      <c r="B577">
        <v>2004</v>
      </c>
      <c r="C577" s="1" t="s">
        <v>163</v>
      </c>
      <c r="D577" s="1" t="str" cm="1">
        <f t="array" ref="D577">_xlfn.XLOOKUP(FACT_energy[[#This Row],[iso_code]],DIM_country[[#All],[iso_code]],DIM_country[[#All],[country]])</f>
        <v>Sri Lanka</v>
      </c>
      <c r="E577">
        <v>20087608</v>
      </c>
      <c r="F577">
        <v>127113013921</v>
      </c>
      <c r="G577">
        <v>0</v>
      </c>
      <c r="H577">
        <v>0</v>
      </c>
      <c r="I577">
        <v>425.22</v>
      </c>
      <c r="J577">
        <v>0.18279999999999999</v>
      </c>
      <c r="L577">
        <v>8.09</v>
      </c>
      <c r="M577">
        <v>8.09</v>
      </c>
      <c r="N577">
        <v>0.4209</v>
      </c>
      <c r="O577">
        <v>44.932200000000002</v>
      </c>
      <c r="P577">
        <v>63.287999999999997</v>
      </c>
      <c r="Q577">
        <v>0</v>
      </c>
      <c r="S577">
        <v>3.44</v>
      </c>
      <c r="T577">
        <v>8.0466999999999995</v>
      </c>
      <c r="U577">
        <v>36.712000000000003</v>
      </c>
      <c r="V577">
        <v>8.0640000000000001</v>
      </c>
      <c r="W577">
        <v>36.712000000000003</v>
      </c>
      <c r="X577">
        <v>0</v>
      </c>
      <c r="Y577">
        <v>0</v>
      </c>
      <c r="Z577">
        <v>44.749400000000001</v>
      </c>
      <c r="AA577">
        <v>63.287999999999997</v>
      </c>
      <c r="AB577">
        <v>53.506900000000002</v>
      </c>
      <c r="AC577">
        <v>8.0640000000000001</v>
      </c>
      <c r="AD577">
        <v>36.712000000000003</v>
      </c>
      <c r="AE577">
        <v>9.5999999999999992E-3</v>
      </c>
      <c r="AF577">
        <v>0</v>
      </c>
      <c r="AG577">
        <v>7.3000000000000001E-3</v>
      </c>
      <c r="AH577">
        <v>0</v>
      </c>
    </row>
    <row r="578" spans="1:34" x14ac:dyDescent="0.4">
      <c r="A578">
        <v>1606</v>
      </c>
      <c r="B578">
        <v>2005</v>
      </c>
      <c r="C578" s="1" t="s">
        <v>163</v>
      </c>
      <c r="D578" s="1" t="str" cm="1">
        <f t="array" ref="D578">_xlfn.XLOOKUP(FACT_energy[[#This Row],[iso_code]],DIM_country[[#All],[iso_code]],DIM_country[[#All],[country]])</f>
        <v>Sri Lanka</v>
      </c>
      <c r="E578">
        <v>20216531</v>
      </c>
      <c r="F578">
        <v>134388316813</v>
      </c>
      <c r="G578">
        <v>0</v>
      </c>
      <c r="H578">
        <v>0</v>
      </c>
      <c r="I578">
        <v>408.63</v>
      </c>
      <c r="J578">
        <v>0.67949999999999999</v>
      </c>
      <c r="L578">
        <v>8.81</v>
      </c>
      <c r="M578">
        <v>8.81</v>
      </c>
      <c r="N578">
        <v>0.45979999999999999</v>
      </c>
      <c r="O578">
        <v>51.852899999999998</v>
      </c>
      <c r="P578">
        <v>60.726399999999998</v>
      </c>
      <c r="Q578">
        <v>0</v>
      </c>
      <c r="S578">
        <v>3.6</v>
      </c>
      <c r="T578">
        <v>9.2997999999999994</v>
      </c>
      <c r="U578">
        <v>39.273600000000002</v>
      </c>
      <c r="V578">
        <v>9.3257999999999992</v>
      </c>
      <c r="W578">
        <v>39.273600000000002</v>
      </c>
      <c r="X578">
        <v>0</v>
      </c>
      <c r="Y578">
        <v>0</v>
      </c>
      <c r="Z578">
        <v>51.173400000000001</v>
      </c>
      <c r="AA578">
        <v>60.726399999999998</v>
      </c>
      <c r="AB578">
        <v>61.7864</v>
      </c>
      <c r="AC578">
        <v>9.3257999999999992</v>
      </c>
      <c r="AD578">
        <v>39.273600000000002</v>
      </c>
      <c r="AE578">
        <v>1.24E-2</v>
      </c>
      <c r="AF578">
        <v>0</v>
      </c>
      <c r="AG578">
        <v>6.4999999999999997E-3</v>
      </c>
      <c r="AH578">
        <v>0</v>
      </c>
    </row>
    <row r="579" spans="1:34" x14ac:dyDescent="0.4">
      <c r="A579">
        <v>1607</v>
      </c>
      <c r="B579">
        <v>2006</v>
      </c>
      <c r="C579" s="1" t="s">
        <v>163</v>
      </c>
      <c r="D579" s="1" t="str" cm="1">
        <f t="array" ref="D579">_xlfn.XLOOKUP(FACT_energy[[#This Row],[iso_code]],DIM_country[[#All],[iso_code]],DIM_country[[#All],[country]])</f>
        <v>Sri Lanka</v>
      </c>
      <c r="E579">
        <v>20352416</v>
      </c>
      <c r="F579">
        <v>144414690368</v>
      </c>
      <c r="G579">
        <v>0</v>
      </c>
      <c r="H579">
        <v>0</v>
      </c>
      <c r="I579">
        <v>345.71</v>
      </c>
      <c r="J579">
        <v>0.50970000000000004</v>
      </c>
      <c r="L579">
        <v>9.43</v>
      </c>
      <c r="M579">
        <v>9.43</v>
      </c>
      <c r="N579">
        <v>0.45929999999999999</v>
      </c>
      <c r="O579">
        <v>53.094200000000001</v>
      </c>
      <c r="P579">
        <v>50.795299999999997</v>
      </c>
      <c r="Q579">
        <v>0</v>
      </c>
      <c r="S579">
        <v>3.26</v>
      </c>
      <c r="T579">
        <v>12.4154</v>
      </c>
      <c r="U579">
        <v>49.204700000000003</v>
      </c>
      <c r="V579">
        <v>12.441599999999999</v>
      </c>
      <c r="W579">
        <v>49.204700000000003</v>
      </c>
      <c r="X579">
        <v>0</v>
      </c>
      <c r="Y579">
        <v>0</v>
      </c>
      <c r="Z579">
        <v>52.584499999999998</v>
      </c>
      <c r="AA579">
        <v>50.795299999999997</v>
      </c>
      <c r="AB579">
        <v>66.334000000000003</v>
      </c>
      <c r="AC579">
        <v>12.441599999999999</v>
      </c>
      <c r="AD579">
        <v>49.204700000000003</v>
      </c>
      <c r="AE579">
        <v>1.44E-2</v>
      </c>
      <c r="AF579">
        <v>0</v>
      </c>
      <c r="AG579">
        <v>6.1999999999999998E-3</v>
      </c>
      <c r="AH579">
        <v>0</v>
      </c>
    </row>
    <row r="580" spans="1:34" x14ac:dyDescent="0.4">
      <c r="A580">
        <v>1608</v>
      </c>
      <c r="B580">
        <v>2007</v>
      </c>
      <c r="C580" s="1" t="s">
        <v>163</v>
      </c>
      <c r="D580" s="1" t="str" cm="1">
        <f t="array" ref="D580">_xlfn.XLOOKUP(FACT_energy[[#This Row],[iso_code]],DIM_country[[#All],[iso_code]],DIM_country[[#All],[country]])</f>
        <v>Sri Lanka</v>
      </c>
      <c r="E580">
        <v>20492546</v>
      </c>
      <c r="F580">
        <v>153829219297</v>
      </c>
      <c r="G580">
        <v>0</v>
      </c>
      <c r="H580">
        <v>0</v>
      </c>
      <c r="I580">
        <v>403.24</v>
      </c>
      <c r="J580">
        <v>0.49719999999999998</v>
      </c>
      <c r="L580">
        <v>9.8699999999999992</v>
      </c>
      <c r="M580">
        <v>9.8699999999999992</v>
      </c>
      <c r="N580">
        <v>0.43840000000000001</v>
      </c>
      <c r="O580">
        <v>56.2258</v>
      </c>
      <c r="P580">
        <v>59.878399999999999</v>
      </c>
      <c r="Q580">
        <v>0</v>
      </c>
      <c r="S580">
        <v>3.98</v>
      </c>
      <c r="T580">
        <v>10.522500000000001</v>
      </c>
      <c r="U580">
        <v>40.121600000000001</v>
      </c>
      <c r="V580">
        <v>10.548</v>
      </c>
      <c r="W580">
        <v>40.121600000000001</v>
      </c>
      <c r="X580">
        <v>0</v>
      </c>
      <c r="Y580">
        <v>0</v>
      </c>
      <c r="Z580">
        <v>55.7286</v>
      </c>
      <c r="AA580">
        <v>59.878399999999999</v>
      </c>
      <c r="AB580">
        <v>67.440200000000004</v>
      </c>
      <c r="AC580">
        <v>10.548</v>
      </c>
      <c r="AD580">
        <v>40.121600000000001</v>
      </c>
      <c r="AE580">
        <v>1.5900000000000001E-2</v>
      </c>
      <c r="AF580">
        <v>0</v>
      </c>
      <c r="AG580">
        <v>6.1000000000000004E-3</v>
      </c>
      <c r="AH580">
        <v>0</v>
      </c>
    </row>
    <row r="581" spans="1:34" x14ac:dyDescent="0.4">
      <c r="A581">
        <v>1920</v>
      </c>
      <c r="B581">
        <v>2019</v>
      </c>
      <c r="C581" s="1" t="s">
        <v>187</v>
      </c>
      <c r="D581" s="1" t="str" cm="1">
        <f t="array" ref="D581">_xlfn.XLOOKUP(FACT_energy[[#This Row],[iso_code]],DIM_country[[#All],[iso_code]],DIM_country[[#All],[country]])</f>
        <v>Uzbekistan</v>
      </c>
      <c r="E581">
        <v>32964700</v>
      </c>
      <c r="F581">
        <v>339998944961</v>
      </c>
      <c r="G581">
        <v>0</v>
      </c>
      <c r="H581">
        <v>0</v>
      </c>
      <c r="I581">
        <v>1119.26</v>
      </c>
      <c r="J581">
        <v>20.9129</v>
      </c>
      <c r="K581">
        <v>6.0101000000000004</v>
      </c>
      <c r="L581">
        <v>64.87</v>
      </c>
      <c r="M581">
        <v>63.56</v>
      </c>
      <c r="N581">
        <v>1.5982000000000001</v>
      </c>
      <c r="O581">
        <v>526.27850000000001</v>
      </c>
      <c r="P581">
        <v>89.820599999999999</v>
      </c>
      <c r="Q581">
        <v>445.98200000000003</v>
      </c>
      <c r="R581">
        <v>82.6935</v>
      </c>
      <c r="S581">
        <v>71.14</v>
      </c>
      <c r="T581">
        <v>15.9953</v>
      </c>
      <c r="U581">
        <v>10.163600000000001</v>
      </c>
      <c r="V581">
        <v>16.0505</v>
      </c>
      <c r="W581">
        <v>10.179399999999999</v>
      </c>
      <c r="X581">
        <v>0</v>
      </c>
      <c r="Y581">
        <v>0</v>
      </c>
      <c r="Z581">
        <v>59.383600000000001</v>
      </c>
      <c r="AA581">
        <v>1.1171</v>
      </c>
      <c r="AB581">
        <v>543.37120000000004</v>
      </c>
      <c r="AC581">
        <v>16.0505</v>
      </c>
      <c r="AD581">
        <v>10.179399999999999</v>
      </c>
      <c r="AE581">
        <v>1.6899999999999998E-2</v>
      </c>
      <c r="AF581">
        <v>1.5699999999999999E-2</v>
      </c>
      <c r="AG581">
        <v>3.8399999999999997E-2</v>
      </c>
      <c r="AH581">
        <v>0</v>
      </c>
    </row>
    <row r="582" spans="1:34" x14ac:dyDescent="0.4">
      <c r="A582">
        <v>1922</v>
      </c>
      <c r="B582">
        <v>2021</v>
      </c>
      <c r="C582" s="1" t="s">
        <v>187</v>
      </c>
      <c r="D582" s="1" t="str" cm="1">
        <f t="array" ref="D582">_xlfn.XLOOKUP(FACT_energy[[#This Row],[iso_code]],DIM_country[[#All],[iso_code]],DIM_country[[#All],[country]])</f>
        <v>Uzbekistan</v>
      </c>
      <c r="E582">
        <v>34243696</v>
      </c>
      <c r="F582">
        <v>372457828275</v>
      </c>
      <c r="G582">
        <v>0</v>
      </c>
      <c r="H582">
        <v>0</v>
      </c>
      <c r="I582">
        <v>1150.48</v>
      </c>
      <c r="J582">
        <v>25.8111</v>
      </c>
      <c r="K582">
        <v>6.9428999999999998</v>
      </c>
      <c r="L582">
        <v>75.03</v>
      </c>
      <c r="M582">
        <v>71.44</v>
      </c>
      <c r="N582">
        <v>1.5463</v>
      </c>
      <c r="O582">
        <v>562.67610000000002</v>
      </c>
      <c r="P582">
        <v>92.973100000000002</v>
      </c>
      <c r="Q582">
        <v>474.27980000000002</v>
      </c>
      <c r="R582">
        <v>84.070499999999996</v>
      </c>
      <c r="S582">
        <v>82.19</v>
      </c>
      <c r="T582">
        <v>12.340299999999999</v>
      </c>
      <c r="U582">
        <v>6.9569000000000001</v>
      </c>
      <c r="V582">
        <v>12.464</v>
      </c>
      <c r="W582">
        <v>7.0269000000000004</v>
      </c>
      <c r="X582">
        <v>0</v>
      </c>
      <c r="Y582">
        <v>0</v>
      </c>
      <c r="Z582">
        <v>62.5852</v>
      </c>
      <c r="AA582">
        <v>1.9597</v>
      </c>
      <c r="AB582">
        <v>575.91750000000002</v>
      </c>
      <c r="AC582">
        <v>12.464</v>
      </c>
      <c r="AD582">
        <v>7.0269000000000004</v>
      </c>
      <c r="AE582">
        <v>0.1207</v>
      </c>
      <c r="AF582">
        <v>7.0000000000000007E-2</v>
      </c>
      <c r="AG582">
        <v>3.0000000000000001E-3</v>
      </c>
      <c r="AH582">
        <v>0</v>
      </c>
    </row>
    <row r="583" spans="1:34" x14ac:dyDescent="0.4">
      <c r="A583">
        <v>1924</v>
      </c>
      <c r="B583">
        <v>2023</v>
      </c>
      <c r="C583" s="1" t="s">
        <v>187</v>
      </c>
      <c r="D583" s="1" t="str" cm="1">
        <f t="array" ref="D583">_xlfn.XLOOKUP(FACT_energy[[#This Row],[iso_code]],DIM_country[[#All],[iso_code]],DIM_country[[#All],[country]])</f>
        <v>Uzbekistan</v>
      </c>
      <c r="E583">
        <v>35652311</v>
      </c>
      <c r="G583">
        <v>0</v>
      </c>
      <c r="H583">
        <v>0</v>
      </c>
      <c r="I583">
        <v>1121.1801</v>
      </c>
      <c r="J583">
        <v>45.164099999999998</v>
      </c>
      <c r="K583">
        <v>7.4753999999999996</v>
      </c>
      <c r="L583">
        <v>79.180000000000007</v>
      </c>
      <c r="M583">
        <v>76.25</v>
      </c>
      <c r="O583">
        <v>580.60090000000002</v>
      </c>
      <c r="P583">
        <v>90.754099999999994</v>
      </c>
      <c r="Q583">
        <v>469.26409999999998</v>
      </c>
      <c r="R583">
        <v>81.311499999999995</v>
      </c>
      <c r="S583">
        <v>85.49</v>
      </c>
      <c r="T583">
        <v>17.066299999999998</v>
      </c>
      <c r="U583">
        <v>8.6556999999999995</v>
      </c>
      <c r="V583">
        <v>18.602</v>
      </c>
      <c r="W583">
        <v>9.2459000000000007</v>
      </c>
      <c r="X583">
        <v>0</v>
      </c>
      <c r="Y583">
        <v>0</v>
      </c>
      <c r="Z583">
        <v>66.172700000000006</v>
      </c>
      <c r="AA583">
        <v>1.9672000000000001</v>
      </c>
      <c r="AB583">
        <v>600.41279999999995</v>
      </c>
      <c r="AC583">
        <v>18.602</v>
      </c>
      <c r="AD583">
        <v>9.2459000000000007</v>
      </c>
      <c r="AE583">
        <v>1.518</v>
      </c>
      <c r="AF583">
        <v>0.59019999999999995</v>
      </c>
      <c r="AG583">
        <v>1.7600000000000001E-2</v>
      </c>
      <c r="AH583">
        <v>0</v>
      </c>
    </row>
    <row r="584" spans="1:34" x14ac:dyDescent="0.4">
      <c r="A584">
        <v>15</v>
      </c>
      <c r="B584">
        <v>2014</v>
      </c>
      <c r="C584" s="1" t="s">
        <v>35</v>
      </c>
      <c r="D584" s="1" t="str" cm="1">
        <f t="array" ref="D584">_xlfn.XLOOKUP(FACT_energy[[#This Row],[iso_code]],DIM_country[[#All],[iso_code]],DIM_country[[#All],[country]])</f>
        <v>Algeria</v>
      </c>
      <c r="E584">
        <v>39205035</v>
      </c>
      <c r="F584">
        <v>531843509827</v>
      </c>
      <c r="G584">
        <v>0</v>
      </c>
      <c r="H584">
        <v>0</v>
      </c>
      <c r="I584">
        <v>637</v>
      </c>
      <c r="J584">
        <v>2.0817999999999999</v>
      </c>
      <c r="K584">
        <v>0</v>
      </c>
      <c r="L584">
        <v>64.08</v>
      </c>
      <c r="M584">
        <v>64.27</v>
      </c>
      <c r="N584">
        <v>1.1011</v>
      </c>
      <c r="O584">
        <v>584.92520000000002</v>
      </c>
      <c r="P584">
        <v>99.611000000000004</v>
      </c>
      <c r="Q584">
        <v>360.91820000000001</v>
      </c>
      <c r="R584">
        <v>98.5685</v>
      </c>
      <c r="S584">
        <v>40.94</v>
      </c>
      <c r="T584">
        <v>0.49109999999999998</v>
      </c>
      <c r="U584">
        <v>0.38900000000000001</v>
      </c>
      <c r="V584">
        <v>0.64629999999999999</v>
      </c>
      <c r="W584">
        <v>0.38900000000000001</v>
      </c>
      <c r="X584">
        <v>0</v>
      </c>
      <c r="Y584">
        <v>0</v>
      </c>
      <c r="Z584">
        <v>221.92509999999999</v>
      </c>
      <c r="AA584">
        <v>1.0425</v>
      </c>
      <c r="AB584">
        <v>585.61329999999998</v>
      </c>
      <c r="AC584">
        <v>0.64629999999999999</v>
      </c>
      <c r="AD584">
        <v>0.38900000000000001</v>
      </c>
      <c r="AE584">
        <v>0.1527</v>
      </c>
      <c r="AF584">
        <v>0</v>
      </c>
      <c r="AG584">
        <v>2.5000000000000001E-3</v>
      </c>
      <c r="AH584">
        <v>0</v>
      </c>
    </row>
    <row r="585" spans="1:34" x14ac:dyDescent="0.4">
      <c r="A585">
        <v>16</v>
      </c>
      <c r="B585">
        <v>2015</v>
      </c>
      <c r="C585" s="1" t="s">
        <v>35</v>
      </c>
      <c r="D585" s="1" t="str" cm="1">
        <f t="array" ref="D585">_xlfn.XLOOKUP(FACT_energy[[#This Row],[iso_code]],DIM_country[[#All],[iso_code]],DIM_country[[#All],[country]])</f>
        <v>Algeria</v>
      </c>
      <c r="E585">
        <v>40019528</v>
      </c>
      <c r="F585">
        <v>551521739825</v>
      </c>
      <c r="G585">
        <v>0</v>
      </c>
      <c r="H585">
        <v>0</v>
      </c>
      <c r="I585">
        <v>637.41999999999996</v>
      </c>
      <c r="J585">
        <v>1.5468</v>
      </c>
      <c r="K585">
        <v>0</v>
      </c>
      <c r="L585">
        <v>68.81</v>
      </c>
      <c r="M585">
        <v>68.84</v>
      </c>
      <c r="N585">
        <v>1.1196999999999999</v>
      </c>
      <c r="O585">
        <v>616.9203</v>
      </c>
      <c r="P585">
        <v>99.680400000000006</v>
      </c>
      <c r="Q585">
        <v>379.22500000000002</v>
      </c>
      <c r="R585">
        <v>98.300399999999996</v>
      </c>
      <c r="S585">
        <v>43.88</v>
      </c>
      <c r="T585">
        <v>0.36709999999999998</v>
      </c>
      <c r="U585">
        <v>0.2034</v>
      </c>
      <c r="V585">
        <v>0.56200000000000006</v>
      </c>
      <c r="W585">
        <v>0.3196</v>
      </c>
      <c r="X585">
        <v>0</v>
      </c>
      <c r="Y585">
        <v>0</v>
      </c>
      <c r="Z585">
        <v>236.14850000000001</v>
      </c>
      <c r="AA585">
        <v>1.38</v>
      </c>
      <c r="AB585">
        <v>617.51819999999998</v>
      </c>
      <c r="AC585">
        <v>0.56200000000000006</v>
      </c>
      <c r="AD585">
        <v>0.3196</v>
      </c>
      <c r="AE585">
        <v>0.14680000000000001</v>
      </c>
      <c r="AF585">
        <v>8.72E-2</v>
      </c>
      <c r="AG585">
        <v>4.8099999999999997E-2</v>
      </c>
      <c r="AH585">
        <v>2.9100000000000001E-2</v>
      </c>
    </row>
    <row r="586" spans="1:34" x14ac:dyDescent="0.4">
      <c r="A586">
        <v>17</v>
      </c>
      <c r="B586">
        <v>2016</v>
      </c>
      <c r="C586" s="1" t="s">
        <v>35</v>
      </c>
      <c r="D586" s="1" t="str" cm="1">
        <f t="array" ref="D586">_xlfn.XLOOKUP(FACT_energy[[#This Row],[iso_code]],DIM_country[[#All],[iso_code]],DIM_country[[#All],[country]])</f>
        <v>Algeria</v>
      </c>
      <c r="E586">
        <v>40850719</v>
      </c>
      <c r="F586">
        <v>569170418715</v>
      </c>
      <c r="G586">
        <v>0</v>
      </c>
      <c r="H586">
        <v>0</v>
      </c>
      <c r="I586">
        <v>636.4</v>
      </c>
      <c r="J586">
        <v>0.56989999999999996</v>
      </c>
      <c r="K586">
        <v>0</v>
      </c>
      <c r="L586">
        <v>70.790000000000006</v>
      </c>
      <c r="M586">
        <v>71.040000000000006</v>
      </c>
      <c r="N586">
        <v>1.0840000000000001</v>
      </c>
      <c r="O586">
        <v>616.09619999999995</v>
      </c>
      <c r="P586">
        <v>99.5214</v>
      </c>
      <c r="Q586">
        <v>385.96249999999998</v>
      </c>
      <c r="R586">
        <v>98.099699999999999</v>
      </c>
      <c r="S586">
        <v>45.21</v>
      </c>
      <c r="T586">
        <v>0.18090000000000001</v>
      </c>
      <c r="U586">
        <v>0.30969999999999998</v>
      </c>
      <c r="V586">
        <v>0.84440000000000004</v>
      </c>
      <c r="W586">
        <v>0.47860000000000003</v>
      </c>
      <c r="X586">
        <v>0</v>
      </c>
      <c r="Y586">
        <v>0</v>
      </c>
      <c r="Z586">
        <v>229.56379999999999</v>
      </c>
      <c r="AA586">
        <v>1.4217</v>
      </c>
      <c r="AB586">
        <v>616.99580000000003</v>
      </c>
      <c r="AC586">
        <v>0.84440000000000004</v>
      </c>
      <c r="AD586">
        <v>0.47860000000000003</v>
      </c>
      <c r="AE586">
        <v>0.61560000000000004</v>
      </c>
      <c r="AF586">
        <v>0.12670000000000001</v>
      </c>
      <c r="AG586">
        <v>4.7899999999999998E-2</v>
      </c>
      <c r="AH586">
        <v>4.2200000000000001E-2</v>
      </c>
    </row>
    <row r="587" spans="1:34" x14ac:dyDescent="0.4">
      <c r="A587">
        <v>18</v>
      </c>
      <c r="B587">
        <v>2017</v>
      </c>
      <c r="C587" s="1" t="s">
        <v>35</v>
      </c>
      <c r="D587" s="1" t="str" cm="1">
        <f t="array" ref="D587">_xlfn.XLOOKUP(FACT_energy[[#This Row],[iso_code]],DIM_country[[#All],[iso_code]],DIM_country[[#All],[country]])</f>
        <v>Algeria</v>
      </c>
      <c r="E587">
        <v>41689302</v>
      </c>
      <c r="F587">
        <v>577138830559</v>
      </c>
      <c r="G587">
        <v>0</v>
      </c>
      <c r="H587">
        <v>0</v>
      </c>
      <c r="I587">
        <v>634.15</v>
      </c>
      <c r="J587">
        <v>2.1166999999999998</v>
      </c>
      <c r="K587">
        <v>0</v>
      </c>
      <c r="L587">
        <v>75.73</v>
      </c>
      <c r="M587">
        <v>76.069999999999993</v>
      </c>
      <c r="N587">
        <v>1.0808</v>
      </c>
      <c r="O587">
        <v>622.25379999999996</v>
      </c>
      <c r="P587">
        <v>99.158699999999996</v>
      </c>
      <c r="Q587">
        <v>394.625</v>
      </c>
      <c r="R587">
        <v>98.672300000000007</v>
      </c>
      <c r="S587">
        <v>48.24</v>
      </c>
      <c r="T587">
        <v>0.14000000000000001</v>
      </c>
      <c r="U587">
        <v>7.8899999999999998E-2</v>
      </c>
      <c r="V587">
        <v>1.4475</v>
      </c>
      <c r="W587">
        <v>0.84130000000000005</v>
      </c>
      <c r="X587">
        <v>0</v>
      </c>
      <c r="Y587">
        <v>0</v>
      </c>
      <c r="Z587">
        <v>225.5121</v>
      </c>
      <c r="AA587">
        <v>0.4864</v>
      </c>
      <c r="AB587">
        <v>623.79470000000003</v>
      </c>
      <c r="AC587">
        <v>1.4475</v>
      </c>
      <c r="AD587">
        <v>0.84130000000000005</v>
      </c>
      <c r="AE587">
        <v>1.26</v>
      </c>
      <c r="AF587">
        <v>0.74929999999999997</v>
      </c>
      <c r="AG587">
        <v>4.7500000000000001E-2</v>
      </c>
      <c r="AH587">
        <v>1.3100000000000001E-2</v>
      </c>
    </row>
    <row r="588" spans="1:34" x14ac:dyDescent="0.4">
      <c r="A588">
        <v>19</v>
      </c>
      <c r="B588">
        <v>2018</v>
      </c>
      <c r="C588" s="1" t="s">
        <v>35</v>
      </c>
      <c r="D588" s="1" t="str" cm="1">
        <f t="array" ref="D588">_xlfn.XLOOKUP(FACT_energy[[#This Row],[iso_code]],DIM_country[[#All],[iso_code]],DIM_country[[#All],[country]])</f>
        <v>Algeria</v>
      </c>
      <c r="E588">
        <v>42505033</v>
      </c>
      <c r="F588">
        <v>584064441740</v>
      </c>
      <c r="G588">
        <v>0</v>
      </c>
      <c r="H588">
        <v>0</v>
      </c>
      <c r="I588">
        <v>632.70000000000005</v>
      </c>
      <c r="J588">
        <v>5.8150000000000004</v>
      </c>
      <c r="K588">
        <v>0</v>
      </c>
      <c r="L588">
        <v>76.66</v>
      </c>
      <c r="M588">
        <v>76.75</v>
      </c>
      <c r="N588">
        <v>1.1465000000000001</v>
      </c>
      <c r="O588">
        <v>667.6884</v>
      </c>
      <c r="P588">
        <v>98.931600000000003</v>
      </c>
      <c r="Q588">
        <v>434.08749999999998</v>
      </c>
      <c r="R588">
        <v>98.371300000000005</v>
      </c>
      <c r="S588">
        <v>48.56</v>
      </c>
      <c r="T588">
        <v>0.29099999999999998</v>
      </c>
      <c r="U588">
        <v>0.15640000000000001</v>
      </c>
      <c r="V588">
        <v>1.8159000000000001</v>
      </c>
      <c r="W588">
        <v>1.0684</v>
      </c>
      <c r="X588">
        <v>0</v>
      </c>
      <c r="Y588">
        <v>0</v>
      </c>
      <c r="Z588">
        <v>227.7859</v>
      </c>
      <c r="AA588">
        <v>0.56030000000000002</v>
      </c>
      <c r="AB588">
        <v>669.61980000000005</v>
      </c>
      <c r="AC588">
        <v>1.8159000000000001</v>
      </c>
      <c r="AD588">
        <v>1.0684</v>
      </c>
      <c r="AE588">
        <v>1.5</v>
      </c>
      <c r="AF588">
        <v>0.89900000000000002</v>
      </c>
      <c r="AG588">
        <v>2.4899999999999999E-2</v>
      </c>
      <c r="AH588">
        <v>1.2999999999999999E-2</v>
      </c>
    </row>
    <row r="589" spans="1:34" x14ac:dyDescent="0.4">
      <c r="A589">
        <v>20</v>
      </c>
      <c r="B589">
        <v>2019</v>
      </c>
      <c r="C589" s="1" t="s">
        <v>35</v>
      </c>
      <c r="D589" s="1" t="str" cm="1">
        <f t="array" ref="D589">_xlfn.XLOOKUP(FACT_energy[[#This Row],[iso_code]],DIM_country[[#All],[iso_code]],DIM_country[[#All],[country]])</f>
        <v>Algeria</v>
      </c>
      <c r="E589">
        <v>43294551</v>
      </c>
      <c r="F589">
        <v>589905104177</v>
      </c>
      <c r="G589">
        <v>0</v>
      </c>
      <c r="H589">
        <v>0</v>
      </c>
      <c r="I589">
        <v>632.77</v>
      </c>
      <c r="J589">
        <v>4.8032000000000004</v>
      </c>
      <c r="K589">
        <v>0</v>
      </c>
      <c r="L589">
        <v>81.47</v>
      </c>
      <c r="M589">
        <v>81.61</v>
      </c>
      <c r="N589">
        <v>1.1771</v>
      </c>
      <c r="O589">
        <v>692.30070000000001</v>
      </c>
      <c r="P589">
        <v>98.933999999999997</v>
      </c>
      <c r="Q589">
        <v>450.5462</v>
      </c>
      <c r="R589">
        <v>98.468299999999999</v>
      </c>
      <c r="S589">
        <v>51.64</v>
      </c>
      <c r="T589">
        <v>0.37619999999999998</v>
      </c>
      <c r="U589">
        <v>0.18379999999999999</v>
      </c>
      <c r="V589">
        <v>1.9233</v>
      </c>
      <c r="W589">
        <v>1.0660000000000001</v>
      </c>
      <c r="X589">
        <v>0</v>
      </c>
      <c r="Y589">
        <v>0</v>
      </c>
      <c r="Z589">
        <v>236.9513</v>
      </c>
      <c r="AA589">
        <v>0.46560000000000001</v>
      </c>
      <c r="AB589">
        <v>694.34889999999996</v>
      </c>
      <c r="AC589">
        <v>1.9233</v>
      </c>
      <c r="AD589">
        <v>1.0660000000000001</v>
      </c>
      <c r="AE589">
        <v>1.5223</v>
      </c>
      <c r="AF589">
        <v>0.87</v>
      </c>
      <c r="AG589">
        <v>2.4799999999999999E-2</v>
      </c>
      <c r="AH589">
        <v>1.23E-2</v>
      </c>
    </row>
    <row r="590" spans="1:34" x14ac:dyDescent="0.4">
      <c r="A590">
        <v>21</v>
      </c>
      <c r="B590">
        <v>2020</v>
      </c>
      <c r="C590" s="1" t="s">
        <v>35</v>
      </c>
      <c r="D590" s="1" t="str" cm="1">
        <f t="array" ref="D590">_xlfn.XLOOKUP(FACT_energy[[#This Row],[iso_code]],DIM_country[[#All],[iso_code]],DIM_country[[#All],[country]])</f>
        <v>Algeria</v>
      </c>
      <c r="E590">
        <v>44042094</v>
      </c>
      <c r="F590">
        <v>559819958223</v>
      </c>
      <c r="G590">
        <v>0</v>
      </c>
      <c r="H590">
        <v>0</v>
      </c>
      <c r="I590">
        <v>632.61</v>
      </c>
      <c r="J590">
        <v>1.5235000000000001</v>
      </c>
      <c r="K590">
        <v>0</v>
      </c>
      <c r="L590">
        <v>79.31</v>
      </c>
      <c r="M590">
        <v>79.37</v>
      </c>
      <c r="N590">
        <v>1.1591</v>
      </c>
      <c r="O590">
        <v>646.94929999999999</v>
      </c>
      <c r="P590">
        <v>98.891300000000001</v>
      </c>
      <c r="Q590">
        <v>433.50040000000001</v>
      </c>
      <c r="R590">
        <v>98.437700000000007</v>
      </c>
      <c r="S590">
        <v>50.21</v>
      </c>
      <c r="T590">
        <v>0.1225</v>
      </c>
      <c r="U590">
        <v>6.3E-2</v>
      </c>
      <c r="V590">
        <v>1.8328</v>
      </c>
      <c r="W590">
        <v>1.1087</v>
      </c>
      <c r="X590">
        <v>0</v>
      </c>
      <c r="Y590">
        <v>0</v>
      </c>
      <c r="Z590">
        <v>211.9254</v>
      </c>
      <c r="AA590">
        <v>0.4536</v>
      </c>
      <c r="AB590">
        <v>648.89880000000005</v>
      </c>
      <c r="AC590">
        <v>1.8328</v>
      </c>
      <c r="AD590">
        <v>1.1087</v>
      </c>
      <c r="AE590">
        <v>1.6914</v>
      </c>
      <c r="AF590">
        <v>1.0330999999999999</v>
      </c>
      <c r="AG590">
        <v>1.9E-2</v>
      </c>
      <c r="AH590">
        <v>1.26E-2</v>
      </c>
    </row>
    <row r="591" spans="1:34" x14ac:dyDescent="0.4">
      <c r="A591">
        <v>22</v>
      </c>
      <c r="B591">
        <v>2021</v>
      </c>
      <c r="C591" s="1" t="s">
        <v>35</v>
      </c>
      <c r="D591" s="1" t="str" cm="1">
        <f t="array" ref="D591">_xlfn.XLOOKUP(FACT_energy[[#This Row],[iso_code]],DIM_country[[#All],[iso_code]],DIM_country[[#All],[country]])</f>
        <v>Algeria</v>
      </c>
      <c r="E591">
        <v>44761099</v>
      </c>
      <c r="F591">
        <v>578853830170</v>
      </c>
      <c r="G591">
        <v>0</v>
      </c>
      <c r="H591">
        <v>0</v>
      </c>
      <c r="I591">
        <v>633.53</v>
      </c>
      <c r="J591">
        <v>3.1052</v>
      </c>
      <c r="K591">
        <v>0</v>
      </c>
      <c r="L591">
        <v>84.45</v>
      </c>
      <c r="M591">
        <v>85.6</v>
      </c>
      <c r="N591">
        <v>1.2224999999999999</v>
      </c>
      <c r="O591">
        <v>705.83810000000005</v>
      </c>
      <c r="P591">
        <v>99.053700000000006</v>
      </c>
      <c r="Q591">
        <v>481.52910000000003</v>
      </c>
      <c r="R591">
        <v>98.621499999999997</v>
      </c>
      <c r="S591">
        <v>54.23</v>
      </c>
      <c r="T591">
        <v>2.29E-2</v>
      </c>
      <c r="U591">
        <v>1.17E-2</v>
      </c>
      <c r="V591">
        <v>1.6841999999999999</v>
      </c>
      <c r="W591">
        <v>0.94630000000000003</v>
      </c>
      <c r="X591">
        <v>0</v>
      </c>
      <c r="Y591">
        <v>0</v>
      </c>
      <c r="Z591">
        <v>221.2037</v>
      </c>
      <c r="AA591">
        <v>0.43219999999999997</v>
      </c>
      <c r="AB591">
        <v>707.62729999999999</v>
      </c>
      <c r="AC591">
        <v>1.6841999999999999</v>
      </c>
      <c r="AD591">
        <v>0.94630000000000003</v>
      </c>
      <c r="AE591">
        <v>1.6355</v>
      </c>
      <c r="AF591">
        <v>0.92290000000000005</v>
      </c>
      <c r="AG591">
        <v>2.5899999999999999E-2</v>
      </c>
      <c r="AH591">
        <v>1.17E-2</v>
      </c>
    </row>
    <row r="592" spans="1:34" x14ac:dyDescent="0.4">
      <c r="A592">
        <v>23</v>
      </c>
      <c r="B592">
        <v>2022</v>
      </c>
      <c r="C592" s="1" t="s">
        <v>35</v>
      </c>
      <c r="D592" s="1" t="str" cm="1">
        <f t="array" ref="D592">_xlfn.XLOOKUP(FACT_energy[[#This Row],[iso_code]],DIM_country[[#All],[iso_code]],DIM_country[[#All],[country]])</f>
        <v>Algeria</v>
      </c>
      <c r="E592">
        <v>45477391</v>
      </c>
      <c r="F592">
        <v>595820067103</v>
      </c>
      <c r="G592">
        <v>0</v>
      </c>
      <c r="H592">
        <v>0</v>
      </c>
      <c r="I592">
        <v>633.65</v>
      </c>
      <c r="J592">
        <v>2.1747999999999998</v>
      </c>
      <c r="K592">
        <v>0</v>
      </c>
      <c r="L592">
        <v>88.9</v>
      </c>
      <c r="M592">
        <v>91.47</v>
      </c>
      <c r="N592">
        <v>1.2323</v>
      </c>
      <c r="O592">
        <v>732.47239999999999</v>
      </c>
      <c r="P592">
        <v>99.059799999999996</v>
      </c>
      <c r="Q592">
        <v>503.38749999999999</v>
      </c>
      <c r="R592">
        <v>98.633399999999995</v>
      </c>
      <c r="S592">
        <v>57.96</v>
      </c>
      <c r="T592">
        <v>3.9300000000000002E-2</v>
      </c>
      <c r="U592">
        <v>2.1899999999999999E-2</v>
      </c>
      <c r="V592">
        <v>1.6732</v>
      </c>
      <c r="W592">
        <v>0.94020000000000004</v>
      </c>
      <c r="X592">
        <v>0</v>
      </c>
      <c r="Y592">
        <v>0</v>
      </c>
      <c r="Z592">
        <v>226.91</v>
      </c>
      <c r="AA592">
        <v>0.4264</v>
      </c>
      <c r="AB592">
        <v>734.24779999999998</v>
      </c>
      <c r="AC592">
        <v>1.6732</v>
      </c>
      <c r="AD592">
        <v>0.94020000000000004</v>
      </c>
      <c r="AE592">
        <v>1.5946</v>
      </c>
      <c r="AF592">
        <v>0.90739999999999998</v>
      </c>
      <c r="AG592">
        <v>3.9300000000000002E-2</v>
      </c>
      <c r="AH592">
        <v>1.09E-2</v>
      </c>
    </row>
    <row r="593" spans="1:34" x14ac:dyDescent="0.4">
      <c r="A593">
        <v>24</v>
      </c>
      <c r="B593">
        <v>2023</v>
      </c>
      <c r="C593" s="1" t="s">
        <v>35</v>
      </c>
      <c r="D593" s="1" t="str" cm="1">
        <f t="array" ref="D593">_xlfn.XLOOKUP(FACT_energy[[#This Row],[iso_code]],DIM_country[[#All],[iso_code]],DIM_country[[#All],[country]])</f>
        <v>Algeria</v>
      </c>
      <c r="E593">
        <v>46164222</v>
      </c>
      <c r="G593">
        <v>0</v>
      </c>
      <c r="H593">
        <v>0</v>
      </c>
      <c r="I593">
        <v>633.65</v>
      </c>
      <c r="J593">
        <v>2.105</v>
      </c>
      <c r="K593">
        <v>0</v>
      </c>
      <c r="L593">
        <v>94.02</v>
      </c>
      <c r="M593">
        <v>96.3</v>
      </c>
      <c r="O593">
        <v>782.6386</v>
      </c>
      <c r="P593">
        <v>99.055000000000007</v>
      </c>
      <c r="Q593">
        <v>542.33029999999997</v>
      </c>
      <c r="R593">
        <v>98.65</v>
      </c>
      <c r="S593">
        <v>61.02</v>
      </c>
      <c r="T593">
        <v>7.0699999999999999E-2</v>
      </c>
      <c r="U593">
        <v>2.0799999999999999E-2</v>
      </c>
      <c r="V593">
        <v>1.778</v>
      </c>
      <c r="W593">
        <v>0.94499999999999995</v>
      </c>
      <c r="X593">
        <v>0</v>
      </c>
      <c r="Y593">
        <v>0</v>
      </c>
      <c r="Z593">
        <v>238.20330000000001</v>
      </c>
      <c r="AA593">
        <v>0.40500000000000003</v>
      </c>
      <c r="AB593">
        <v>784.53219999999999</v>
      </c>
      <c r="AC593">
        <v>1.778</v>
      </c>
      <c r="AD593">
        <v>0.94499999999999995</v>
      </c>
      <c r="AE593">
        <v>1.6682999999999999</v>
      </c>
      <c r="AF593">
        <v>0.90339999999999998</v>
      </c>
      <c r="AG593">
        <v>3.9E-2</v>
      </c>
      <c r="AH593">
        <v>2.0799999999999999E-2</v>
      </c>
    </row>
    <row r="594" spans="1:34" x14ac:dyDescent="0.4">
      <c r="A594">
        <v>110</v>
      </c>
      <c r="B594">
        <v>2009</v>
      </c>
      <c r="C594" s="1" t="s">
        <v>43</v>
      </c>
      <c r="D594" s="1" t="str" cm="1">
        <f t="array" ref="D594">_xlfn.XLOOKUP(FACT_energy[[#This Row],[iso_code]],DIM_country[[#All],[iso_code]],DIM_country[[#All],[country]])</f>
        <v>Azerbaijan</v>
      </c>
      <c r="E594">
        <v>9046336</v>
      </c>
      <c r="F594">
        <v>136020226283</v>
      </c>
      <c r="G594">
        <v>0</v>
      </c>
      <c r="H594">
        <v>0</v>
      </c>
      <c r="I594">
        <v>629.17999999999995</v>
      </c>
      <c r="J594">
        <v>4.9200000000000001E-2</v>
      </c>
      <c r="K594">
        <v>0</v>
      </c>
      <c r="L594">
        <v>18.579999999999998</v>
      </c>
      <c r="M594">
        <v>18.850000000000001</v>
      </c>
      <c r="N594">
        <v>0.95699999999999996</v>
      </c>
      <c r="O594">
        <v>123.7157</v>
      </c>
      <c r="P594">
        <v>87.851500000000001</v>
      </c>
      <c r="Q594">
        <v>85.819800000000001</v>
      </c>
      <c r="R594">
        <v>85.198899999999995</v>
      </c>
      <c r="S594">
        <v>11.86</v>
      </c>
      <c r="T594">
        <v>6.0587999999999997</v>
      </c>
      <c r="U594">
        <v>12.1485</v>
      </c>
      <c r="V594">
        <v>6.0643000000000002</v>
      </c>
      <c r="W594">
        <v>12.1485</v>
      </c>
      <c r="X594">
        <v>0</v>
      </c>
      <c r="Y594">
        <v>0</v>
      </c>
      <c r="Z594">
        <v>37.846800000000002</v>
      </c>
      <c r="AA594">
        <v>2.6524999999999999</v>
      </c>
      <c r="AB594">
        <v>130.16829999999999</v>
      </c>
      <c r="AC594">
        <v>6.0643000000000002</v>
      </c>
      <c r="AD594">
        <v>12.1485</v>
      </c>
      <c r="AE594">
        <v>0</v>
      </c>
      <c r="AF594">
        <v>0</v>
      </c>
      <c r="AG594">
        <v>5.4999999999999997E-3</v>
      </c>
      <c r="AH594">
        <v>0</v>
      </c>
    </row>
    <row r="595" spans="1:34" x14ac:dyDescent="0.4">
      <c r="A595">
        <v>111</v>
      </c>
      <c r="B595">
        <v>2010</v>
      </c>
      <c r="C595" s="1" t="s">
        <v>43</v>
      </c>
      <c r="D595" s="1" t="str" cm="1">
        <f t="array" ref="D595">_xlfn.XLOOKUP(FACT_energy[[#This Row],[iso_code]],DIM_country[[#All],[iso_code]],DIM_country[[#All],[country]])</f>
        <v>Azerbaijan</v>
      </c>
      <c r="E595">
        <v>9146852</v>
      </c>
      <c r="F595">
        <v>144296577620</v>
      </c>
      <c r="G595">
        <v>0</v>
      </c>
      <c r="H595">
        <v>0</v>
      </c>
      <c r="I595">
        <v>588.65</v>
      </c>
      <c r="J595">
        <v>4.8399999999999999E-2</v>
      </c>
      <c r="K595">
        <v>0</v>
      </c>
      <c r="L595">
        <v>18.309999999999999</v>
      </c>
      <c r="M595">
        <v>18.670000000000002</v>
      </c>
      <c r="N595">
        <v>0.8901</v>
      </c>
      <c r="O595">
        <v>118.8725</v>
      </c>
      <c r="P595">
        <v>81.735399999999998</v>
      </c>
      <c r="Q595">
        <v>81.580200000000005</v>
      </c>
      <c r="R595">
        <v>81.521199999999993</v>
      </c>
      <c r="S595">
        <v>10.99</v>
      </c>
      <c r="T595">
        <v>8.9747000000000003</v>
      </c>
      <c r="U595">
        <v>18.264600000000002</v>
      </c>
      <c r="V595">
        <v>8.9760000000000009</v>
      </c>
      <c r="W595">
        <v>18.264600000000002</v>
      </c>
      <c r="X595">
        <v>0</v>
      </c>
      <c r="Y595">
        <v>0</v>
      </c>
      <c r="Z595">
        <v>37.243899999999996</v>
      </c>
      <c r="AA595">
        <v>0.2142</v>
      </c>
      <c r="AB595">
        <v>128.43940000000001</v>
      </c>
      <c r="AC595">
        <v>8.9760000000000009</v>
      </c>
      <c r="AD595">
        <v>18.264600000000002</v>
      </c>
      <c r="AE595">
        <v>0</v>
      </c>
      <c r="AF595">
        <v>0</v>
      </c>
      <c r="AG595">
        <v>1.2999999999999999E-3</v>
      </c>
      <c r="AH595">
        <v>0</v>
      </c>
    </row>
    <row r="596" spans="1:34" x14ac:dyDescent="0.4">
      <c r="A596">
        <v>155</v>
      </c>
      <c r="B596">
        <v>2004</v>
      </c>
      <c r="C596" s="1" t="s">
        <v>47</v>
      </c>
      <c r="D596" s="1" t="str" cm="1">
        <f t="array" ref="D596">_xlfn.XLOOKUP(FACT_energy[[#This Row],[iso_code]],DIM_country[[#All],[iso_code]],DIM_country[[#All],[country]])</f>
        <v>Belarus</v>
      </c>
      <c r="E596">
        <v>9735089</v>
      </c>
      <c r="F596">
        <v>114486408721</v>
      </c>
      <c r="G596">
        <v>0</v>
      </c>
      <c r="H596">
        <v>0</v>
      </c>
      <c r="I596">
        <v>515.05999999999995</v>
      </c>
      <c r="J596">
        <v>7.2259000000000002</v>
      </c>
      <c r="K596">
        <v>0</v>
      </c>
      <c r="L596">
        <v>34.450000000000003</v>
      </c>
      <c r="M596">
        <v>31.2</v>
      </c>
      <c r="N596">
        <v>2.4897</v>
      </c>
      <c r="O596">
        <v>284.93549999999999</v>
      </c>
      <c r="P596">
        <v>99.903800000000004</v>
      </c>
      <c r="Q596">
        <v>185.34370000000001</v>
      </c>
      <c r="R596">
        <v>95.064099999999996</v>
      </c>
      <c r="S596">
        <v>16.07</v>
      </c>
      <c r="T596">
        <v>8.9399999999999993E-2</v>
      </c>
      <c r="U596">
        <v>9.6199999999999994E-2</v>
      </c>
      <c r="V596">
        <v>9.2200000000000004E-2</v>
      </c>
      <c r="W596">
        <v>9.6199999999999994E-2</v>
      </c>
      <c r="X596">
        <v>0</v>
      </c>
      <c r="Y596">
        <v>0</v>
      </c>
      <c r="Z596">
        <v>92.365799999999993</v>
      </c>
      <c r="AA596">
        <v>4.8396999999999997</v>
      </c>
      <c r="AB596">
        <v>285.03339999999997</v>
      </c>
      <c r="AC596">
        <v>9.2200000000000004E-2</v>
      </c>
      <c r="AD596">
        <v>9.6199999999999994E-2</v>
      </c>
      <c r="AE596">
        <v>0</v>
      </c>
      <c r="AF596">
        <v>0</v>
      </c>
      <c r="AG596">
        <v>2.7000000000000001E-3</v>
      </c>
      <c r="AH596">
        <v>0</v>
      </c>
    </row>
    <row r="597" spans="1:34" x14ac:dyDescent="0.4">
      <c r="A597">
        <v>156</v>
      </c>
      <c r="B597">
        <v>2005</v>
      </c>
      <c r="C597" s="1" t="s">
        <v>47</v>
      </c>
      <c r="D597" s="1" t="str" cm="1">
        <f t="array" ref="D597">_xlfn.XLOOKUP(FACT_energy[[#This Row],[iso_code]],DIM_country[[#All],[iso_code]],DIM_country[[#All],[country]])</f>
        <v>Belarus</v>
      </c>
      <c r="E597">
        <v>9667833</v>
      </c>
      <c r="F597">
        <v>123858071551</v>
      </c>
      <c r="G597">
        <v>0</v>
      </c>
      <c r="H597">
        <v>0</v>
      </c>
      <c r="I597">
        <v>512.6</v>
      </c>
      <c r="J597">
        <v>7.9798999999999998</v>
      </c>
      <c r="K597">
        <v>0</v>
      </c>
      <c r="L597">
        <v>35</v>
      </c>
      <c r="M597">
        <v>30.96</v>
      </c>
      <c r="N597">
        <v>2.2938000000000001</v>
      </c>
      <c r="O597">
        <v>284</v>
      </c>
      <c r="P597">
        <v>99.870800000000003</v>
      </c>
      <c r="Q597">
        <v>190.0266</v>
      </c>
      <c r="R597">
        <v>96.834599999999995</v>
      </c>
      <c r="S597">
        <v>15.87</v>
      </c>
      <c r="T597">
        <v>9.6799999999999997E-2</v>
      </c>
      <c r="U597">
        <v>0.12920000000000001</v>
      </c>
      <c r="V597">
        <v>9.9500000000000005E-2</v>
      </c>
      <c r="W597">
        <v>0.12920000000000001</v>
      </c>
      <c r="X597">
        <v>0</v>
      </c>
      <c r="Y597">
        <v>0</v>
      </c>
      <c r="Z597">
        <v>85.993600000000001</v>
      </c>
      <c r="AA597">
        <v>3.0362</v>
      </c>
      <c r="AB597">
        <v>284.10599999999999</v>
      </c>
      <c r="AC597">
        <v>9.9500000000000005E-2</v>
      </c>
      <c r="AD597">
        <v>0.12920000000000001</v>
      </c>
      <c r="AE597">
        <v>0</v>
      </c>
      <c r="AF597">
        <v>0</v>
      </c>
      <c r="AG597">
        <v>2.7000000000000001E-3</v>
      </c>
      <c r="AH597">
        <v>0</v>
      </c>
    </row>
    <row r="598" spans="1:34" x14ac:dyDescent="0.4">
      <c r="A598">
        <v>157</v>
      </c>
      <c r="B598">
        <v>2006</v>
      </c>
      <c r="C598" s="1" t="s">
        <v>47</v>
      </c>
      <c r="D598" s="1" t="str" cm="1">
        <f t="array" ref="D598">_xlfn.XLOOKUP(FACT_energy[[#This Row],[iso_code]],DIM_country[[#All],[iso_code]],DIM_country[[#All],[country]])</f>
        <v>Belarus</v>
      </c>
      <c r="E598">
        <v>9608041</v>
      </c>
      <c r="F598">
        <v>134673942572</v>
      </c>
      <c r="G598">
        <v>0</v>
      </c>
      <c r="H598">
        <v>0</v>
      </c>
      <c r="I598">
        <v>515.25</v>
      </c>
      <c r="J598">
        <v>7.1447000000000003</v>
      </c>
      <c r="K598">
        <v>0</v>
      </c>
      <c r="L598">
        <v>36.17</v>
      </c>
      <c r="M598">
        <v>31.81</v>
      </c>
      <c r="N598">
        <v>2.2433000000000001</v>
      </c>
      <c r="O598">
        <v>302.00310000000002</v>
      </c>
      <c r="P598">
        <v>99.874300000000005</v>
      </c>
      <c r="Q598">
        <v>193.9478</v>
      </c>
      <c r="R598">
        <v>94.970100000000002</v>
      </c>
      <c r="S598">
        <v>16.39</v>
      </c>
      <c r="T598">
        <v>9.3600000000000003E-2</v>
      </c>
      <c r="U598">
        <v>0.12570000000000001</v>
      </c>
      <c r="V598">
        <v>0.10249999999999999</v>
      </c>
      <c r="W598">
        <v>0.12570000000000001</v>
      </c>
      <c r="X598">
        <v>0</v>
      </c>
      <c r="Y598">
        <v>0</v>
      </c>
      <c r="Z598">
        <v>100.9106</v>
      </c>
      <c r="AA598">
        <v>4.9040999999999997</v>
      </c>
      <c r="AB598">
        <v>302.11189999999999</v>
      </c>
      <c r="AC598">
        <v>0.10249999999999999</v>
      </c>
      <c r="AD598">
        <v>0.12570000000000001</v>
      </c>
      <c r="AE598">
        <v>0</v>
      </c>
      <c r="AF598">
        <v>0</v>
      </c>
      <c r="AG598">
        <v>2.7000000000000001E-3</v>
      </c>
      <c r="AH598">
        <v>0</v>
      </c>
    </row>
    <row r="599" spans="1:34" x14ac:dyDescent="0.4">
      <c r="A599">
        <v>380</v>
      </c>
      <c r="B599">
        <v>2004</v>
      </c>
      <c r="C599" s="1" t="s">
        <v>65</v>
      </c>
      <c r="D599" s="1" t="str" cm="1">
        <f t="array" ref="D599">_xlfn.XLOOKUP(FACT_energy[[#This Row],[iso_code]],DIM_country[[#All],[iso_code]],DIM_country[[#All],[country]])</f>
        <v>Cyprus</v>
      </c>
      <c r="E599">
        <v>1017875</v>
      </c>
      <c r="F599">
        <v>21975893073</v>
      </c>
      <c r="G599">
        <v>0</v>
      </c>
      <c r="H599">
        <v>0</v>
      </c>
      <c r="I599">
        <v>657.14</v>
      </c>
      <c r="J599">
        <v>0.51170000000000004</v>
      </c>
      <c r="K599">
        <v>0</v>
      </c>
      <c r="L599">
        <v>4.2</v>
      </c>
      <c r="M599">
        <v>4.2</v>
      </c>
      <c r="N599">
        <v>1.421</v>
      </c>
      <c r="O599">
        <v>31.226199999999999</v>
      </c>
      <c r="P599">
        <v>100</v>
      </c>
      <c r="Q599">
        <v>0</v>
      </c>
      <c r="R599">
        <v>0</v>
      </c>
      <c r="S599">
        <v>2.76</v>
      </c>
      <c r="T599">
        <v>0</v>
      </c>
      <c r="U599">
        <v>0</v>
      </c>
      <c r="V599">
        <v>2E-3</v>
      </c>
      <c r="W599">
        <v>0</v>
      </c>
      <c r="X599">
        <v>0</v>
      </c>
      <c r="Y599">
        <v>0</v>
      </c>
      <c r="Z599">
        <v>30.714500000000001</v>
      </c>
      <c r="AA599">
        <v>100</v>
      </c>
      <c r="AB599">
        <v>31.228400000000001</v>
      </c>
      <c r="AC599">
        <v>2E-3</v>
      </c>
      <c r="AD599">
        <v>0</v>
      </c>
      <c r="AE599">
        <v>1.1000000000000001E-3</v>
      </c>
      <c r="AF599">
        <v>0</v>
      </c>
      <c r="AG599">
        <v>1E-3</v>
      </c>
      <c r="AH599">
        <v>0</v>
      </c>
    </row>
    <row r="600" spans="1:34" x14ac:dyDescent="0.4">
      <c r="A600">
        <v>381</v>
      </c>
      <c r="B600">
        <v>2005</v>
      </c>
      <c r="C600" s="1" t="s">
        <v>65</v>
      </c>
      <c r="D600" s="1" t="str" cm="1">
        <f t="array" ref="D600">_xlfn.XLOOKUP(FACT_energy[[#This Row],[iso_code]],DIM_country[[#All],[iso_code]],DIM_country[[#All],[country]])</f>
        <v>Cyprus</v>
      </c>
      <c r="E600">
        <v>1036156</v>
      </c>
      <c r="F600">
        <v>23006188640</v>
      </c>
      <c r="G600">
        <v>0</v>
      </c>
      <c r="H600">
        <v>0</v>
      </c>
      <c r="I600">
        <v>657.53</v>
      </c>
      <c r="J600">
        <v>0.51170000000000004</v>
      </c>
      <c r="K600">
        <v>0</v>
      </c>
      <c r="L600">
        <v>4.38</v>
      </c>
      <c r="M600">
        <v>4.38</v>
      </c>
      <c r="N600">
        <v>1.5209999999999999</v>
      </c>
      <c r="O600">
        <v>34.990099999999998</v>
      </c>
      <c r="P600">
        <v>100</v>
      </c>
      <c r="Q600">
        <v>0</v>
      </c>
      <c r="R600">
        <v>0</v>
      </c>
      <c r="S600">
        <v>2.88</v>
      </c>
      <c r="T600">
        <v>0</v>
      </c>
      <c r="U600">
        <v>0</v>
      </c>
      <c r="V600">
        <v>2.5000000000000001E-3</v>
      </c>
      <c r="W600">
        <v>0</v>
      </c>
      <c r="X600">
        <v>0</v>
      </c>
      <c r="Y600">
        <v>0</v>
      </c>
      <c r="Z600">
        <v>34.478400000000001</v>
      </c>
      <c r="AA600">
        <v>100</v>
      </c>
      <c r="AB600">
        <v>34.992800000000003</v>
      </c>
      <c r="AC600">
        <v>2.5000000000000001E-3</v>
      </c>
      <c r="AD600">
        <v>0</v>
      </c>
      <c r="AE600">
        <v>1.5E-3</v>
      </c>
      <c r="AF600">
        <v>0</v>
      </c>
      <c r="AG600">
        <v>1E-3</v>
      </c>
      <c r="AH600">
        <v>0</v>
      </c>
    </row>
    <row r="601" spans="1:34" x14ac:dyDescent="0.4">
      <c r="A601">
        <v>382</v>
      </c>
      <c r="B601">
        <v>2006</v>
      </c>
      <c r="C601" s="1" t="s">
        <v>65</v>
      </c>
      <c r="D601" s="1" t="str" cm="1">
        <f t="array" ref="D601">_xlfn.XLOOKUP(FACT_energy[[#This Row],[iso_code]],DIM_country[[#All],[iso_code]],DIM_country[[#All],[country]])</f>
        <v>Cyprus</v>
      </c>
      <c r="E601">
        <v>1054424</v>
      </c>
      <c r="F601">
        <v>24267407225</v>
      </c>
      <c r="G601">
        <v>0</v>
      </c>
      <c r="H601">
        <v>0</v>
      </c>
      <c r="I601">
        <v>658.07</v>
      </c>
      <c r="J601">
        <v>0.35099999999999998</v>
      </c>
      <c r="K601">
        <v>0</v>
      </c>
      <c r="L601">
        <v>4.6500000000000004</v>
      </c>
      <c r="M601">
        <v>4.6500000000000004</v>
      </c>
      <c r="N601">
        <v>1.4179999999999999</v>
      </c>
      <c r="O601">
        <v>34.407600000000002</v>
      </c>
      <c r="P601">
        <v>100</v>
      </c>
      <c r="Q601">
        <v>0</v>
      </c>
      <c r="R601">
        <v>0</v>
      </c>
      <c r="S601">
        <v>3.06</v>
      </c>
      <c r="T601">
        <v>0</v>
      </c>
      <c r="U601">
        <v>0</v>
      </c>
      <c r="V601">
        <v>4.1000000000000003E-3</v>
      </c>
      <c r="W601">
        <v>0</v>
      </c>
      <c r="X601">
        <v>0</v>
      </c>
      <c r="Y601">
        <v>0</v>
      </c>
      <c r="Z601">
        <v>34.056600000000003</v>
      </c>
      <c r="AA601">
        <v>100</v>
      </c>
      <c r="AB601">
        <v>34.411900000000003</v>
      </c>
      <c r="AC601">
        <v>4.1000000000000003E-3</v>
      </c>
      <c r="AD601">
        <v>0</v>
      </c>
      <c r="AE601">
        <v>2.7000000000000001E-3</v>
      </c>
      <c r="AF601">
        <v>0</v>
      </c>
      <c r="AG601">
        <v>8.9999999999999998E-4</v>
      </c>
      <c r="AH601">
        <v>0</v>
      </c>
    </row>
    <row r="602" spans="1:34" x14ac:dyDescent="0.4">
      <c r="A602">
        <v>476</v>
      </c>
      <c r="B602">
        <v>2000</v>
      </c>
      <c r="C602" s="1" t="s">
        <v>73</v>
      </c>
      <c r="D602" s="1" t="str" cm="1">
        <f t="array" ref="D602">_xlfn.XLOOKUP(FACT_energy[[#This Row],[iso_code]],DIM_country[[#All],[iso_code]],DIM_country[[#All],[country]])</f>
        <v>Egypt</v>
      </c>
      <c r="E602">
        <v>73083287</v>
      </c>
      <c r="F602">
        <v>444250275939</v>
      </c>
      <c r="G602">
        <v>0</v>
      </c>
      <c r="H602">
        <v>0</v>
      </c>
      <c r="I602">
        <v>525.64</v>
      </c>
      <c r="J602">
        <v>10.1112</v>
      </c>
      <c r="K602">
        <v>0</v>
      </c>
      <c r="L602">
        <v>73.17</v>
      </c>
      <c r="M602">
        <v>73.319999999999993</v>
      </c>
      <c r="N602">
        <v>1.2798</v>
      </c>
      <c r="O602">
        <v>526.37059999999997</v>
      </c>
      <c r="P602">
        <v>80.551000000000002</v>
      </c>
      <c r="Q602">
        <v>192.5</v>
      </c>
      <c r="R602">
        <v>57.542299999999997</v>
      </c>
      <c r="S602">
        <v>38.54</v>
      </c>
      <c r="T602">
        <v>39.383299999999998</v>
      </c>
      <c r="U602">
        <v>19.3399</v>
      </c>
      <c r="V602">
        <v>39.607500000000002</v>
      </c>
      <c r="W602">
        <v>19.449000000000002</v>
      </c>
      <c r="X602">
        <v>0</v>
      </c>
      <c r="Y602">
        <v>0</v>
      </c>
      <c r="Z602">
        <v>323.75940000000003</v>
      </c>
      <c r="AA602">
        <v>23.008700000000001</v>
      </c>
      <c r="AB602">
        <v>568.53340000000003</v>
      </c>
      <c r="AC602">
        <v>39.607500000000002</v>
      </c>
      <c r="AD602">
        <v>19.449000000000002</v>
      </c>
      <c r="AE602">
        <v>5.9999999999999995E-4</v>
      </c>
      <c r="AF602">
        <v>0</v>
      </c>
      <c r="AG602">
        <v>0.22359999999999999</v>
      </c>
      <c r="AH602">
        <v>0.1091</v>
      </c>
    </row>
    <row r="603" spans="1:34" x14ac:dyDescent="0.4">
      <c r="A603">
        <v>477</v>
      </c>
      <c r="B603">
        <v>2001</v>
      </c>
      <c r="C603" s="1" t="s">
        <v>73</v>
      </c>
      <c r="D603" s="1" t="str" cm="1">
        <f t="array" ref="D603">_xlfn.XLOOKUP(FACT_energy[[#This Row],[iso_code]],DIM_country[[#All],[iso_code]],DIM_country[[#All],[country]])</f>
        <v>Egypt</v>
      </c>
      <c r="E603">
        <v>74652035</v>
      </c>
      <c r="F603">
        <v>475679003242</v>
      </c>
      <c r="G603">
        <v>0</v>
      </c>
      <c r="H603">
        <v>0</v>
      </c>
      <c r="I603">
        <v>533.76</v>
      </c>
      <c r="J603">
        <v>8.8947000000000003</v>
      </c>
      <c r="K603">
        <v>0</v>
      </c>
      <c r="L603">
        <v>80.5</v>
      </c>
      <c r="M603">
        <v>80.709999999999994</v>
      </c>
      <c r="N603">
        <v>1.2473000000000001</v>
      </c>
      <c r="O603">
        <v>550.44150000000002</v>
      </c>
      <c r="P603">
        <v>81.922899999999998</v>
      </c>
      <c r="Q603">
        <v>235.8125</v>
      </c>
      <c r="R603">
        <v>60.054499999999997</v>
      </c>
      <c r="S603">
        <v>43.08</v>
      </c>
      <c r="T603">
        <v>39.816299999999998</v>
      </c>
      <c r="U603">
        <v>17.853999999999999</v>
      </c>
      <c r="V603">
        <v>40.313299999999998</v>
      </c>
      <c r="W603">
        <v>18.077100000000002</v>
      </c>
      <c r="X603">
        <v>0</v>
      </c>
      <c r="Y603">
        <v>0</v>
      </c>
      <c r="Z603">
        <v>305.73430000000002</v>
      </c>
      <c r="AA603">
        <v>21.868400000000001</v>
      </c>
      <c r="AB603">
        <v>593.31380000000001</v>
      </c>
      <c r="AC603">
        <v>40.313299999999998</v>
      </c>
      <c r="AD603">
        <v>18.077100000000002</v>
      </c>
      <c r="AE603">
        <v>2.5000000000000001E-3</v>
      </c>
      <c r="AF603">
        <v>0</v>
      </c>
      <c r="AG603">
        <v>0.4945</v>
      </c>
      <c r="AH603">
        <v>0.223</v>
      </c>
    </row>
    <row r="604" spans="1:34" x14ac:dyDescent="0.4">
      <c r="A604">
        <v>478</v>
      </c>
      <c r="B604">
        <v>2002</v>
      </c>
      <c r="C604" s="1" t="s">
        <v>73</v>
      </c>
      <c r="D604" s="1" t="str" cm="1">
        <f t="array" ref="D604">_xlfn.XLOOKUP(FACT_energy[[#This Row],[iso_code]],DIM_country[[#All],[iso_code]],DIM_country[[#All],[country]])</f>
        <v>Egypt</v>
      </c>
      <c r="E604">
        <v>76239140</v>
      </c>
      <c r="F604">
        <v>501912285229</v>
      </c>
      <c r="G604">
        <v>0</v>
      </c>
      <c r="H604">
        <v>0</v>
      </c>
      <c r="I604">
        <v>542.97</v>
      </c>
      <c r="J604">
        <v>9.5420999999999996</v>
      </c>
      <c r="K604">
        <v>0</v>
      </c>
      <c r="L604">
        <v>85.45</v>
      </c>
      <c r="M604">
        <v>86.23</v>
      </c>
      <c r="N604">
        <v>1.2158</v>
      </c>
      <c r="O604">
        <v>568.77300000000002</v>
      </c>
      <c r="P604">
        <v>83.532399999999996</v>
      </c>
      <c r="Q604">
        <v>255.0625</v>
      </c>
      <c r="R604">
        <v>66.624099999999999</v>
      </c>
      <c r="S604">
        <v>46.82</v>
      </c>
      <c r="T604">
        <v>38.341099999999997</v>
      </c>
      <c r="U604">
        <v>16.2241</v>
      </c>
      <c r="V604">
        <v>38.926000000000002</v>
      </c>
      <c r="W604">
        <v>16.467600000000001</v>
      </c>
      <c r="X604">
        <v>0</v>
      </c>
      <c r="Y604">
        <v>0</v>
      </c>
      <c r="Z604">
        <v>304.16840000000002</v>
      </c>
      <c r="AA604">
        <v>16.908300000000001</v>
      </c>
      <c r="AB604">
        <v>610.24379999999996</v>
      </c>
      <c r="AC604">
        <v>38.926000000000002</v>
      </c>
      <c r="AD604">
        <v>16.467600000000001</v>
      </c>
      <c r="AE604">
        <v>2.7000000000000001E-3</v>
      </c>
      <c r="AF604">
        <v>0</v>
      </c>
      <c r="AG604">
        <v>0.58220000000000005</v>
      </c>
      <c r="AH604">
        <v>0.24349999999999999</v>
      </c>
    </row>
    <row r="605" spans="1:34" x14ac:dyDescent="0.4">
      <c r="A605">
        <v>479</v>
      </c>
      <c r="B605">
        <v>2003</v>
      </c>
      <c r="C605" s="1" t="s">
        <v>73</v>
      </c>
      <c r="D605" s="1" t="str" cm="1">
        <f t="array" ref="D605">_xlfn.XLOOKUP(FACT_energy[[#This Row],[iso_code]],DIM_country[[#All],[iso_code]],DIM_country[[#All],[country]])</f>
        <v>Egypt</v>
      </c>
      <c r="E605">
        <v>77853548</v>
      </c>
      <c r="F605">
        <v>528750466385</v>
      </c>
      <c r="G605">
        <v>0</v>
      </c>
      <c r="H605">
        <v>0</v>
      </c>
      <c r="I605">
        <v>556.03</v>
      </c>
      <c r="J605">
        <v>9.8940000000000001</v>
      </c>
      <c r="K605">
        <v>0</v>
      </c>
      <c r="L605">
        <v>91.27</v>
      </c>
      <c r="M605">
        <v>92.19</v>
      </c>
      <c r="N605">
        <v>1.2217</v>
      </c>
      <c r="O605">
        <v>607.63459999999998</v>
      </c>
      <c r="P605">
        <v>85.649199999999993</v>
      </c>
      <c r="Q605">
        <v>285.86250000000001</v>
      </c>
      <c r="R605">
        <v>69.4435</v>
      </c>
      <c r="S605">
        <v>51.26</v>
      </c>
      <c r="T605">
        <v>35.256100000000004</v>
      </c>
      <c r="U605">
        <v>14.036199999999999</v>
      </c>
      <c r="V605">
        <v>36.0381</v>
      </c>
      <c r="W605">
        <v>14.3508</v>
      </c>
      <c r="X605">
        <v>0</v>
      </c>
      <c r="Y605">
        <v>0</v>
      </c>
      <c r="Z605">
        <v>311.87810000000002</v>
      </c>
      <c r="AA605">
        <v>16.2057</v>
      </c>
      <c r="AB605">
        <v>645.99159999999995</v>
      </c>
      <c r="AC605">
        <v>36.0381</v>
      </c>
      <c r="AD605">
        <v>14.3508</v>
      </c>
      <c r="AE605">
        <v>2.7000000000000001E-3</v>
      </c>
      <c r="AF605">
        <v>0</v>
      </c>
      <c r="AG605">
        <v>0.77929999999999999</v>
      </c>
      <c r="AH605">
        <v>0.31459999999999999</v>
      </c>
    </row>
    <row r="606" spans="1:34" x14ac:dyDescent="0.4">
      <c r="A606">
        <v>480</v>
      </c>
      <c r="B606">
        <v>2004</v>
      </c>
      <c r="C606" s="1" t="s">
        <v>73</v>
      </c>
      <c r="D606" s="1" t="str" cm="1">
        <f t="array" ref="D606">_xlfn.XLOOKUP(FACT_energy[[#This Row],[iso_code]],DIM_country[[#All],[iso_code]],DIM_country[[#All],[country]])</f>
        <v>Egypt</v>
      </c>
      <c r="E606">
        <v>79477441</v>
      </c>
      <c r="F606">
        <v>561597926809</v>
      </c>
      <c r="G606">
        <v>0</v>
      </c>
      <c r="H606">
        <v>0</v>
      </c>
      <c r="I606">
        <v>559.9</v>
      </c>
      <c r="J606">
        <v>10.112500000000001</v>
      </c>
      <c r="K606">
        <v>0</v>
      </c>
      <c r="L606">
        <v>97.55</v>
      </c>
      <c r="M606">
        <v>98.25</v>
      </c>
      <c r="N606">
        <v>1.2144999999999999</v>
      </c>
      <c r="O606">
        <v>643.62249999999995</v>
      </c>
      <c r="P606">
        <v>86.432599999999994</v>
      </c>
      <c r="Q606">
        <v>305.11250000000001</v>
      </c>
      <c r="R606">
        <v>75.7761</v>
      </c>
      <c r="S606">
        <v>55.01</v>
      </c>
      <c r="T606">
        <v>34.773699999999998</v>
      </c>
      <c r="U606">
        <v>13.0585</v>
      </c>
      <c r="V606">
        <v>36.142400000000002</v>
      </c>
      <c r="W606">
        <v>13.567399999999999</v>
      </c>
      <c r="X606">
        <v>0</v>
      </c>
      <c r="Y606">
        <v>0</v>
      </c>
      <c r="Z606">
        <v>328.39749999999998</v>
      </c>
      <c r="AA606">
        <v>10.656499999999999</v>
      </c>
      <c r="AB606">
        <v>682.05380000000002</v>
      </c>
      <c r="AC606">
        <v>36.142400000000002</v>
      </c>
      <c r="AD606">
        <v>13.567399999999999</v>
      </c>
      <c r="AE606">
        <v>2.7000000000000001E-3</v>
      </c>
      <c r="AF606">
        <v>0</v>
      </c>
      <c r="AG606">
        <v>1.3660000000000001</v>
      </c>
      <c r="AH606">
        <v>0.50890000000000002</v>
      </c>
    </row>
    <row r="607" spans="1:34" x14ac:dyDescent="0.4">
      <c r="A607">
        <v>481</v>
      </c>
      <c r="B607">
        <v>2005</v>
      </c>
      <c r="C607" s="1" t="s">
        <v>73</v>
      </c>
      <c r="D607" s="1" t="str" cm="1">
        <f t="array" ref="D607">_xlfn.XLOOKUP(FACT_energy[[#This Row],[iso_code]],DIM_country[[#All],[iso_code]],DIM_country[[#All],[country]])</f>
        <v>Egypt</v>
      </c>
      <c r="E607">
        <v>81101012</v>
      </c>
      <c r="F607">
        <v>600297394092</v>
      </c>
      <c r="G607">
        <v>0</v>
      </c>
      <c r="H607">
        <v>0</v>
      </c>
      <c r="I607">
        <v>566.99</v>
      </c>
      <c r="J607">
        <v>9.8940000000000001</v>
      </c>
      <c r="K607">
        <v>0</v>
      </c>
      <c r="L607">
        <v>104.16</v>
      </c>
      <c r="M607">
        <v>104.94</v>
      </c>
      <c r="N607">
        <v>1.1651</v>
      </c>
      <c r="O607">
        <v>661.74810000000002</v>
      </c>
      <c r="P607">
        <v>87.468999999999994</v>
      </c>
      <c r="Q607">
        <v>304.14999999999998</v>
      </c>
      <c r="R607">
        <v>73.1751</v>
      </c>
      <c r="S607">
        <v>59.5</v>
      </c>
      <c r="T607">
        <v>33.989199999999997</v>
      </c>
      <c r="U607">
        <v>12.045</v>
      </c>
      <c r="V607">
        <v>35.363199999999999</v>
      </c>
      <c r="W607">
        <v>12.531000000000001</v>
      </c>
      <c r="X607">
        <v>0</v>
      </c>
      <c r="Y607">
        <v>0</v>
      </c>
      <c r="Z607">
        <v>347.70409999999998</v>
      </c>
      <c r="AA607">
        <v>14.293900000000001</v>
      </c>
      <c r="AB607">
        <v>699.41660000000002</v>
      </c>
      <c r="AC607">
        <v>35.363199999999999</v>
      </c>
      <c r="AD607">
        <v>12.531000000000001</v>
      </c>
      <c r="AE607">
        <v>2.7000000000000001E-3</v>
      </c>
      <c r="AF607">
        <v>0</v>
      </c>
      <c r="AG607">
        <v>1.3713</v>
      </c>
      <c r="AH607">
        <v>0.48599999999999999</v>
      </c>
    </row>
    <row r="608" spans="1:34" x14ac:dyDescent="0.4">
      <c r="A608">
        <v>482</v>
      </c>
      <c r="B608">
        <v>2006</v>
      </c>
      <c r="C608" s="1" t="s">
        <v>73</v>
      </c>
      <c r="D608" s="1" t="str" cm="1">
        <f t="array" ref="D608">_xlfn.XLOOKUP(FACT_energy[[#This Row],[iso_code]],DIM_country[[#All],[iso_code]],DIM_country[[#All],[country]])</f>
        <v>Egypt</v>
      </c>
      <c r="E608">
        <v>82700404</v>
      </c>
      <c r="F608">
        <v>650403845291</v>
      </c>
      <c r="G608">
        <v>0</v>
      </c>
      <c r="H608">
        <v>0</v>
      </c>
      <c r="I608">
        <v>570.21</v>
      </c>
      <c r="J608">
        <v>9.8995999999999995</v>
      </c>
      <c r="K608">
        <v>0</v>
      </c>
      <c r="L608">
        <v>111.31</v>
      </c>
      <c r="M608">
        <v>111.66</v>
      </c>
      <c r="N608">
        <v>1.1326000000000001</v>
      </c>
      <c r="O608">
        <v>698.54280000000006</v>
      </c>
      <c r="P608">
        <v>88.008200000000002</v>
      </c>
      <c r="Q608">
        <v>351.3125</v>
      </c>
      <c r="R608">
        <v>74.386499999999998</v>
      </c>
      <c r="S608">
        <v>63.67</v>
      </c>
      <c r="T608">
        <v>34.183199999999999</v>
      </c>
      <c r="U608">
        <v>11.445499999999999</v>
      </c>
      <c r="V608">
        <v>35.803600000000003</v>
      </c>
      <c r="W608">
        <v>11.9918</v>
      </c>
      <c r="X608">
        <v>0</v>
      </c>
      <c r="Y608">
        <v>0</v>
      </c>
      <c r="Z608">
        <v>337.33069999999998</v>
      </c>
      <c r="AA608">
        <v>13.621700000000001</v>
      </c>
      <c r="AB608">
        <v>736.64430000000004</v>
      </c>
      <c r="AC608">
        <v>35.803600000000003</v>
      </c>
      <c r="AD608">
        <v>11.9918</v>
      </c>
      <c r="AE608">
        <v>2.7000000000000001E-3</v>
      </c>
      <c r="AF608">
        <v>0</v>
      </c>
      <c r="AG608">
        <v>1.6177999999999999</v>
      </c>
      <c r="AH608">
        <v>0.54630000000000001</v>
      </c>
    </row>
    <row r="609" spans="1:34" x14ac:dyDescent="0.4">
      <c r="A609">
        <v>483</v>
      </c>
      <c r="B609">
        <v>2007</v>
      </c>
      <c r="C609" s="1" t="s">
        <v>73</v>
      </c>
      <c r="D609" s="1" t="str" cm="1">
        <f t="array" ref="D609">_xlfn.XLOOKUP(FACT_energy[[#This Row],[iso_code]],DIM_country[[#All],[iso_code]],DIM_country[[#All],[country]])</f>
        <v>Egypt</v>
      </c>
      <c r="E609">
        <v>84276224</v>
      </c>
      <c r="F609">
        <v>713462332878</v>
      </c>
      <c r="G609">
        <v>0</v>
      </c>
      <c r="H609">
        <v>0</v>
      </c>
      <c r="I609">
        <v>567.58000000000004</v>
      </c>
      <c r="J609">
        <v>8.9991000000000003</v>
      </c>
      <c r="K609">
        <v>0</v>
      </c>
      <c r="L609">
        <v>119.3</v>
      </c>
      <c r="M609">
        <v>119.86</v>
      </c>
      <c r="N609">
        <v>1.0996999999999999</v>
      </c>
      <c r="O609">
        <v>742.50120000000004</v>
      </c>
      <c r="P609">
        <v>87.585499999999996</v>
      </c>
      <c r="Q609">
        <v>369.21499999999997</v>
      </c>
      <c r="R609">
        <v>74.4285</v>
      </c>
      <c r="S609">
        <v>68.03</v>
      </c>
      <c r="T609">
        <v>37.8125</v>
      </c>
      <c r="U609">
        <v>11.863799999999999</v>
      </c>
      <c r="V609">
        <v>39.577500000000001</v>
      </c>
      <c r="W609">
        <v>12.4145</v>
      </c>
      <c r="X609">
        <v>0</v>
      </c>
      <c r="Y609">
        <v>0</v>
      </c>
      <c r="Z609">
        <v>364.28710000000001</v>
      </c>
      <c r="AA609">
        <v>13.157</v>
      </c>
      <c r="AB609">
        <v>784.57939999999996</v>
      </c>
      <c r="AC609">
        <v>39.577500000000001</v>
      </c>
      <c r="AD609">
        <v>12.4145</v>
      </c>
      <c r="AE609">
        <v>3.2000000000000002E-3</v>
      </c>
      <c r="AF609">
        <v>0</v>
      </c>
      <c r="AG609">
        <v>1.7618</v>
      </c>
      <c r="AH609">
        <v>0.55059999999999998</v>
      </c>
    </row>
    <row r="610" spans="1:34" x14ac:dyDescent="0.4">
      <c r="A610">
        <v>484</v>
      </c>
      <c r="B610">
        <v>2008</v>
      </c>
      <c r="C610" s="1" t="s">
        <v>73</v>
      </c>
      <c r="D610" s="1" t="str" cm="1">
        <f t="array" ref="D610">_xlfn.XLOOKUP(FACT_energy[[#This Row],[iso_code]],DIM_country[[#All],[iso_code]],DIM_country[[#All],[country]])</f>
        <v>Egypt</v>
      </c>
      <c r="E610">
        <v>85864791</v>
      </c>
      <c r="F610">
        <v>775303694329</v>
      </c>
      <c r="G610">
        <v>0</v>
      </c>
      <c r="H610">
        <v>0</v>
      </c>
      <c r="I610">
        <v>567.39</v>
      </c>
      <c r="J610">
        <v>8.0982000000000003</v>
      </c>
      <c r="K610">
        <v>0</v>
      </c>
      <c r="L610">
        <v>127.9</v>
      </c>
      <c r="M610">
        <v>128.80000000000001</v>
      </c>
      <c r="N610">
        <v>1.0729</v>
      </c>
      <c r="O610">
        <v>786.80050000000006</v>
      </c>
      <c r="P610">
        <v>87.554299999999998</v>
      </c>
      <c r="Q610">
        <v>393.08499999999998</v>
      </c>
      <c r="R610">
        <v>73.649100000000004</v>
      </c>
      <c r="S610">
        <v>73.08</v>
      </c>
      <c r="T610">
        <v>39.831099999999999</v>
      </c>
      <c r="U610">
        <v>11.723599999999999</v>
      </c>
      <c r="V610">
        <v>42.288400000000003</v>
      </c>
      <c r="W610">
        <v>12.4457</v>
      </c>
      <c r="X610">
        <v>0</v>
      </c>
      <c r="Y610">
        <v>0</v>
      </c>
      <c r="Z610">
        <v>385.61720000000003</v>
      </c>
      <c r="AA610">
        <v>13.9053</v>
      </c>
      <c r="AB610">
        <v>831.83820000000003</v>
      </c>
      <c r="AC610">
        <v>42.288400000000003</v>
      </c>
      <c r="AD610">
        <v>12.4457</v>
      </c>
      <c r="AE610">
        <v>4.0000000000000001E-3</v>
      </c>
      <c r="AF610">
        <v>0</v>
      </c>
      <c r="AG610">
        <v>2.4533</v>
      </c>
      <c r="AH610">
        <v>0.72199999999999998</v>
      </c>
    </row>
    <row r="611" spans="1:34" x14ac:dyDescent="0.4">
      <c r="A611">
        <v>485</v>
      </c>
      <c r="B611">
        <v>2009</v>
      </c>
      <c r="C611" s="1" t="s">
        <v>73</v>
      </c>
      <c r="D611" s="1" t="str" cm="1">
        <f t="array" ref="D611">_xlfn.XLOOKUP(FACT_energy[[#This Row],[iso_code]],DIM_country[[#All],[iso_code]],DIM_country[[#All],[country]])</f>
        <v>Egypt</v>
      </c>
      <c r="E611">
        <v>87501635</v>
      </c>
      <c r="F611">
        <v>831415021492</v>
      </c>
      <c r="G611">
        <v>0</v>
      </c>
      <c r="H611">
        <v>0</v>
      </c>
      <c r="I611">
        <v>576.45000000000005</v>
      </c>
      <c r="J611">
        <v>7.1978</v>
      </c>
      <c r="K611">
        <v>0</v>
      </c>
      <c r="L611">
        <v>133.33000000000001</v>
      </c>
      <c r="M611">
        <v>134.27000000000001</v>
      </c>
      <c r="N611">
        <v>1.0364</v>
      </c>
      <c r="O611">
        <v>820.30600000000004</v>
      </c>
      <c r="P611">
        <v>88.97</v>
      </c>
      <c r="Q611">
        <v>409.44749999999999</v>
      </c>
      <c r="R611">
        <v>73.538399999999996</v>
      </c>
      <c r="S611">
        <v>77.400000000000006</v>
      </c>
      <c r="T611">
        <v>36.148299999999999</v>
      </c>
      <c r="U611">
        <v>10.2555</v>
      </c>
      <c r="V611">
        <v>38.876399999999997</v>
      </c>
      <c r="W611">
        <v>11.03</v>
      </c>
      <c r="X611">
        <v>0</v>
      </c>
      <c r="Y611">
        <v>0</v>
      </c>
      <c r="Z611">
        <v>403.66070000000002</v>
      </c>
      <c r="AA611">
        <v>15.4316</v>
      </c>
      <c r="AB611">
        <v>861.67129999999997</v>
      </c>
      <c r="AC611">
        <v>38.876399999999997</v>
      </c>
      <c r="AD611">
        <v>11.03</v>
      </c>
      <c r="AE611">
        <v>5.7999999999999996E-3</v>
      </c>
      <c r="AF611">
        <v>0</v>
      </c>
      <c r="AG611">
        <v>2.7223000000000002</v>
      </c>
      <c r="AH611">
        <v>0.77459999999999996</v>
      </c>
    </row>
    <row r="612" spans="1:34" x14ac:dyDescent="0.4">
      <c r="A612">
        <v>486</v>
      </c>
      <c r="B612">
        <v>2010</v>
      </c>
      <c r="C612" s="1" t="s">
        <v>73</v>
      </c>
      <c r="D612" s="1" t="str" cm="1">
        <f t="array" ref="D612">_xlfn.XLOOKUP(FACT_energy[[#This Row],[iso_code]],DIM_country[[#All],[iso_code]],DIM_country[[#All],[country]])</f>
        <v>Egypt</v>
      </c>
      <c r="E612">
        <v>89196073</v>
      </c>
      <c r="F612">
        <v>898751418203</v>
      </c>
      <c r="G612">
        <v>0</v>
      </c>
      <c r="H612">
        <v>0</v>
      </c>
      <c r="I612">
        <v>582.70000000000005</v>
      </c>
      <c r="J612">
        <v>5.3963999999999999</v>
      </c>
      <c r="K612">
        <v>0</v>
      </c>
      <c r="L612">
        <v>142.99</v>
      </c>
      <c r="M612">
        <v>144.43</v>
      </c>
      <c r="N612">
        <v>0.996</v>
      </c>
      <c r="O612">
        <v>855.17439999999999</v>
      </c>
      <c r="P612">
        <v>90.036699999999996</v>
      </c>
      <c r="Q612">
        <v>434.18369999999999</v>
      </c>
      <c r="R612">
        <v>76.230699999999999</v>
      </c>
      <c r="S612">
        <v>84.16</v>
      </c>
      <c r="T612">
        <v>33.735700000000001</v>
      </c>
      <c r="U612">
        <v>8.9663000000000004</v>
      </c>
      <c r="V612">
        <v>37.4709</v>
      </c>
      <c r="W612">
        <v>9.9633000000000003</v>
      </c>
      <c r="X612">
        <v>0</v>
      </c>
      <c r="Y612">
        <v>0</v>
      </c>
      <c r="Z612">
        <v>415.5942</v>
      </c>
      <c r="AA612">
        <v>13.805999999999999</v>
      </c>
      <c r="AB612">
        <v>895.11180000000002</v>
      </c>
      <c r="AC612">
        <v>37.4709</v>
      </c>
      <c r="AD612">
        <v>9.9633000000000003</v>
      </c>
      <c r="AE612">
        <v>6.5600000000000006E-2</v>
      </c>
      <c r="AF612">
        <v>2.0799999999999999E-2</v>
      </c>
      <c r="AG612">
        <v>3.6696</v>
      </c>
      <c r="AH612">
        <v>0.97629999999999995</v>
      </c>
    </row>
    <row r="613" spans="1:34" x14ac:dyDescent="0.4">
      <c r="A613">
        <v>487</v>
      </c>
      <c r="B613">
        <v>2011</v>
      </c>
      <c r="C613" s="1" t="s">
        <v>73</v>
      </c>
      <c r="D613" s="1" t="str" cm="1">
        <f t="array" ref="D613">_xlfn.XLOOKUP(FACT_energy[[#This Row],[iso_code]],DIM_country[[#All],[iso_code]],DIM_country[[#All],[country]])</f>
        <v>Egypt</v>
      </c>
      <c r="E613">
        <v>91093066</v>
      </c>
      <c r="F613">
        <v>923052843843</v>
      </c>
      <c r="G613">
        <v>0</v>
      </c>
      <c r="H613">
        <v>0</v>
      </c>
      <c r="I613">
        <v>583.17999999999995</v>
      </c>
      <c r="J613">
        <v>5.1264000000000003</v>
      </c>
      <c r="K613">
        <v>0</v>
      </c>
      <c r="L613">
        <v>147.97999999999999</v>
      </c>
      <c r="M613">
        <v>149.56</v>
      </c>
      <c r="N613">
        <v>1.0201</v>
      </c>
      <c r="O613">
        <v>900.94039999999995</v>
      </c>
      <c r="P613">
        <v>90.157799999999995</v>
      </c>
      <c r="Q613">
        <v>477.59249999999997</v>
      </c>
      <c r="R613">
        <v>78.537000000000006</v>
      </c>
      <c r="S613">
        <v>87.22</v>
      </c>
      <c r="T613">
        <v>33.652799999999999</v>
      </c>
      <c r="U613">
        <v>8.6854999999999993</v>
      </c>
      <c r="V613">
        <v>38.158999999999999</v>
      </c>
      <c r="W613">
        <v>9.8422000000000001</v>
      </c>
      <c r="X613">
        <v>0</v>
      </c>
      <c r="Y613">
        <v>0</v>
      </c>
      <c r="Z613">
        <v>418.22160000000002</v>
      </c>
      <c r="AA613">
        <v>11.620799999999999</v>
      </c>
      <c r="AB613">
        <v>941.57370000000003</v>
      </c>
      <c r="AC613">
        <v>38.158999999999999</v>
      </c>
      <c r="AD613">
        <v>9.8422000000000001</v>
      </c>
      <c r="AE613">
        <v>0.63360000000000005</v>
      </c>
      <c r="AF613">
        <v>0.1605</v>
      </c>
      <c r="AG613">
        <v>3.8725999999999998</v>
      </c>
      <c r="AH613">
        <v>0.99629999999999996</v>
      </c>
    </row>
    <row r="614" spans="1:34" x14ac:dyDescent="0.4">
      <c r="A614">
        <v>488</v>
      </c>
      <c r="B614">
        <v>2012</v>
      </c>
      <c r="C614" s="1" t="s">
        <v>73</v>
      </c>
      <c r="D614" s="1" t="str" cm="1">
        <f t="array" ref="D614">_xlfn.XLOOKUP(FACT_energy[[#This Row],[iso_code]],DIM_country[[#All],[iso_code]],DIM_country[[#All],[country]])</f>
        <v>Egypt</v>
      </c>
      <c r="E614">
        <v>93161000</v>
      </c>
      <c r="F614">
        <v>950287307199</v>
      </c>
      <c r="G614">
        <v>0</v>
      </c>
      <c r="H614">
        <v>0</v>
      </c>
      <c r="I614">
        <v>587.88</v>
      </c>
      <c r="J614">
        <v>4.5418000000000003</v>
      </c>
      <c r="K614">
        <v>0</v>
      </c>
      <c r="L614">
        <v>162.44</v>
      </c>
      <c r="M614">
        <v>162.84</v>
      </c>
      <c r="N614">
        <v>1.0311999999999999</v>
      </c>
      <c r="O614">
        <v>939.13789999999995</v>
      </c>
      <c r="P614">
        <v>90.868300000000005</v>
      </c>
      <c r="Q614">
        <v>506.37119999999999</v>
      </c>
      <c r="R614">
        <v>77.720500000000001</v>
      </c>
      <c r="S614">
        <v>95.73</v>
      </c>
      <c r="T614">
        <v>33.576000000000001</v>
      </c>
      <c r="U614">
        <v>8.0016999999999996</v>
      </c>
      <c r="V614">
        <v>38.319299999999998</v>
      </c>
      <c r="W614">
        <v>9.1317000000000004</v>
      </c>
      <c r="X614">
        <v>0</v>
      </c>
      <c r="Y614">
        <v>0</v>
      </c>
      <c r="Z614">
        <v>428.22480000000002</v>
      </c>
      <c r="AA614">
        <v>13.1479</v>
      </c>
      <c r="AB614">
        <v>979.90470000000005</v>
      </c>
      <c r="AC614">
        <v>38.319299999999998</v>
      </c>
      <c r="AD614">
        <v>9.1317000000000004</v>
      </c>
      <c r="AE614">
        <v>1.2995000000000001</v>
      </c>
      <c r="AF614">
        <v>0.307</v>
      </c>
      <c r="AG614">
        <v>3.4438</v>
      </c>
      <c r="AH614">
        <v>0.82289999999999996</v>
      </c>
    </row>
    <row r="615" spans="1:34" x14ac:dyDescent="0.4">
      <c r="A615">
        <v>489</v>
      </c>
      <c r="B615">
        <v>2013</v>
      </c>
      <c r="C615" s="1" t="s">
        <v>73</v>
      </c>
      <c r="D615" s="1" t="str" cm="1">
        <f t="array" ref="D615">_xlfn.XLOOKUP(FACT_energy[[#This Row],[iso_code]],DIM_country[[#All],[iso_code]],DIM_country[[#All],[country]])</f>
        <v>Egypt</v>
      </c>
      <c r="E615">
        <v>95333551</v>
      </c>
      <c r="F615">
        <v>984556585202</v>
      </c>
      <c r="G615">
        <v>0</v>
      </c>
      <c r="H615">
        <v>0</v>
      </c>
      <c r="I615">
        <v>589.16999999999996</v>
      </c>
      <c r="J615">
        <v>4.4870999999999999</v>
      </c>
      <c r="K615">
        <v>0</v>
      </c>
      <c r="L615">
        <v>164.68</v>
      </c>
      <c r="M615">
        <v>165.08</v>
      </c>
      <c r="N615">
        <v>0.98850000000000005</v>
      </c>
      <c r="O615">
        <v>932.82759999999996</v>
      </c>
      <c r="P615">
        <v>91.004400000000004</v>
      </c>
      <c r="Q615">
        <v>495.0138</v>
      </c>
      <c r="R615">
        <v>74.612300000000005</v>
      </c>
      <c r="S615">
        <v>97.26</v>
      </c>
      <c r="T615">
        <v>33.852899999999998</v>
      </c>
      <c r="U615">
        <v>8.0204000000000004</v>
      </c>
      <c r="V615">
        <v>37.950200000000002</v>
      </c>
      <c r="W615">
        <v>8.9955999999999996</v>
      </c>
      <c r="X615">
        <v>0</v>
      </c>
      <c r="Y615">
        <v>0</v>
      </c>
      <c r="Z615">
        <v>433.32670000000002</v>
      </c>
      <c r="AA615">
        <v>16.392099999999999</v>
      </c>
      <c r="AB615">
        <v>973.26869999999997</v>
      </c>
      <c r="AC615">
        <v>37.950200000000002</v>
      </c>
      <c r="AD615">
        <v>8.9955999999999996</v>
      </c>
      <c r="AE615">
        <v>6.5100000000000005E-2</v>
      </c>
      <c r="AF615">
        <v>1.8200000000000001E-2</v>
      </c>
      <c r="AG615">
        <v>4.0321999999999996</v>
      </c>
      <c r="AH615">
        <v>0.95709999999999995</v>
      </c>
    </row>
    <row r="616" spans="1:34" x14ac:dyDescent="0.4">
      <c r="A616">
        <v>490</v>
      </c>
      <c r="B616">
        <v>2014</v>
      </c>
      <c r="C616" s="1" t="s">
        <v>73</v>
      </c>
      <c r="D616" s="1" t="str" cm="1">
        <f t="array" ref="D616">_xlfn.XLOOKUP(FACT_energy[[#This Row],[iso_code]],DIM_country[[#All],[iso_code]],DIM_country[[#All],[country]])</f>
        <v>Egypt</v>
      </c>
      <c r="E616">
        <v>97528655</v>
      </c>
      <c r="F616">
        <v>1035721838706</v>
      </c>
      <c r="G616">
        <v>0</v>
      </c>
      <c r="H616">
        <v>0</v>
      </c>
      <c r="I616">
        <v>591.86</v>
      </c>
      <c r="J616">
        <v>4.5240999999999998</v>
      </c>
      <c r="K616">
        <v>0</v>
      </c>
      <c r="L616">
        <v>170.56</v>
      </c>
      <c r="M616">
        <v>171.24</v>
      </c>
      <c r="N616">
        <v>0.92879999999999996</v>
      </c>
      <c r="O616">
        <v>921.99959999999999</v>
      </c>
      <c r="P616">
        <v>91.380499999999998</v>
      </c>
      <c r="Q616">
        <v>462.1875</v>
      </c>
      <c r="R616">
        <v>72.786699999999996</v>
      </c>
      <c r="S616">
        <v>101.35</v>
      </c>
      <c r="T616">
        <v>34.572499999999998</v>
      </c>
      <c r="U616">
        <v>7.9362000000000004</v>
      </c>
      <c r="V616">
        <v>37.543700000000001</v>
      </c>
      <c r="W616">
        <v>8.6195000000000004</v>
      </c>
      <c r="X616">
        <v>0</v>
      </c>
      <c r="Y616">
        <v>0</v>
      </c>
      <c r="Z616">
        <v>455.28809999999999</v>
      </c>
      <c r="AA616">
        <v>18.593800000000002</v>
      </c>
      <c r="AB616">
        <v>961.97159999999997</v>
      </c>
      <c r="AC616">
        <v>37.543700000000001</v>
      </c>
      <c r="AD616">
        <v>8.6195000000000004</v>
      </c>
      <c r="AE616">
        <v>0.35510000000000003</v>
      </c>
      <c r="AF616">
        <v>8.1799999999999998E-2</v>
      </c>
      <c r="AG616">
        <v>2.6160999999999999</v>
      </c>
      <c r="AH616">
        <v>0.60150000000000003</v>
      </c>
    </row>
    <row r="617" spans="1:34" x14ac:dyDescent="0.4">
      <c r="A617">
        <v>491</v>
      </c>
      <c r="B617">
        <v>2015</v>
      </c>
      <c r="C617" s="1" t="s">
        <v>73</v>
      </c>
      <c r="D617" s="1" t="str" cm="1">
        <f t="array" ref="D617">_xlfn.XLOOKUP(FACT_energy[[#This Row],[iso_code]],DIM_country[[#All],[iso_code]],DIM_country[[#All],[country]])</f>
        <v>Egypt</v>
      </c>
      <c r="E617">
        <v>99597334</v>
      </c>
      <c r="F617">
        <v>1079611566322</v>
      </c>
      <c r="G617">
        <v>0</v>
      </c>
      <c r="H617">
        <v>0</v>
      </c>
      <c r="I617">
        <v>592.26</v>
      </c>
      <c r="J617">
        <v>9.3192000000000004</v>
      </c>
      <c r="K617">
        <v>0</v>
      </c>
      <c r="L617">
        <v>181.14</v>
      </c>
      <c r="M617">
        <v>181.83</v>
      </c>
      <c r="N617">
        <v>0.90410000000000001</v>
      </c>
      <c r="O617">
        <v>934.04380000000003</v>
      </c>
      <c r="P617">
        <v>91.415099999999995</v>
      </c>
      <c r="Q617">
        <v>460.18770000000001</v>
      </c>
      <c r="R617">
        <v>71.390900000000002</v>
      </c>
      <c r="S617">
        <v>107.69</v>
      </c>
      <c r="T617">
        <v>34.641800000000003</v>
      </c>
      <c r="U617">
        <v>7.5235000000000003</v>
      </c>
      <c r="V617">
        <v>39.544400000000003</v>
      </c>
      <c r="W617">
        <v>8.5848999999999993</v>
      </c>
      <c r="X617">
        <v>0</v>
      </c>
      <c r="Y617">
        <v>0</v>
      </c>
      <c r="Z617">
        <v>464.53680000000003</v>
      </c>
      <c r="AA617">
        <v>20.0242</v>
      </c>
      <c r="AB617">
        <v>976.10810000000004</v>
      </c>
      <c r="AC617">
        <v>39.544400000000003</v>
      </c>
      <c r="AD617">
        <v>8.5848999999999993</v>
      </c>
      <c r="AE617">
        <v>0.10630000000000001</v>
      </c>
      <c r="AF617">
        <v>2.1999999999999999E-2</v>
      </c>
      <c r="AG617">
        <v>4.7962999999999996</v>
      </c>
      <c r="AH617">
        <v>1.0394000000000001</v>
      </c>
    </row>
    <row r="618" spans="1:34" x14ac:dyDescent="0.4">
      <c r="A618">
        <v>492</v>
      </c>
      <c r="B618">
        <v>2016</v>
      </c>
      <c r="C618" s="1" t="s">
        <v>73</v>
      </c>
      <c r="D618" s="1" t="str" cm="1">
        <f t="array" ref="D618">_xlfn.XLOOKUP(FACT_energy[[#This Row],[iso_code]],DIM_country[[#All],[iso_code]],DIM_country[[#All],[country]])</f>
        <v>Egypt</v>
      </c>
      <c r="E618">
        <v>101644583</v>
      </c>
      <c r="F618">
        <v>1121578599865</v>
      </c>
      <c r="G618">
        <v>0</v>
      </c>
      <c r="H618">
        <v>0</v>
      </c>
      <c r="I618">
        <v>592.97</v>
      </c>
      <c r="J618">
        <v>14.1699</v>
      </c>
      <c r="K618">
        <v>0</v>
      </c>
      <c r="L618">
        <v>187.92</v>
      </c>
      <c r="M618">
        <v>188.19</v>
      </c>
      <c r="N618">
        <v>0.91859999999999997</v>
      </c>
      <c r="O618">
        <v>987.88919999999996</v>
      </c>
      <c r="P618">
        <v>91.588300000000004</v>
      </c>
      <c r="Q618">
        <v>493.54109999999997</v>
      </c>
      <c r="R618">
        <v>73.579899999999995</v>
      </c>
      <c r="S618">
        <v>111.59</v>
      </c>
      <c r="T618">
        <v>33.159500000000001</v>
      </c>
      <c r="U618">
        <v>7.0141999999999998</v>
      </c>
      <c r="V618">
        <v>39.7684</v>
      </c>
      <c r="W618">
        <v>8.4116999999999997</v>
      </c>
      <c r="X618">
        <v>0</v>
      </c>
      <c r="Y618">
        <v>0</v>
      </c>
      <c r="Z618">
        <v>480.17809999999997</v>
      </c>
      <c r="AA618">
        <v>18.008400000000002</v>
      </c>
      <c r="AB618">
        <v>1030.2607</v>
      </c>
      <c r="AC618">
        <v>39.7684</v>
      </c>
      <c r="AD618">
        <v>8.4116999999999997</v>
      </c>
      <c r="AE618">
        <v>0.58699999999999997</v>
      </c>
      <c r="AF618">
        <v>0.1222</v>
      </c>
      <c r="AG618">
        <v>6.0217999999999998</v>
      </c>
      <c r="AH618">
        <v>1.2753000000000001</v>
      </c>
    </row>
    <row r="619" spans="1:34" x14ac:dyDescent="0.4">
      <c r="A619">
        <v>493</v>
      </c>
      <c r="B619">
        <v>2017</v>
      </c>
      <c r="C619" s="1" t="s">
        <v>73</v>
      </c>
      <c r="D619" s="1" t="str" cm="1">
        <f t="array" ref="D619">_xlfn.XLOOKUP(FACT_energy[[#This Row],[iso_code]],DIM_country[[#All],[iso_code]],DIM_country[[#All],[country]])</f>
        <v>Egypt</v>
      </c>
      <c r="E619">
        <v>103696055</v>
      </c>
      <c r="F619">
        <v>1158060486104</v>
      </c>
      <c r="G619">
        <v>0</v>
      </c>
      <c r="H619">
        <v>0</v>
      </c>
      <c r="I619">
        <v>594.69000000000005</v>
      </c>
      <c r="J619">
        <v>13.9518</v>
      </c>
      <c r="K619">
        <v>0</v>
      </c>
      <c r="L619">
        <v>192.87</v>
      </c>
      <c r="M619">
        <v>193.21</v>
      </c>
      <c r="N619">
        <v>0.92459999999999998</v>
      </c>
      <c r="O619">
        <v>1029.4949999999999</v>
      </c>
      <c r="P619">
        <v>91.977599999999995</v>
      </c>
      <c r="Q619">
        <v>559.32770000000005</v>
      </c>
      <c r="R619">
        <v>78.634600000000006</v>
      </c>
      <c r="S619">
        <v>114.9</v>
      </c>
      <c r="T619">
        <v>31.97</v>
      </c>
      <c r="U619">
        <v>6.6196999999999999</v>
      </c>
      <c r="V619">
        <v>38.750300000000003</v>
      </c>
      <c r="W619">
        <v>8.0223999999999993</v>
      </c>
      <c r="X619">
        <v>0</v>
      </c>
      <c r="Y619">
        <v>0</v>
      </c>
      <c r="Z619">
        <v>456.21550000000002</v>
      </c>
      <c r="AA619">
        <v>13.343</v>
      </c>
      <c r="AB619">
        <v>1070.7454</v>
      </c>
      <c r="AC619">
        <v>38.750300000000003</v>
      </c>
      <c r="AD619">
        <v>8.0223999999999993</v>
      </c>
      <c r="AE619">
        <v>1.5064</v>
      </c>
      <c r="AF619">
        <v>0.3105</v>
      </c>
      <c r="AG619">
        <v>5.2739000000000003</v>
      </c>
      <c r="AH619">
        <v>1.0921000000000001</v>
      </c>
    </row>
    <row r="620" spans="1:34" x14ac:dyDescent="0.4">
      <c r="A620">
        <v>494</v>
      </c>
      <c r="B620">
        <v>2018</v>
      </c>
      <c r="C620" s="1" t="s">
        <v>73</v>
      </c>
      <c r="D620" s="1" t="str" cm="1">
        <f t="array" ref="D620">_xlfn.XLOOKUP(FACT_energy[[#This Row],[iso_code]],DIM_country[[#All],[iso_code]],DIM_country[[#All],[country]])</f>
        <v>Egypt</v>
      </c>
      <c r="E620">
        <v>105682092</v>
      </c>
      <c r="F620">
        <v>1220661740193</v>
      </c>
      <c r="G620">
        <v>0</v>
      </c>
      <c r="H620">
        <v>0</v>
      </c>
      <c r="I620">
        <v>592.41</v>
      </c>
      <c r="J620">
        <v>25.3889</v>
      </c>
      <c r="K620">
        <v>0</v>
      </c>
      <c r="L620">
        <v>198.82</v>
      </c>
      <c r="M620">
        <v>199.39</v>
      </c>
      <c r="N620">
        <v>0.87770000000000004</v>
      </c>
      <c r="O620">
        <v>1027.7865999999999</v>
      </c>
      <c r="P620">
        <v>91.744799999999998</v>
      </c>
      <c r="Q620">
        <v>595.9529</v>
      </c>
      <c r="R620">
        <v>83.845699999999994</v>
      </c>
      <c r="S620">
        <v>118.12</v>
      </c>
      <c r="T620">
        <v>32.148000000000003</v>
      </c>
      <c r="U620">
        <v>6.4798</v>
      </c>
      <c r="V620">
        <v>40.954999999999998</v>
      </c>
      <c r="W620">
        <v>8.2552000000000003</v>
      </c>
      <c r="X620">
        <v>0</v>
      </c>
      <c r="Y620">
        <v>0</v>
      </c>
      <c r="Z620">
        <v>406.44490000000002</v>
      </c>
      <c r="AA620">
        <v>7.8990999999999998</v>
      </c>
      <c r="AB620">
        <v>1071.3456000000001</v>
      </c>
      <c r="AC620">
        <v>40.954999999999998</v>
      </c>
      <c r="AD620">
        <v>8.2552000000000003</v>
      </c>
      <c r="AE620">
        <v>1.3757999999999999</v>
      </c>
      <c r="AF620">
        <v>0.27579999999999999</v>
      </c>
      <c r="AG620">
        <v>7.4311999999999996</v>
      </c>
      <c r="AH620">
        <v>1.4996</v>
      </c>
    </row>
    <row r="621" spans="1:34" x14ac:dyDescent="0.4">
      <c r="A621">
        <v>495</v>
      </c>
      <c r="B621">
        <v>2019</v>
      </c>
      <c r="C621" s="1" t="s">
        <v>73</v>
      </c>
      <c r="D621" s="1" t="str" cm="1">
        <f t="array" ref="D621">_xlfn.XLOOKUP(FACT_energy[[#This Row],[iso_code]],DIM_country[[#All],[iso_code]],DIM_country[[#All],[country]])</f>
        <v>Egypt</v>
      </c>
      <c r="E621">
        <v>107553159</v>
      </c>
      <c r="F621">
        <v>1289253465646</v>
      </c>
      <c r="G621">
        <v>0</v>
      </c>
      <c r="H621">
        <v>0</v>
      </c>
      <c r="I621">
        <v>582.49</v>
      </c>
      <c r="J621">
        <v>22.940899999999999</v>
      </c>
      <c r="K621">
        <v>0</v>
      </c>
      <c r="L621">
        <v>199.78</v>
      </c>
      <c r="M621">
        <v>200.57</v>
      </c>
      <c r="N621">
        <v>0.81330000000000002</v>
      </c>
      <c r="O621">
        <v>996.94159999999999</v>
      </c>
      <c r="P621">
        <v>90.232799999999997</v>
      </c>
      <c r="Q621">
        <v>590.38679999999999</v>
      </c>
      <c r="R621">
        <v>85.665899999999993</v>
      </c>
      <c r="S621">
        <v>116.83</v>
      </c>
      <c r="T621">
        <v>32.477699999999999</v>
      </c>
      <c r="U621">
        <v>6.5414000000000003</v>
      </c>
      <c r="V621">
        <v>48.4893</v>
      </c>
      <c r="W621">
        <v>9.7672000000000008</v>
      </c>
      <c r="X621">
        <v>0</v>
      </c>
      <c r="Y621">
        <v>0</v>
      </c>
      <c r="Z621">
        <v>383.6139</v>
      </c>
      <c r="AA621">
        <v>4.5670000000000002</v>
      </c>
      <c r="AB621">
        <v>1048.5795000000001</v>
      </c>
      <c r="AC621">
        <v>48.4893</v>
      </c>
      <c r="AD621">
        <v>9.7672000000000008</v>
      </c>
      <c r="AE621">
        <v>3.6856</v>
      </c>
      <c r="AF621">
        <v>0.7429</v>
      </c>
      <c r="AG621">
        <v>12.326000000000001</v>
      </c>
      <c r="AH621">
        <v>2.4828999999999999</v>
      </c>
    </row>
    <row r="622" spans="1:34" x14ac:dyDescent="0.4">
      <c r="A622">
        <v>496</v>
      </c>
      <c r="B622">
        <v>2020</v>
      </c>
      <c r="C622" s="1" t="s">
        <v>73</v>
      </c>
      <c r="D622" s="1" t="str" cm="1">
        <f t="array" ref="D622">_xlfn.XLOOKUP(FACT_energy[[#This Row],[iso_code]],DIM_country[[#All],[iso_code]],DIM_country[[#All],[country]])</f>
        <v>Egypt</v>
      </c>
      <c r="E622">
        <v>109315118</v>
      </c>
      <c r="F622">
        <v>1307778142529</v>
      </c>
      <c r="G622">
        <v>0</v>
      </c>
      <c r="H622">
        <v>0</v>
      </c>
      <c r="I622">
        <v>569.08000000000004</v>
      </c>
      <c r="J622">
        <v>8.7333999999999996</v>
      </c>
      <c r="K622">
        <v>0</v>
      </c>
      <c r="L622">
        <v>197.18</v>
      </c>
      <c r="M622">
        <v>198.6</v>
      </c>
      <c r="N622">
        <v>0.75460000000000005</v>
      </c>
      <c r="O622">
        <v>924.49270000000001</v>
      </c>
      <c r="P622">
        <v>88.036199999999994</v>
      </c>
      <c r="Q622">
        <v>583.07929999999999</v>
      </c>
      <c r="R622">
        <v>84.018100000000004</v>
      </c>
      <c r="S622">
        <v>113.02</v>
      </c>
      <c r="T622">
        <v>34.764200000000002</v>
      </c>
      <c r="U622">
        <v>7.0895999999999999</v>
      </c>
      <c r="V622">
        <v>58.677399999999999</v>
      </c>
      <c r="W622">
        <v>11.963699999999999</v>
      </c>
      <c r="X622">
        <v>0</v>
      </c>
      <c r="Y622">
        <v>0</v>
      </c>
      <c r="Z622">
        <v>332.68009999999998</v>
      </c>
      <c r="AA622">
        <v>4.0180999999999996</v>
      </c>
      <c r="AB622">
        <v>986.90480000000002</v>
      </c>
      <c r="AC622">
        <v>58.677399999999999</v>
      </c>
      <c r="AD622">
        <v>11.963699999999999</v>
      </c>
      <c r="AE622">
        <v>10.9939</v>
      </c>
      <c r="AF622">
        <v>2.2406999999999999</v>
      </c>
      <c r="AG622">
        <v>12.9194</v>
      </c>
      <c r="AH622">
        <v>2.6334</v>
      </c>
    </row>
    <row r="623" spans="1:34" x14ac:dyDescent="0.4">
      <c r="A623">
        <v>497</v>
      </c>
      <c r="B623">
        <v>2021</v>
      </c>
      <c r="C623" s="1" t="s">
        <v>73</v>
      </c>
      <c r="D623" s="1" t="str" cm="1">
        <f t="array" ref="D623">_xlfn.XLOOKUP(FACT_energy[[#This Row],[iso_code]],DIM_country[[#All],[iso_code]],DIM_country[[#All],[country]])</f>
        <v>Egypt</v>
      </c>
      <c r="E623">
        <v>110957005</v>
      </c>
      <c r="F623">
        <v>1400985648780</v>
      </c>
      <c r="G623">
        <v>0</v>
      </c>
      <c r="H623">
        <v>0</v>
      </c>
      <c r="I623">
        <v>568.05999999999995</v>
      </c>
      <c r="J623">
        <v>14.113899999999999</v>
      </c>
      <c r="K623">
        <v>0</v>
      </c>
      <c r="L623">
        <v>208.19</v>
      </c>
      <c r="M623">
        <v>209.66</v>
      </c>
      <c r="N623">
        <v>0.75749999999999995</v>
      </c>
      <c r="O623">
        <v>994.92909999999995</v>
      </c>
      <c r="P623">
        <v>87.904200000000003</v>
      </c>
      <c r="Q623">
        <v>621.24839999999995</v>
      </c>
      <c r="R623">
        <v>85.590999999999994</v>
      </c>
      <c r="S623">
        <v>119.1</v>
      </c>
      <c r="T623">
        <v>36.708100000000002</v>
      </c>
      <c r="U623">
        <v>7.1067</v>
      </c>
      <c r="V623">
        <v>62.465699999999998</v>
      </c>
      <c r="W623">
        <v>12.095800000000001</v>
      </c>
      <c r="X623">
        <v>0</v>
      </c>
      <c r="Y623">
        <v>0</v>
      </c>
      <c r="Z623">
        <v>359.56670000000003</v>
      </c>
      <c r="AA623">
        <v>2.3132999999999999</v>
      </c>
      <c r="AB623">
        <v>1061.2909</v>
      </c>
      <c r="AC623">
        <v>62.465699999999998</v>
      </c>
      <c r="AD623">
        <v>12.095800000000001</v>
      </c>
      <c r="AE623">
        <v>12.244899999999999</v>
      </c>
      <c r="AF623">
        <v>2.3704999999999998</v>
      </c>
      <c r="AG623">
        <v>13.512700000000001</v>
      </c>
      <c r="AH623">
        <v>2.6185</v>
      </c>
    </row>
    <row r="624" spans="1:34" x14ac:dyDescent="0.4">
      <c r="A624">
        <v>498</v>
      </c>
      <c r="B624">
        <v>2022</v>
      </c>
      <c r="C624" s="1" t="s">
        <v>73</v>
      </c>
      <c r="D624" s="1" t="str" cm="1">
        <f t="array" ref="D624">_xlfn.XLOOKUP(FACT_energy[[#This Row],[iso_code]],DIM_country[[#All],[iso_code]],DIM_country[[#All],[country]])</f>
        <v>Egypt</v>
      </c>
      <c r="E624">
        <v>112618252</v>
      </c>
      <c r="F624">
        <v>1460427350416</v>
      </c>
      <c r="G624">
        <v>0</v>
      </c>
      <c r="H624">
        <v>0</v>
      </c>
      <c r="I624">
        <v>570.04</v>
      </c>
      <c r="J624">
        <v>12.243600000000001</v>
      </c>
      <c r="K624">
        <v>0</v>
      </c>
      <c r="L624">
        <v>215.15</v>
      </c>
      <c r="M624">
        <v>216.72</v>
      </c>
      <c r="N624">
        <v>0.7601</v>
      </c>
      <c r="O624">
        <v>1043.3811000000001</v>
      </c>
      <c r="P624">
        <v>88.182900000000004</v>
      </c>
      <c r="Q624">
        <v>605.90859999999998</v>
      </c>
      <c r="R624">
        <v>84.473100000000002</v>
      </c>
      <c r="S624">
        <v>123.54</v>
      </c>
      <c r="T624">
        <v>36.136400000000002</v>
      </c>
      <c r="U624">
        <v>6.7876000000000003</v>
      </c>
      <c r="V624">
        <v>62.917700000000004</v>
      </c>
      <c r="W624">
        <v>11.8171</v>
      </c>
      <c r="X624">
        <v>0</v>
      </c>
      <c r="Y624">
        <v>0</v>
      </c>
      <c r="Z624">
        <v>425.22879999999998</v>
      </c>
      <c r="AA624">
        <v>3.7099000000000002</v>
      </c>
      <c r="AB624">
        <v>1110.1433</v>
      </c>
      <c r="AC624">
        <v>62.917700000000004</v>
      </c>
      <c r="AD624">
        <v>11.8171</v>
      </c>
      <c r="AE624">
        <v>12.2925</v>
      </c>
      <c r="AF624">
        <v>2.3071000000000002</v>
      </c>
      <c r="AG624">
        <v>14.488799999999999</v>
      </c>
      <c r="AH624">
        <v>2.7223999999999999</v>
      </c>
    </row>
    <row r="625" spans="1:34" x14ac:dyDescent="0.4">
      <c r="A625">
        <v>499</v>
      </c>
      <c r="B625">
        <v>2023</v>
      </c>
      <c r="C625" s="1" t="s">
        <v>73</v>
      </c>
      <c r="D625" s="1" t="str" cm="1">
        <f t="array" ref="D625">_xlfn.XLOOKUP(FACT_energy[[#This Row],[iso_code]],DIM_country[[#All],[iso_code]],DIM_country[[#All],[country]])</f>
        <v>Egypt</v>
      </c>
      <c r="E625">
        <v>114535772</v>
      </c>
      <c r="G625">
        <v>0</v>
      </c>
      <c r="H625">
        <v>0</v>
      </c>
      <c r="I625">
        <v>571.29</v>
      </c>
      <c r="J625">
        <v>13.626899999999999</v>
      </c>
      <c r="K625">
        <v>0</v>
      </c>
      <c r="L625">
        <v>220.32</v>
      </c>
      <c r="M625">
        <v>221.92</v>
      </c>
      <c r="O625">
        <v>1028.1973</v>
      </c>
      <c r="P625">
        <v>88.297600000000003</v>
      </c>
      <c r="Q625">
        <v>600.3904</v>
      </c>
      <c r="R625">
        <v>80.826400000000007</v>
      </c>
      <c r="S625">
        <v>126.78</v>
      </c>
      <c r="T625">
        <v>36.712200000000003</v>
      </c>
      <c r="U625">
        <v>6.7816999999999998</v>
      </c>
      <c r="V625">
        <v>63.349299999999999</v>
      </c>
      <c r="W625">
        <v>11.702400000000001</v>
      </c>
      <c r="X625">
        <v>0</v>
      </c>
      <c r="Y625">
        <v>0</v>
      </c>
      <c r="Z625">
        <v>414.17989999999998</v>
      </c>
      <c r="AA625">
        <v>7.4711999999999996</v>
      </c>
      <c r="AB625">
        <v>1095.6668999999999</v>
      </c>
      <c r="AC625">
        <v>63.349299999999999</v>
      </c>
      <c r="AD625">
        <v>11.702400000000001</v>
      </c>
      <c r="AE625">
        <v>12.036</v>
      </c>
      <c r="AF625">
        <v>2.2214999999999998</v>
      </c>
      <c r="AG625">
        <v>14.601100000000001</v>
      </c>
      <c r="AH625">
        <v>2.6991999999999998</v>
      </c>
    </row>
    <row r="626" spans="1:34" x14ac:dyDescent="0.4">
      <c r="A626">
        <v>500</v>
      </c>
      <c r="B626">
        <v>2024</v>
      </c>
      <c r="C626" s="1" t="s">
        <v>73</v>
      </c>
      <c r="D626" s="1" t="str" cm="1">
        <f t="array" ref="D626">_xlfn.XLOOKUP(FACT_energy[[#This Row],[iso_code]],DIM_country[[#All],[iso_code]],DIM_country[[#All],[country]])</f>
        <v>Egypt</v>
      </c>
      <c r="E626">
        <v>116538256</v>
      </c>
      <c r="G626">
        <v>0</v>
      </c>
      <c r="H626">
        <v>0</v>
      </c>
      <c r="I626">
        <v>574.5</v>
      </c>
      <c r="J626">
        <v>19.1189</v>
      </c>
      <c r="K626">
        <v>0</v>
      </c>
      <c r="L626">
        <v>235.79</v>
      </c>
      <c r="M626">
        <v>237.39</v>
      </c>
      <c r="O626">
        <v>1057.0708</v>
      </c>
      <c r="P626">
        <v>88.803200000000004</v>
      </c>
      <c r="Q626">
        <v>597.82849999999996</v>
      </c>
      <c r="R626">
        <v>81.292400000000001</v>
      </c>
      <c r="S626">
        <v>136.38</v>
      </c>
      <c r="T626">
        <v>35.055399999999999</v>
      </c>
      <c r="U626">
        <v>6.0533000000000001</v>
      </c>
      <c r="V626">
        <v>64.8232</v>
      </c>
      <c r="W626">
        <v>11.1968</v>
      </c>
      <c r="X626">
        <v>0</v>
      </c>
      <c r="Y626">
        <v>0</v>
      </c>
      <c r="Z626">
        <v>440.1234</v>
      </c>
      <c r="AA626">
        <v>7.5107999999999997</v>
      </c>
      <c r="AB626">
        <v>1125.8602000000001</v>
      </c>
      <c r="AC626">
        <v>64.8232</v>
      </c>
      <c r="AD626">
        <v>11.1968</v>
      </c>
      <c r="AE626">
        <v>14.7988</v>
      </c>
      <c r="AF626">
        <v>2.5569999999999999</v>
      </c>
      <c r="AG626">
        <v>14.968999999999999</v>
      </c>
      <c r="AH626">
        <v>2.5865</v>
      </c>
    </row>
    <row r="627" spans="1:34" x14ac:dyDescent="0.4">
      <c r="A627">
        <v>943</v>
      </c>
      <c r="B627">
        <v>2017</v>
      </c>
      <c r="C627" s="1" t="s">
        <v>109</v>
      </c>
      <c r="D627" s="1" t="str" cm="1">
        <f t="array" ref="D627">_xlfn.XLOOKUP(FACT_energy[[#This Row],[iso_code]],DIM_country[[#All],[iso_code]],DIM_country[[#All],[country]])</f>
        <v>Kuwait</v>
      </c>
      <c r="E627">
        <v>4154686</v>
      </c>
      <c r="F627">
        <v>215180426540</v>
      </c>
      <c r="G627">
        <v>0</v>
      </c>
      <c r="H627">
        <v>0</v>
      </c>
      <c r="I627">
        <v>650.6</v>
      </c>
      <c r="J627">
        <v>1.9595</v>
      </c>
      <c r="K627">
        <v>0</v>
      </c>
      <c r="L627">
        <v>68.89</v>
      </c>
      <c r="M627">
        <v>68.89</v>
      </c>
      <c r="N627">
        <v>2.1701999999999999</v>
      </c>
      <c r="O627">
        <v>466.8494</v>
      </c>
      <c r="P627">
        <v>99.941900000000004</v>
      </c>
      <c r="Q627">
        <v>210.27510000000001</v>
      </c>
      <c r="R627">
        <v>52.852400000000003</v>
      </c>
      <c r="S627">
        <v>44.82</v>
      </c>
      <c r="T627">
        <v>0</v>
      </c>
      <c r="U627">
        <v>0</v>
      </c>
      <c r="V627">
        <v>0.13300000000000001</v>
      </c>
      <c r="W627">
        <v>5.8099999999999999E-2</v>
      </c>
      <c r="X627">
        <v>0</v>
      </c>
      <c r="Y627">
        <v>0</v>
      </c>
      <c r="Z627">
        <v>254.6148</v>
      </c>
      <c r="AA627">
        <v>47.089599999999997</v>
      </c>
      <c r="AB627">
        <v>466.99099999999999</v>
      </c>
      <c r="AC627">
        <v>0.13300000000000001</v>
      </c>
      <c r="AD627">
        <v>5.8099999999999999E-2</v>
      </c>
      <c r="AE627">
        <v>0.12809999999999999</v>
      </c>
      <c r="AF627">
        <v>1.4500000000000001E-2</v>
      </c>
      <c r="AG627">
        <v>4.8999999999999998E-3</v>
      </c>
      <c r="AH627">
        <v>4.3499999999999997E-2</v>
      </c>
    </row>
    <row r="628" spans="1:34" x14ac:dyDescent="0.4">
      <c r="A628">
        <v>944</v>
      </c>
      <c r="B628">
        <v>2018</v>
      </c>
      <c r="C628" s="1" t="s">
        <v>109</v>
      </c>
      <c r="D628" s="1" t="str" cm="1">
        <f t="array" ref="D628">_xlfn.XLOOKUP(FACT_energy[[#This Row],[iso_code]],DIM_country[[#All],[iso_code]],DIM_country[[#All],[country]])</f>
        <v>Kuwait</v>
      </c>
      <c r="E628">
        <v>4323389</v>
      </c>
      <c r="F628">
        <v>220424403170</v>
      </c>
      <c r="G628">
        <v>0</v>
      </c>
      <c r="H628">
        <v>0</v>
      </c>
      <c r="I628">
        <v>650.07000000000005</v>
      </c>
      <c r="J628">
        <v>2.7321</v>
      </c>
      <c r="K628">
        <v>0</v>
      </c>
      <c r="L628">
        <v>74.13</v>
      </c>
      <c r="M628">
        <v>74.13</v>
      </c>
      <c r="N628">
        <v>2.1884000000000001</v>
      </c>
      <c r="O628">
        <v>482.2362</v>
      </c>
      <c r="P628">
        <v>99.878600000000006</v>
      </c>
      <c r="Q628">
        <v>211.5224</v>
      </c>
      <c r="R628">
        <v>53.203800000000001</v>
      </c>
      <c r="S628">
        <v>48.19</v>
      </c>
      <c r="T628">
        <v>0</v>
      </c>
      <c r="U628">
        <v>0</v>
      </c>
      <c r="V628">
        <v>0.13719999999999999</v>
      </c>
      <c r="W628">
        <v>0.12139999999999999</v>
      </c>
      <c r="X628">
        <v>0</v>
      </c>
      <c r="Y628">
        <v>0</v>
      </c>
      <c r="Z628">
        <v>267.98169999999999</v>
      </c>
      <c r="AA628">
        <v>46.674799999999998</v>
      </c>
      <c r="AB628">
        <v>482.38209999999998</v>
      </c>
      <c r="AC628">
        <v>0.13719999999999999</v>
      </c>
      <c r="AD628">
        <v>0.12139999999999999</v>
      </c>
      <c r="AE628">
        <v>0.13239999999999999</v>
      </c>
      <c r="AF628">
        <v>6.7400000000000002E-2</v>
      </c>
      <c r="AG628">
        <v>4.8999999999999998E-3</v>
      </c>
      <c r="AH628">
        <v>5.3999999999999999E-2</v>
      </c>
    </row>
    <row r="629" spans="1:34" x14ac:dyDescent="0.4">
      <c r="A629">
        <v>945</v>
      </c>
      <c r="B629">
        <v>2019</v>
      </c>
      <c r="C629" s="1" t="s">
        <v>109</v>
      </c>
      <c r="D629" s="1" t="str" cm="1">
        <f t="array" ref="D629">_xlfn.XLOOKUP(FACT_energy[[#This Row],[iso_code]],DIM_country[[#All],[iso_code]],DIM_country[[#All],[country]])</f>
        <v>Kuwait</v>
      </c>
      <c r="E629">
        <v>4442201</v>
      </c>
      <c r="F629">
        <v>219207651814</v>
      </c>
      <c r="G629">
        <v>0</v>
      </c>
      <c r="H629">
        <v>0</v>
      </c>
      <c r="I629">
        <v>649.52</v>
      </c>
      <c r="J629">
        <v>2.2075</v>
      </c>
      <c r="K629">
        <v>0</v>
      </c>
      <c r="L629">
        <v>75.040000000000006</v>
      </c>
      <c r="M629">
        <v>75.040000000000006</v>
      </c>
      <c r="N629">
        <v>2.0203000000000002</v>
      </c>
      <c r="O629">
        <v>442.69189999999998</v>
      </c>
      <c r="P629">
        <v>99.866699999999994</v>
      </c>
      <c r="Q629">
        <v>183.73249999999999</v>
      </c>
      <c r="R629">
        <v>56.5032</v>
      </c>
      <c r="S629">
        <v>48.74</v>
      </c>
      <c r="T629">
        <v>0</v>
      </c>
      <c r="U629">
        <v>0</v>
      </c>
      <c r="V629">
        <v>0.15390000000000001</v>
      </c>
      <c r="W629">
        <v>0.1333</v>
      </c>
      <c r="X629">
        <v>0</v>
      </c>
      <c r="Y629">
        <v>0</v>
      </c>
      <c r="Z629">
        <v>256.75200000000001</v>
      </c>
      <c r="AA629">
        <v>43.363500000000002</v>
      </c>
      <c r="AB629">
        <v>442.85579999999999</v>
      </c>
      <c r="AC629">
        <v>0.15390000000000001</v>
      </c>
      <c r="AD629">
        <v>0.1333</v>
      </c>
      <c r="AE629">
        <v>0.1449</v>
      </c>
      <c r="AF629">
        <v>0.08</v>
      </c>
      <c r="AG629">
        <v>8.9999999999999993E-3</v>
      </c>
      <c r="AH629">
        <v>5.33E-2</v>
      </c>
    </row>
    <row r="630" spans="1:34" x14ac:dyDescent="0.4">
      <c r="A630">
        <v>946</v>
      </c>
      <c r="B630">
        <v>2020</v>
      </c>
      <c r="C630" s="1" t="s">
        <v>109</v>
      </c>
      <c r="D630" s="1" t="str" cm="1">
        <f t="array" ref="D630">_xlfn.XLOOKUP(FACT_energy[[#This Row],[iso_code]],DIM_country[[#All],[iso_code]],DIM_country[[#All],[country]])</f>
        <v>Kuwait</v>
      </c>
      <c r="E630">
        <v>4400146</v>
      </c>
      <c r="F630">
        <v>199796812404</v>
      </c>
      <c r="G630">
        <v>0</v>
      </c>
      <c r="H630">
        <v>0</v>
      </c>
      <c r="I630">
        <v>650.19000000000005</v>
      </c>
      <c r="J630">
        <v>0.55589999999999995</v>
      </c>
      <c r="K630">
        <v>0</v>
      </c>
      <c r="L630">
        <v>74.64</v>
      </c>
      <c r="M630">
        <v>74.64</v>
      </c>
      <c r="N630">
        <v>2.1004999999999998</v>
      </c>
      <c r="O630">
        <v>419.51220000000001</v>
      </c>
      <c r="P630">
        <v>99.879400000000004</v>
      </c>
      <c r="Q630">
        <v>179.13579999999999</v>
      </c>
      <c r="R630">
        <v>52.572299999999998</v>
      </c>
      <c r="S630">
        <v>48.53</v>
      </c>
      <c r="T630">
        <v>0</v>
      </c>
      <c r="U630">
        <v>0</v>
      </c>
      <c r="V630">
        <v>0.15670000000000001</v>
      </c>
      <c r="W630">
        <v>0.1206</v>
      </c>
      <c r="X630">
        <v>0</v>
      </c>
      <c r="Y630">
        <v>0</v>
      </c>
      <c r="Z630">
        <v>239.82040000000001</v>
      </c>
      <c r="AA630">
        <v>47.307099999999998</v>
      </c>
      <c r="AB630">
        <v>419.6789</v>
      </c>
      <c r="AC630">
        <v>0.15670000000000001</v>
      </c>
      <c r="AD630">
        <v>0.1206</v>
      </c>
      <c r="AE630">
        <v>0.1449</v>
      </c>
      <c r="AF630">
        <v>8.0399999999999999E-2</v>
      </c>
      <c r="AG630">
        <v>1.18E-2</v>
      </c>
      <c r="AH630">
        <v>4.02E-2</v>
      </c>
    </row>
    <row r="631" spans="1:34" x14ac:dyDescent="0.4">
      <c r="A631">
        <v>947</v>
      </c>
      <c r="B631">
        <v>2021</v>
      </c>
      <c r="C631" s="1" t="s">
        <v>109</v>
      </c>
      <c r="D631" s="1" t="str" cm="1">
        <f t="array" ref="D631">_xlfn.XLOOKUP(FACT_energy[[#This Row],[iso_code]],DIM_country[[#All],[iso_code]],DIM_country[[#All],[country]])</f>
        <v>Kuwait</v>
      </c>
      <c r="E631">
        <v>4360748</v>
      </c>
      <c r="F631">
        <v>202410138854</v>
      </c>
      <c r="G631">
        <v>0</v>
      </c>
      <c r="H631">
        <v>0</v>
      </c>
      <c r="I631">
        <v>649.63</v>
      </c>
      <c r="J631">
        <v>1.0743</v>
      </c>
      <c r="K631">
        <v>0</v>
      </c>
      <c r="L631">
        <v>80.8</v>
      </c>
      <c r="M631">
        <v>80.8</v>
      </c>
      <c r="N631">
        <v>2.3176999999999999</v>
      </c>
      <c r="O631">
        <v>468.5806</v>
      </c>
      <c r="P631">
        <v>99.740099999999998</v>
      </c>
      <c r="Q631">
        <v>197.58410000000001</v>
      </c>
      <c r="R631">
        <v>50.8416</v>
      </c>
      <c r="S631">
        <v>52.49</v>
      </c>
      <c r="T631">
        <v>0</v>
      </c>
      <c r="U631">
        <v>0</v>
      </c>
      <c r="V631">
        <v>0.5222</v>
      </c>
      <c r="W631">
        <v>0.25990000000000002</v>
      </c>
      <c r="X631">
        <v>0</v>
      </c>
      <c r="Y631">
        <v>0</v>
      </c>
      <c r="Z631">
        <v>269.92219999999998</v>
      </c>
      <c r="AA631">
        <v>48.898499999999999</v>
      </c>
      <c r="AB631">
        <v>469.1354</v>
      </c>
      <c r="AC631">
        <v>0.5222</v>
      </c>
      <c r="AD631">
        <v>0.25990000000000002</v>
      </c>
      <c r="AE631">
        <v>0.43590000000000001</v>
      </c>
      <c r="AF631">
        <v>0.17330000000000001</v>
      </c>
      <c r="AG631">
        <v>8.6300000000000002E-2</v>
      </c>
      <c r="AH631">
        <v>8.6599999999999996E-2</v>
      </c>
    </row>
    <row r="632" spans="1:34" x14ac:dyDescent="0.4">
      <c r="A632">
        <v>948</v>
      </c>
      <c r="B632">
        <v>2022</v>
      </c>
      <c r="C632" s="1" t="s">
        <v>109</v>
      </c>
      <c r="D632" s="1" t="str" cm="1">
        <f t="array" ref="D632">_xlfn.XLOOKUP(FACT_energy[[#This Row],[iso_code]],DIM_country[[#All],[iso_code]],DIM_country[[#All],[country]])</f>
        <v>Kuwait</v>
      </c>
      <c r="E632">
        <v>4589514</v>
      </c>
      <c r="F632">
        <v>218961227193</v>
      </c>
      <c r="G632">
        <v>0</v>
      </c>
      <c r="H632">
        <v>0</v>
      </c>
      <c r="I632">
        <v>636.89</v>
      </c>
      <c r="J632">
        <v>0.58819999999999995</v>
      </c>
      <c r="K632">
        <v>0</v>
      </c>
      <c r="L632">
        <v>85.29</v>
      </c>
      <c r="M632">
        <v>85.29</v>
      </c>
      <c r="N632">
        <v>2.1402999999999999</v>
      </c>
      <c r="O632">
        <v>468.17989999999998</v>
      </c>
      <c r="P632">
        <v>97.772300000000001</v>
      </c>
      <c r="Q632">
        <v>216.6009</v>
      </c>
      <c r="R632">
        <v>51.014200000000002</v>
      </c>
      <c r="S632">
        <v>54.32</v>
      </c>
      <c r="T632">
        <v>0</v>
      </c>
      <c r="U632">
        <v>0</v>
      </c>
      <c r="V632">
        <v>0.43490000000000001</v>
      </c>
      <c r="W632">
        <v>2.2277</v>
      </c>
      <c r="X632">
        <v>0</v>
      </c>
      <c r="Y632">
        <v>0</v>
      </c>
      <c r="Z632">
        <v>250.99080000000001</v>
      </c>
      <c r="AA632">
        <v>46.758099999999999</v>
      </c>
      <c r="AB632">
        <v>468.64139999999998</v>
      </c>
      <c r="AC632">
        <v>0.43490000000000001</v>
      </c>
      <c r="AD632">
        <v>2.2277</v>
      </c>
      <c r="AE632">
        <v>0.3488</v>
      </c>
      <c r="AF632">
        <v>0.21099999999999999</v>
      </c>
      <c r="AG632">
        <v>8.6099999999999996E-2</v>
      </c>
      <c r="AH632">
        <v>2.0165999999999999</v>
      </c>
    </row>
    <row r="633" spans="1:34" x14ac:dyDescent="0.4">
      <c r="A633">
        <v>949</v>
      </c>
      <c r="B633">
        <v>2023</v>
      </c>
      <c r="C633" s="1" t="s">
        <v>109</v>
      </c>
      <c r="D633" s="1" t="str" cm="1">
        <f t="array" ref="D633">_xlfn.XLOOKUP(FACT_energy[[#This Row],[iso_code]],DIM_country[[#All],[iso_code]],DIM_country[[#All],[country]])</f>
        <v>Kuwait</v>
      </c>
      <c r="E633">
        <v>4838781</v>
      </c>
      <c r="G633">
        <v>0</v>
      </c>
      <c r="H633">
        <v>0</v>
      </c>
      <c r="I633">
        <v>636.91</v>
      </c>
      <c r="J633">
        <v>1.0842000000000001</v>
      </c>
      <c r="K633">
        <v>0</v>
      </c>
      <c r="L633">
        <v>85.57</v>
      </c>
      <c r="M633">
        <v>85.57</v>
      </c>
      <c r="O633">
        <v>498.38350000000003</v>
      </c>
      <c r="P633">
        <v>97.767899999999997</v>
      </c>
      <c r="Q633">
        <v>236.95419999999999</v>
      </c>
      <c r="R633">
        <v>50.917400000000001</v>
      </c>
      <c r="S633">
        <v>54.5</v>
      </c>
      <c r="T633">
        <v>0</v>
      </c>
      <c r="U633">
        <v>0</v>
      </c>
      <c r="V633">
        <v>0.41830000000000001</v>
      </c>
      <c r="W633">
        <v>2.2321</v>
      </c>
      <c r="X633">
        <v>0</v>
      </c>
      <c r="Y633">
        <v>0</v>
      </c>
      <c r="Z633">
        <v>260.34519999999998</v>
      </c>
      <c r="AA633">
        <v>46.850499999999997</v>
      </c>
      <c r="AB633">
        <v>498.82909999999998</v>
      </c>
      <c r="AC633">
        <v>0.41830000000000001</v>
      </c>
      <c r="AD633">
        <v>2.2321</v>
      </c>
      <c r="AE633">
        <v>0.33289999999999997</v>
      </c>
      <c r="AF633">
        <v>0.222</v>
      </c>
      <c r="AG633">
        <v>8.5500000000000007E-2</v>
      </c>
      <c r="AH633">
        <v>2.0101</v>
      </c>
    </row>
    <row r="634" spans="1:34" x14ac:dyDescent="0.4">
      <c r="A634">
        <v>950</v>
      </c>
      <c r="B634">
        <v>2024</v>
      </c>
      <c r="C634" s="1" t="s">
        <v>109</v>
      </c>
      <c r="D634" s="1" t="str" cm="1">
        <f t="array" ref="D634">_xlfn.XLOOKUP(FACT_energy[[#This Row],[iso_code]],DIM_country[[#All],[iso_code]],DIM_country[[#All],[country]])</f>
        <v>Kuwait</v>
      </c>
      <c r="E634">
        <v>4934508</v>
      </c>
      <c r="G634">
        <v>0</v>
      </c>
      <c r="H634">
        <v>0</v>
      </c>
      <c r="I634">
        <v>637.24</v>
      </c>
      <c r="J634">
        <v>1.0871</v>
      </c>
      <c r="K634">
        <v>0</v>
      </c>
      <c r="L634">
        <v>87.66</v>
      </c>
      <c r="M634">
        <v>87.66</v>
      </c>
      <c r="O634">
        <v>524.60339999999997</v>
      </c>
      <c r="P634">
        <v>97.821100000000001</v>
      </c>
      <c r="Q634">
        <v>246.4504</v>
      </c>
      <c r="R634">
        <v>51.0837</v>
      </c>
      <c r="S634">
        <v>55.86</v>
      </c>
      <c r="T634">
        <v>0</v>
      </c>
      <c r="U634">
        <v>0</v>
      </c>
      <c r="V634">
        <v>0.39710000000000001</v>
      </c>
      <c r="W634">
        <v>2.1789000000000001</v>
      </c>
      <c r="X634">
        <v>0</v>
      </c>
      <c r="Y634">
        <v>0</v>
      </c>
      <c r="Z634">
        <v>277.0659</v>
      </c>
      <c r="AA634">
        <v>46.737400000000001</v>
      </c>
      <c r="AB634">
        <v>525.02470000000005</v>
      </c>
      <c r="AC634">
        <v>0.39710000000000001</v>
      </c>
      <c r="AD634">
        <v>2.1789000000000001</v>
      </c>
      <c r="AE634">
        <v>0.31140000000000001</v>
      </c>
      <c r="AF634">
        <v>0.2167</v>
      </c>
      <c r="AG634">
        <v>8.5699999999999998E-2</v>
      </c>
      <c r="AH634">
        <v>1.9621</v>
      </c>
    </row>
    <row r="635" spans="1:34" x14ac:dyDescent="0.4">
      <c r="A635">
        <v>951</v>
      </c>
      <c r="B635">
        <v>2000</v>
      </c>
      <c r="C635" s="1" t="s">
        <v>111</v>
      </c>
      <c r="D635" s="1" t="str" cm="1">
        <f t="array" ref="D635">_xlfn.XLOOKUP(FACT_energy[[#This Row],[iso_code]],DIM_country[[#All],[iso_code]],DIM_country[[#All],[country]])</f>
        <v>Latvia</v>
      </c>
      <c r="E635">
        <v>2368320</v>
      </c>
      <c r="F635">
        <v>26727290777</v>
      </c>
      <c r="G635">
        <v>0</v>
      </c>
      <c r="H635">
        <v>0</v>
      </c>
      <c r="I635">
        <v>147.34</v>
      </c>
      <c r="J635">
        <v>1.5305</v>
      </c>
      <c r="K635">
        <v>0</v>
      </c>
      <c r="L635">
        <v>5.93</v>
      </c>
      <c r="M635">
        <v>4.1399999999999997</v>
      </c>
      <c r="N635">
        <v>1.4238</v>
      </c>
      <c r="O635">
        <v>29.705100000000002</v>
      </c>
      <c r="P635">
        <v>31.8841</v>
      </c>
      <c r="Q635">
        <v>12.734</v>
      </c>
      <c r="R635">
        <v>27.294699999999999</v>
      </c>
      <c r="S635">
        <v>0.61</v>
      </c>
      <c r="T635">
        <v>7.8305999999999996</v>
      </c>
      <c r="U635">
        <v>68.115899999999996</v>
      </c>
      <c r="V635">
        <v>7.8444000000000003</v>
      </c>
      <c r="W635">
        <v>68.115899999999996</v>
      </c>
      <c r="X635">
        <v>0</v>
      </c>
      <c r="Y635">
        <v>0</v>
      </c>
      <c r="Z635">
        <v>15.4406</v>
      </c>
      <c r="AA635">
        <v>4.5894000000000004</v>
      </c>
      <c r="AB635">
        <v>38.055599999999998</v>
      </c>
      <c r="AC635">
        <v>7.8444000000000003</v>
      </c>
      <c r="AD635">
        <v>68.115899999999996</v>
      </c>
      <c r="AE635">
        <v>0</v>
      </c>
      <c r="AF635">
        <v>0</v>
      </c>
      <c r="AG635">
        <v>1.3899999999999999E-2</v>
      </c>
      <c r="AH635">
        <v>0</v>
      </c>
    </row>
    <row r="636" spans="1:34" x14ac:dyDescent="0.4">
      <c r="A636">
        <v>952</v>
      </c>
      <c r="B636">
        <v>2001</v>
      </c>
      <c r="C636" s="1" t="s">
        <v>111</v>
      </c>
      <c r="D636" s="1" t="str" cm="1">
        <f t="array" ref="D636">_xlfn.XLOOKUP(FACT_energy[[#This Row],[iso_code]],DIM_country[[#All],[iso_code]],DIM_country[[#All],[country]])</f>
        <v>Latvia</v>
      </c>
      <c r="E636">
        <v>2338299</v>
      </c>
      <c r="F636">
        <v>28242589693</v>
      </c>
      <c r="G636">
        <v>0</v>
      </c>
      <c r="H636">
        <v>0</v>
      </c>
      <c r="I636">
        <v>147.54</v>
      </c>
      <c r="J636">
        <v>1.4281999999999999</v>
      </c>
      <c r="K636">
        <v>0</v>
      </c>
      <c r="L636">
        <v>6.15</v>
      </c>
      <c r="M636">
        <v>4.2699999999999996</v>
      </c>
      <c r="N636">
        <v>1.4504999999999999</v>
      </c>
      <c r="O636">
        <v>32.624699999999997</v>
      </c>
      <c r="P636">
        <v>33.723700000000001</v>
      </c>
      <c r="Q636">
        <v>13.2403</v>
      </c>
      <c r="R636">
        <v>30.445</v>
      </c>
      <c r="S636">
        <v>0.63</v>
      </c>
      <c r="T636">
        <v>7.8259999999999996</v>
      </c>
      <c r="U636">
        <v>66.276300000000006</v>
      </c>
      <c r="V636">
        <v>7.8436000000000003</v>
      </c>
      <c r="W636">
        <v>66.276300000000006</v>
      </c>
      <c r="X636">
        <v>0</v>
      </c>
      <c r="Y636">
        <v>0</v>
      </c>
      <c r="Z636">
        <v>17.956299999999999</v>
      </c>
      <c r="AA636">
        <v>3.2787000000000002</v>
      </c>
      <c r="AB636">
        <v>40.965899999999998</v>
      </c>
      <c r="AC636">
        <v>7.8436000000000003</v>
      </c>
      <c r="AD636">
        <v>66.276300000000006</v>
      </c>
      <c r="AE636">
        <v>0</v>
      </c>
      <c r="AF636">
        <v>0</v>
      </c>
      <c r="AG636">
        <v>8.3000000000000001E-3</v>
      </c>
      <c r="AH636">
        <v>0</v>
      </c>
    </row>
    <row r="637" spans="1:34" x14ac:dyDescent="0.4">
      <c r="A637">
        <v>1220</v>
      </c>
      <c r="B637">
        <v>2019</v>
      </c>
      <c r="C637" s="1" t="s">
        <v>131</v>
      </c>
      <c r="D637" s="1" t="str" cm="1">
        <f t="array" ref="D637">_xlfn.XLOOKUP(FACT_energy[[#This Row],[iso_code]],DIM_country[[#All],[iso_code]],DIM_country[[#All],[country]])</f>
        <v>Oman</v>
      </c>
      <c r="E637">
        <v>4591248</v>
      </c>
      <c r="F637">
        <v>170692383655</v>
      </c>
      <c r="G637">
        <v>0</v>
      </c>
      <c r="H637">
        <v>0</v>
      </c>
      <c r="I637">
        <v>566.47</v>
      </c>
      <c r="J637">
        <v>0.97519999999999996</v>
      </c>
      <c r="K637">
        <v>0</v>
      </c>
      <c r="L637">
        <v>38.89</v>
      </c>
      <c r="M637">
        <v>38.89</v>
      </c>
      <c r="N637">
        <v>2.1876000000000002</v>
      </c>
      <c r="O637">
        <v>373.34249999999997</v>
      </c>
      <c r="P637">
        <v>99.845699999999994</v>
      </c>
      <c r="Q637">
        <v>249.96549999999999</v>
      </c>
      <c r="R637">
        <v>96.965800000000002</v>
      </c>
      <c r="S637">
        <v>22.03</v>
      </c>
      <c r="T637">
        <v>0</v>
      </c>
      <c r="U637">
        <v>0</v>
      </c>
      <c r="V637">
        <v>6.25E-2</v>
      </c>
      <c r="W637">
        <v>0.15429999999999999</v>
      </c>
      <c r="X637">
        <v>0</v>
      </c>
      <c r="Y637">
        <v>0</v>
      </c>
      <c r="Z637">
        <v>122.40179999999999</v>
      </c>
      <c r="AA637">
        <v>2.8799000000000001</v>
      </c>
      <c r="AB637">
        <v>373.40899999999999</v>
      </c>
      <c r="AC637">
        <v>6.25E-2</v>
      </c>
      <c r="AD637">
        <v>0.15429999999999999</v>
      </c>
      <c r="AE637">
        <v>4.1000000000000002E-2</v>
      </c>
      <c r="AF637">
        <v>0.12859999999999999</v>
      </c>
      <c r="AG637">
        <v>2.1499999999999998E-2</v>
      </c>
      <c r="AH637">
        <v>2.5700000000000001E-2</v>
      </c>
    </row>
    <row r="638" spans="1:34" x14ac:dyDescent="0.4">
      <c r="A638">
        <v>1221</v>
      </c>
      <c r="B638">
        <v>2020</v>
      </c>
      <c r="C638" s="1" t="s">
        <v>131</v>
      </c>
      <c r="D638" s="1" t="str" cm="1">
        <f t="array" ref="D638">_xlfn.XLOOKUP(FACT_energy[[#This Row],[iso_code]],DIM_country[[#All],[iso_code]],DIM_country[[#All],[country]])</f>
        <v>Oman</v>
      </c>
      <c r="E638">
        <v>4522502</v>
      </c>
      <c r="F638">
        <v>165230251016</v>
      </c>
      <c r="G638">
        <v>0</v>
      </c>
      <c r="H638">
        <v>0</v>
      </c>
      <c r="I638">
        <v>563.66999999999996</v>
      </c>
      <c r="J638">
        <v>1.1216999999999999</v>
      </c>
      <c r="K638">
        <v>0</v>
      </c>
      <c r="L638">
        <v>38.64</v>
      </c>
      <c r="M638">
        <v>38.64</v>
      </c>
      <c r="N638">
        <v>2.1882000000000001</v>
      </c>
      <c r="O638">
        <v>361.13319999999999</v>
      </c>
      <c r="P638">
        <v>99.197699999999998</v>
      </c>
      <c r="Q638">
        <v>260.00229999999999</v>
      </c>
      <c r="R638">
        <v>95.626300000000001</v>
      </c>
      <c r="S638">
        <v>21.78</v>
      </c>
      <c r="T638">
        <v>0</v>
      </c>
      <c r="U638">
        <v>0</v>
      </c>
      <c r="V638">
        <v>0.39500000000000002</v>
      </c>
      <c r="W638">
        <v>0.80230000000000001</v>
      </c>
      <c r="X638">
        <v>0</v>
      </c>
      <c r="Y638">
        <v>0</v>
      </c>
      <c r="Z638">
        <v>100.00920000000001</v>
      </c>
      <c r="AA638">
        <v>3.5714000000000001</v>
      </c>
      <c r="AB638">
        <v>361.55329999999998</v>
      </c>
      <c r="AC638">
        <v>0.39500000000000002</v>
      </c>
      <c r="AD638">
        <v>0.80230000000000001</v>
      </c>
      <c r="AE638">
        <v>0.13739999999999999</v>
      </c>
      <c r="AF638">
        <v>0.54349999999999998</v>
      </c>
      <c r="AG638">
        <v>0.25750000000000001</v>
      </c>
      <c r="AH638">
        <v>0.25879999999999997</v>
      </c>
    </row>
    <row r="639" spans="1:34" x14ac:dyDescent="0.4">
      <c r="A639">
        <v>1222</v>
      </c>
      <c r="B639">
        <v>2021</v>
      </c>
      <c r="C639" s="1" t="s">
        <v>131</v>
      </c>
      <c r="D639" s="1" t="str" cm="1">
        <f t="array" ref="D639">_xlfn.XLOOKUP(FACT_energy[[#This Row],[iso_code]],DIM_country[[#All],[iso_code]],DIM_country[[#All],[country]])</f>
        <v>Oman</v>
      </c>
      <c r="E639">
        <v>4500429</v>
      </c>
      <c r="F639">
        <v>170025212745</v>
      </c>
      <c r="G639">
        <v>0</v>
      </c>
      <c r="H639">
        <v>0</v>
      </c>
      <c r="I639">
        <v>557.87</v>
      </c>
      <c r="J639">
        <v>0.97770000000000001</v>
      </c>
      <c r="K639">
        <v>0</v>
      </c>
      <c r="L639">
        <v>41.82</v>
      </c>
      <c r="M639">
        <v>41.82</v>
      </c>
      <c r="N639">
        <v>2.3428</v>
      </c>
      <c r="O639">
        <v>396.24299999999999</v>
      </c>
      <c r="P639">
        <v>98.087000000000003</v>
      </c>
      <c r="Q639">
        <v>284.5478</v>
      </c>
      <c r="R639">
        <v>94.5959</v>
      </c>
      <c r="S639">
        <v>23.33</v>
      </c>
      <c r="T639">
        <v>0</v>
      </c>
      <c r="U639">
        <v>0</v>
      </c>
      <c r="V639">
        <v>1.9767999999999999</v>
      </c>
      <c r="W639">
        <v>1.913</v>
      </c>
      <c r="X639">
        <v>0</v>
      </c>
      <c r="Y639">
        <v>0</v>
      </c>
      <c r="Z639">
        <v>110.7174</v>
      </c>
      <c r="AA639">
        <v>3.4912000000000001</v>
      </c>
      <c r="AB639">
        <v>398.34309999999999</v>
      </c>
      <c r="AC639">
        <v>1.9767999999999999</v>
      </c>
      <c r="AD639">
        <v>1.913</v>
      </c>
      <c r="AE639">
        <v>1.6836</v>
      </c>
      <c r="AF639">
        <v>1.6259999999999999</v>
      </c>
      <c r="AG639">
        <v>0.29330000000000001</v>
      </c>
      <c r="AH639">
        <v>0.28689999999999999</v>
      </c>
    </row>
    <row r="640" spans="1:34" x14ac:dyDescent="0.4">
      <c r="A640">
        <v>1223</v>
      </c>
      <c r="B640">
        <v>2022</v>
      </c>
      <c r="C640" s="1" t="s">
        <v>131</v>
      </c>
      <c r="D640" s="1" t="str" cm="1">
        <f t="array" ref="D640">_xlfn.XLOOKUP(FACT_energy[[#This Row],[iso_code]],DIM_country[[#All],[iso_code]],DIM_country[[#All],[country]])</f>
        <v>Oman</v>
      </c>
      <c r="E640">
        <v>4730229</v>
      </c>
      <c r="F640">
        <v>177355008173</v>
      </c>
      <c r="G640">
        <v>0</v>
      </c>
      <c r="H640">
        <v>0</v>
      </c>
      <c r="I640">
        <v>547.37</v>
      </c>
      <c r="J640">
        <v>1.4077999999999999</v>
      </c>
      <c r="K640">
        <v>0</v>
      </c>
      <c r="L640">
        <v>44.12</v>
      </c>
      <c r="M640">
        <v>44.12</v>
      </c>
      <c r="N640">
        <v>2.3938000000000001</v>
      </c>
      <c r="O640">
        <v>419.44690000000003</v>
      </c>
      <c r="P640">
        <v>96.2149</v>
      </c>
      <c r="Q640">
        <v>291.6465</v>
      </c>
      <c r="R640">
        <v>93.517700000000005</v>
      </c>
      <c r="S640">
        <v>24.15</v>
      </c>
      <c r="T640">
        <v>0</v>
      </c>
      <c r="U640">
        <v>0</v>
      </c>
      <c r="V640">
        <v>4.8194999999999997</v>
      </c>
      <c r="W640">
        <v>3.7850999999999999</v>
      </c>
      <c r="X640">
        <v>0</v>
      </c>
      <c r="Y640">
        <v>0</v>
      </c>
      <c r="Z640">
        <v>126.3926</v>
      </c>
      <c r="AA640">
        <v>2.6972</v>
      </c>
      <c r="AB640">
        <v>424.5609</v>
      </c>
      <c r="AC640">
        <v>4.8194999999999997</v>
      </c>
      <c r="AD640">
        <v>3.7850999999999999</v>
      </c>
      <c r="AE640">
        <v>4.5366999999999997</v>
      </c>
      <c r="AF640">
        <v>3.5131000000000001</v>
      </c>
      <c r="AG640">
        <v>0.2828</v>
      </c>
      <c r="AH640">
        <v>0.27200000000000002</v>
      </c>
    </row>
    <row r="641" spans="1:34" x14ac:dyDescent="0.4">
      <c r="A641">
        <v>1224</v>
      </c>
      <c r="B641">
        <v>2023</v>
      </c>
      <c r="C641" s="1" t="s">
        <v>131</v>
      </c>
      <c r="D641" s="1" t="str" cm="1">
        <f t="array" ref="D641">_xlfn.XLOOKUP(FACT_energy[[#This Row],[iso_code]],DIM_country[[#All],[iso_code]],DIM_country[[#All],[country]])</f>
        <v>Oman</v>
      </c>
      <c r="E641">
        <v>5049267</v>
      </c>
      <c r="G641">
        <v>0</v>
      </c>
      <c r="H641">
        <v>0</v>
      </c>
      <c r="I641">
        <v>545.88</v>
      </c>
      <c r="J641">
        <v>1.0461</v>
      </c>
      <c r="K641">
        <v>0</v>
      </c>
      <c r="L641">
        <v>45.01</v>
      </c>
      <c r="M641">
        <v>45.01</v>
      </c>
      <c r="O641">
        <v>430.07100000000003</v>
      </c>
      <c r="P641">
        <v>95.956500000000005</v>
      </c>
      <c r="Q641">
        <v>302.24400000000003</v>
      </c>
      <c r="R641">
        <v>93.312600000000003</v>
      </c>
      <c r="S641">
        <v>24.57</v>
      </c>
      <c r="T641">
        <v>0</v>
      </c>
      <c r="U641">
        <v>0</v>
      </c>
      <c r="V641">
        <v>4.9664999999999999</v>
      </c>
      <c r="W641">
        <v>4.0434999999999999</v>
      </c>
      <c r="X641">
        <v>0</v>
      </c>
      <c r="Y641">
        <v>0</v>
      </c>
      <c r="Z641">
        <v>126.7808</v>
      </c>
      <c r="AA641">
        <v>2.6438999999999999</v>
      </c>
      <c r="AB641">
        <v>435.3605</v>
      </c>
      <c r="AC641">
        <v>4.9664999999999999</v>
      </c>
      <c r="AD641">
        <v>4.0434999999999999</v>
      </c>
      <c r="AE641">
        <v>4.6706000000000003</v>
      </c>
      <c r="AF641">
        <v>3.7768999999999999</v>
      </c>
      <c r="AG641">
        <v>0.2959</v>
      </c>
      <c r="AH641">
        <v>0.2666</v>
      </c>
    </row>
    <row r="642" spans="1:34" x14ac:dyDescent="0.4">
      <c r="A642">
        <v>1225</v>
      </c>
      <c r="B642">
        <v>2024</v>
      </c>
      <c r="C642" s="1" t="s">
        <v>131</v>
      </c>
      <c r="D642" s="1" t="str" cm="1">
        <f t="array" ref="D642">_xlfn.XLOOKUP(FACT_energy[[#This Row],[iso_code]],DIM_country[[#All],[iso_code]],DIM_country[[#All],[country]])</f>
        <v>Oman</v>
      </c>
      <c r="E642">
        <v>5281542</v>
      </c>
      <c r="G642">
        <v>0</v>
      </c>
      <c r="H642">
        <v>0</v>
      </c>
      <c r="I642">
        <v>545.33000000000004</v>
      </c>
      <c r="J642">
        <v>1.3722000000000001</v>
      </c>
      <c r="K642">
        <v>0</v>
      </c>
      <c r="L642">
        <v>43.35</v>
      </c>
      <c r="M642">
        <v>43.35</v>
      </c>
      <c r="O642">
        <v>441.5899</v>
      </c>
      <c r="P642">
        <v>95.801599999999993</v>
      </c>
      <c r="Q642">
        <v>316.71129999999999</v>
      </c>
      <c r="R642">
        <v>93.0565</v>
      </c>
      <c r="S642">
        <v>23.64</v>
      </c>
      <c r="T642">
        <v>0</v>
      </c>
      <c r="U642">
        <v>0</v>
      </c>
      <c r="V642">
        <v>4.9801000000000002</v>
      </c>
      <c r="W642">
        <v>4.1984000000000004</v>
      </c>
      <c r="X642">
        <v>0</v>
      </c>
      <c r="Y642">
        <v>0</v>
      </c>
      <c r="Z642">
        <v>123.5063</v>
      </c>
      <c r="AA642">
        <v>2.7450999999999999</v>
      </c>
      <c r="AB642">
        <v>446.87459999999999</v>
      </c>
      <c r="AC642">
        <v>4.9801000000000002</v>
      </c>
      <c r="AD642">
        <v>4.1984000000000004</v>
      </c>
      <c r="AE642">
        <v>4.6833999999999998</v>
      </c>
      <c r="AF642">
        <v>3.9216000000000002</v>
      </c>
      <c r="AG642">
        <v>0.29670000000000002</v>
      </c>
      <c r="AH642">
        <v>0.27679999999999999</v>
      </c>
    </row>
    <row r="643" spans="1:34" x14ac:dyDescent="0.4">
      <c r="A643">
        <v>1443</v>
      </c>
      <c r="B643">
        <v>2017</v>
      </c>
      <c r="C643" s="1" t="s">
        <v>149</v>
      </c>
      <c r="D643" s="1" t="str" cm="1">
        <f t="array" ref="D643">_xlfn.XLOOKUP(FACT_energy[[#This Row],[iso_code]],DIM_country[[#All],[iso_code]],DIM_country[[#All],[country]])</f>
        <v>Saudi Arabia</v>
      </c>
      <c r="E643">
        <v>30782400</v>
      </c>
      <c r="F643">
        <v>1628276592787</v>
      </c>
      <c r="G643">
        <v>0</v>
      </c>
      <c r="H643">
        <v>0</v>
      </c>
      <c r="I643">
        <v>699.97</v>
      </c>
      <c r="J643">
        <v>1.3395999999999999</v>
      </c>
      <c r="K643">
        <v>0</v>
      </c>
      <c r="L643">
        <v>394.96</v>
      </c>
      <c r="M643">
        <v>394.99</v>
      </c>
      <c r="N643">
        <v>1.9540999999999999</v>
      </c>
      <c r="O643">
        <v>3181.6333</v>
      </c>
      <c r="P643">
        <v>99.982299999999995</v>
      </c>
      <c r="Q643">
        <v>1092.5020999999999</v>
      </c>
      <c r="R643">
        <v>56.388800000000003</v>
      </c>
      <c r="S643">
        <v>276.48</v>
      </c>
      <c r="T643">
        <v>0</v>
      </c>
      <c r="U643">
        <v>0</v>
      </c>
      <c r="V643">
        <v>0.17460000000000001</v>
      </c>
      <c r="W643">
        <v>1.77E-2</v>
      </c>
      <c r="X643">
        <v>0</v>
      </c>
      <c r="Y643">
        <v>0</v>
      </c>
      <c r="Z643">
        <v>2087.7917000000002</v>
      </c>
      <c r="AA643">
        <v>43.593499999999999</v>
      </c>
      <c r="AB643">
        <v>3181.8193000000001</v>
      </c>
      <c r="AC643">
        <v>0.17460000000000001</v>
      </c>
      <c r="AD643">
        <v>1.77E-2</v>
      </c>
      <c r="AE643">
        <v>0.16259999999999999</v>
      </c>
      <c r="AF643">
        <v>1.77E-2</v>
      </c>
      <c r="AG643">
        <v>1.2E-2</v>
      </c>
      <c r="AH643">
        <v>0</v>
      </c>
    </row>
    <row r="644" spans="1:34" x14ac:dyDescent="0.4">
      <c r="A644">
        <v>1444</v>
      </c>
      <c r="B644">
        <v>2018</v>
      </c>
      <c r="C644" s="1" t="s">
        <v>149</v>
      </c>
      <c r="D644" s="1" t="str" cm="1">
        <f t="array" ref="D644">_xlfn.XLOOKUP(FACT_energy[[#This Row],[iso_code]],DIM_country[[#All],[iso_code]],DIM_country[[#All],[country]])</f>
        <v>Saudi Arabia</v>
      </c>
      <c r="E644">
        <v>30365119</v>
      </c>
      <c r="F644">
        <v>1673253984473</v>
      </c>
      <c r="G644">
        <v>0</v>
      </c>
      <c r="H644">
        <v>0</v>
      </c>
      <c r="I644">
        <v>702.88</v>
      </c>
      <c r="J644">
        <v>1.1145</v>
      </c>
      <c r="K644">
        <v>0</v>
      </c>
      <c r="L644">
        <v>374.74</v>
      </c>
      <c r="M644">
        <v>374.77</v>
      </c>
      <c r="N644">
        <v>1.8536999999999999</v>
      </c>
      <c r="O644">
        <v>3101.2429000000002</v>
      </c>
      <c r="P644">
        <v>99.957300000000004</v>
      </c>
      <c r="Q644">
        <v>1121</v>
      </c>
      <c r="R644">
        <v>60.485100000000003</v>
      </c>
      <c r="S644">
        <v>263.42</v>
      </c>
      <c r="T644">
        <v>0</v>
      </c>
      <c r="U644">
        <v>0</v>
      </c>
      <c r="V644">
        <v>0.40870000000000001</v>
      </c>
      <c r="W644">
        <v>4.2700000000000002E-2</v>
      </c>
      <c r="X644">
        <v>0</v>
      </c>
      <c r="Y644">
        <v>0</v>
      </c>
      <c r="Z644">
        <v>1979.1284000000001</v>
      </c>
      <c r="AA644">
        <v>39.472200000000001</v>
      </c>
      <c r="AB644">
        <v>3101.6777000000002</v>
      </c>
      <c r="AC644">
        <v>0.40870000000000001</v>
      </c>
      <c r="AD644">
        <v>4.2700000000000002E-2</v>
      </c>
      <c r="AE644">
        <v>0.3967</v>
      </c>
      <c r="AF644">
        <v>4.2700000000000002E-2</v>
      </c>
      <c r="AG644">
        <v>1.2E-2</v>
      </c>
      <c r="AH644">
        <v>0</v>
      </c>
    </row>
    <row r="645" spans="1:34" x14ac:dyDescent="0.4">
      <c r="A645">
        <v>1445</v>
      </c>
      <c r="B645">
        <v>2019</v>
      </c>
      <c r="C645" s="1" t="s">
        <v>149</v>
      </c>
      <c r="D645" s="1" t="str" cm="1">
        <f t="array" ref="D645">_xlfn.XLOOKUP(FACT_energy[[#This Row],[iso_code]],DIM_country[[#All],[iso_code]],DIM_country[[#All],[country]])</f>
        <v>Saudi Arabia</v>
      </c>
      <c r="E645">
        <v>30472809</v>
      </c>
      <c r="F645">
        <v>1687180073621</v>
      </c>
      <c r="G645">
        <v>0</v>
      </c>
      <c r="H645">
        <v>0</v>
      </c>
      <c r="I645">
        <v>701.7</v>
      </c>
      <c r="J645">
        <v>1.1726000000000001</v>
      </c>
      <c r="K645">
        <v>0</v>
      </c>
      <c r="L645">
        <v>378.85</v>
      </c>
      <c r="M645">
        <v>378.55</v>
      </c>
      <c r="N645">
        <v>1.7587999999999999</v>
      </c>
      <c r="O645">
        <v>2966.8193000000001</v>
      </c>
      <c r="P645">
        <v>99.941900000000004</v>
      </c>
      <c r="Q645">
        <v>1111.5</v>
      </c>
      <c r="R645">
        <v>59.051600000000001</v>
      </c>
      <c r="S645">
        <v>265.63</v>
      </c>
      <c r="T645">
        <v>0</v>
      </c>
      <c r="U645">
        <v>0</v>
      </c>
      <c r="V645">
        <v>0.52580000000000005</v>
      </c>
      <c r="W645">
        <v>5.8099999999999999E-2</v>
      </c>
      <c r="X645">
        <v>0</v>
      </c>
      <c r="Y645">
        <v>0</v>
      </c>
      <c r="Z645">
        <v>1854.1469</v>
      </c>
      <c r="AA645">
        <v>40.8902</v>
      </c>
      <c r="AB645">
        <v>2967.3793999999998</v>
      </c>
      <c r="AC645">
        <v>0.52580000000000005</v>
      </c>
      <c r="AD645">
        <v>5.8099999999999999E-2</v>
      </c>
      <c r="AE645">
        <v>0.51170000000000004</v>
      </c>
      <c r="AF645">
        <v>5.5500000000000001E-2</v>
      </c>
      <c r="AG645">
        <v>1.41E-2</v>
      </c>
      <c r="AH645">
        <v>2.5999999999999999E-3</v>
      </c>
    </row>
    <row r="646" spans="1:34" x14ac:dyDescent="0.4">
      <c r="A646">
        <v>1446</v>
      </c>
      <c r="B646">
        <v>2020</v>
      </c>
      <c r="C646" s="1" t="s">
        <v>149</v>
      </c>
      <c r="D646" s="1" t="str" cm="1">
        <f t="array" ref="D646">_xlfn.XLOOKUP(FACT_energy[[#This Row],[iso_code]],DIM_country[[#All],[iso_code]],DIM_country[[#All],[country]])</f>
        <v>Saudi Arabia</v>
      </c>
      <c r="E646">
        <v>30991206</v>
      </c>
      <c r="F646">
        <v>1613932868835</v>
      </c>
      <c r="G646">
        <v>0</v>
      </c>
      <c r="H646">
        <v>0</v>
      </c>
      <c r="I646">
        <v>701.86</v>
      </c>
      <c r="J646">
        <v>1.0282</v>
      </c>
      <c r="K646">
        <v>0</v>
      </c>
      <c r="L646">
        <v>380.53</v>
      </c>
      <c r="M646">
        <v>380.9</v>
      </c>
      <c r="N646">
        <v>1.7896000000000001</v>
      </c>
      <c r="O646">
        <v>2885.8454999999999</v>
      </c>
      <c r="P646">
        <v>99.758499999999998</v>
      </c>
      <c r="Q646">
        <v>1130.5</v>
      </c>
      <c r="R646">
        <v>60.795499999999997</v>
      </c>
      <c r="S646">
        <v>267.33999999999997</v>
      </c>
      <c r="T646">
        <v>0</v>
      </c>
      <c r="U646">
        <v>0</v>
      </c>
      <c r="V646">
        <v>2.2631999999999999</v>
      </c>
      <c r="W646">
        <v>0.24149999999999999</v>
      </c>
      <c r="X646">
        <v>0</v>
      </c>
      <c r="Y646">
        <v>0</v>
      </c>
      <c r="Z646">
        <v>1754.3172999999999</v>
      </c>
      <c r="AA646">
        <v>38.963000000000001</v>
      </c>
      <c r="AB646">
        <v>2888.2527</v>
      </c>
      <c r="AC646">
        <v>2.2631999999999999</v>
      </c>
      <c r="AD646">
        <v>0.24149999999999999</v>
      </c>
      <c r="AE646">
        <v>2.2492000000000001</v>
      </c>
      <c r="AF646">
        <v>0.2389</v>
      </c>
      <c r="AG646">
        <v>1.41E-2</v>
      </c>
      <c r="AH646">
        <v>2.5999999999999999E-3</v>
      </c>
    </row>
    <row r="647" spans="1:34" x14ac:dyDescent="0.4">
      <c r="A647">
        <v>1447</v>
      </c>
      <c r="B647">
        <v>2021</v>
      </c>
      <c r="C647" s="1" t="s">
        <v>149</v>
      </c>
      <c r="D647" s="1" t="str" cm="1">
        <f t="array" ref="D647">_xlfn.XLOOKUP(FACT_energy[[#This Row],[iso_code]],DIM_country[[#All],[iso_code]],DIM_country[[#All],[country]])</f>
        <v>Saudi Arabia</v>
      </c>
      <c r="E647">
        <v>31328374</v>
      </c>
      <c r="F647">
        <v>1677226744197</v>
      </c>
      <c r="G647">
        <v>0</v>
      </c>
      <c r="H647">
        <v>0</v>
      </c>
      <c r="I647">
        <v>702.43</v>
      </c>
      <c r="J647">
        <v>1.2788999999999999</v>
      </c>
      <c r="K647">
        <v>0</v>
      </c>
      <c r="L647">
        <v>392.91</v>
      </c>
      <c r="M647">
        <v>392.95</v>
      </c>
      <c r="N647">
        <v>1.7781</v>
      </c>
      <c r="O647">
        <v>2979.7289999999998</v>
      </c>
      <c r="P647">
        <v>99.745500000000007</v>
      </c>
      <c r="Q647">
        <v>1144.6068</v>
      </c>
      <c r="R647">
        <v>61.6083</v>
      </c>
      <c r="S647">
        <v>276.02</v>
      </c>
      <c r="T647">
        <v>0</v>
      </c>
      <c r="U647">
        <v>0</v>
      </c>
      <c r="V647">
        <v>2.4630999999999998</v>
      </c>
      <c r="W647">
        <v>0.2545</v>
      </c>
      <c r="X647">
        <v>0</v>
      </c>
      <c r="Y647">
        <v>0</v>
      </c>
      <c r="Z647">
        <v>1833.8433</v>
      </c>
      <c r="AA647">
        <v>38.1372</v>
      </c>
      <c r="AB647">
        <v>2982.3456999999999</v>
      </c>
      <c r="AC647">
        <v>2.4630999999999998</v>
      </c>
      <c r="AD647">
        <v>0.2545</v>
      </c>
      <c r="AE647">
        <v>2.4491000000000001</v>
      </c>
      <c r="AF647">
        <v>0.25190000000000001</v>
      </c>
      <c r="AG647">
        <v>1.4E-2</v>
      </c>
      <c r="AH647">
        <v>2.5000000000000001E-3</v>
      </c>
    </row>
    <row r="648" spans="1:34" x14ac:dyDescent="0.4">
      <c r="A648">
        <v>1448</v>
      </c>
      <c r="B648">
        <v>2022</v>
      </c>
      <c r="C648" s="1" t="s">
        <v>149</v>
      </c>
      <c r="D648" s="1" t="str" cm="1">
        <f t="array" ref="D648">_xlfn.XLOOKUP(FACT_energy[[#This Row],[iso_code]],DIM_country[[#All],[iso_code]],DIM_country[[#All],[country]])</f>
        <v>Saudi Arabia</v>
      </c>
      <c r="E648">
        <v>32175351</v>
      </c>
      <c r="F648">
        <v>1823886192336</v>
      </c>
      <c r="G648">
        <v>0</v>
      </c>
      <c r="H648">
        <v>0</v>
      </c>
      <c r="I648">
        <v>700.05</v>
      </c>
      <c r="J648">
        <v>1.2507999999999999</v>
      </c>
      <c r="K648">
        <v>0</v>
      </c>
      <c r="L648">
        <v>409.8</v>
      </c>
      <c r="M648">
        <v>409.84</v>
      </c>
      <c r="N648">
        <v>1.7271000000000001</v>
      </c>
      <c r="O648">
        <v>3144.8132000000001</v>
      </c>
      <c r="P648">
        <v>99.509600000000006</v>
      </c>
      <c r="Q648">
        <v>1167.4989</v>
      </c>
      <c r="R648">
        <v>60.4724</v>
      </c>
      <c r="S648">
        <v>286.91000000000003</v>
      </c>
      <c r="T648">
        <v>0</v>
      </c>
      <c r="U648">
        <v>0</v>
      </c>
      <c r="V648">
        <v>4.9386000000000001</v>
      </c>
      <c r="W648">
        <v>0.4904</v>
      </c>
      <c r="X648">
        <v>0</v>
      </c>
      <c r="Y648">
        <v>0</v>
      </c>
      <c r="Z648">
        <v>1976.0636</v>
      </c>
      <c r="AA648">
        <v>39.037199999999999</v>
      </c>
      <c r="AB648">
        <v>3150.0536999999999</v>
      </c>
      <c r="AC648">
        <v>4.9386000000000001</v>
      </c>
      <c r="AD648">
        <v>0.4904</v>
      </c>
      <c r="AE648">
        <v>2.9876999999999998</v>
      </c>
      <c r="AF648">
        <v>0.29770000000000002</v>
      </c>
      <c r="AG648">
        <v>1.9509000000000001</v>
      </c>
      <c r="AH648">
        <v>0.1928</v>
      </c>
    </row>
    <row r="649" spans="1:34" x14ac:dyDescent="0.4">
      <c r="A649">
        <v>1449</v>
      </c>
      <c r="B649">
        <v>2023</v>
      </c>
      <c r="C649" s="1" t="s">
        <v>149</v>
      </c>
      <c r="D649" s="1" t="str" cm="1">
        <f t="array" ref="D649">_xlfn.XLOOKUP(FACT_energy[[#This Row],[iso_code]],DIM_country[[#All],[iso_code]],DIM_country[[#All],[country]])</f>
        <v>Saudi Arabia</v>
      </c>
      <c r="E649">
        <v>33264289</v>
      </c>
      <c r="G649">
        <v>0</v>
      </c>
      <c r="H649">
        <v>0</v>
      </c>
      <c r="I649">
        <v>697.31</v>
      </c>
      <c r="J649">
        <v>1.5484</v>
      </c>
      <c r="K649">
        <v>0</v>
      </c>
      <c r="L649">
        <v>429.21</v>
      </c>
      <c r="M649">
        <v>429.25</v>
      </c>
      <c r="O649">
        <v>3188.4956000000002</v>
      </c>
      <c r="P649">
        <v>98.900400000000005</v>
      </c>
      <c r="Q649">
        <v>1173.547</v>
      </c>
      <c r="R649">
        <v>61.8521</v>
      </c>
      <c r="S649">
        <v>299.32</v>
      </c>
      <c r="T649">
        <v>0</v>
      </c>
      <c r="U649">
        <v>0</v>
      </c>
      <c r="V649">
        <v>11.4976</v>
      </c>
      <c r="W649">
        <v>1.0995999999999999</v>
      </c>
      <c r="X649">
        <v>0</v>
      </c>
      <c r="Y649">
        <v>0</v>
      </c>
      <c r="Z649">
        <v>2013.4003</v>
      </c>
      <c r="AA649">
        <v>37.048299999999998</v>
      </c>
      <c r="AB649">
        <v>3200.741</v>
      </c>
      <c r="AC649">
        <v>11.4976</v>
      </c>
      <c r="AD649">
        <v>1.0995999999999999</v>
      </c>
      <c r="AE649">
        <v>7.6243999999999996</v>
      </c>
      <c r="AF649">
        <v>0.72919999999999996</v>
      </c>
      <c r="AG649">
        <v>3.8732000000000002</v>
      </c>
      <c r="AH649">
        <v>0.37040000000000001</v>
      </c>
    </row>
    <row r="650" spans="1:34" x14ac:dyDescent="0.4">
      <c r="A650">
        <v>1450</v>
      </c>
      <c r="B650">
        <v>2024</v>
      </c>
      <c r="C650" s="1" t="s">
        <v>149</v>
      </c>
      <c r="D650" s="1" t="str" cm="1">
        <f t="array" ref="D650">_xlfn.XLOOKUP(FACT_energy[[#This Row],[iso_code]],DIM_country[[#All],[iso_code]],DIM_country[[#All],[country]])</f>
        <v>Saudi Arabia</v>
      </c>
      <c r="E650">
        <v>33962751</v>
      </c>
      <c r="G650">
        <v>0</v>
      </c>
      <c r="H650">
        <v>0</v>
      </c>
      <c r="I650">
        <v>691.95</v>
      </c>
      <c r="J650">
        <v>1.7208000000000001</v>
      </c>
      <c r="K650">
        <v>0</v>
      </c>
      <c r="L650">
        <v>454.64</v>
      </c>
      <c r="M650">
        <v>454.64</v>
      </c>
      <c r="O650">
        <v>3265.0014999999999</v>
      </c>
      <c r="P650">
        <v>97.84</v>
      </c>
      <c r="Q650">
        <v>1214.8248000000001</v>
      </c>
      <c r="R650">
        <v>63.342399999999998</v>
      </c>
      <c r="S650">
        <v>314.58999999999997</v>
      </c>
      <c r="T650">
        <v>0</v>
      </c>
      <c r="U650">
        <v>0</v>
      </c>
      <c r="V650">
        <v>23.956499999999998</v>
      </c>
      <c r="W650">
        <v>2.16</v>
      </c>
      <c r="X650">
        <v>0</v>
      </c>
      <c r="Y650">
        <v>0</v>
      </c>
      <c r="Z650">
        <v>2048.4558000000002</v>
      </c>
      <c r="AA650">
        <v>34.497599999999998</v>
      </c>
      <c r="AB650">
        <v>3290.4238</v>
      </c>
      <c r="AC650">
        <v>23.956499999999998</v>
      </c>
      <c r="AD650">
        <v>2.16</v>
      </c>
      <c r="AE650">
        <v>20.072700000000001</v>
      </c>
      <c r="AF650">
        <v>1.8102</v>
      </c>
      <c r="AG650">
        <v>3.8837999999999999</v>
      </c>
      <c r="AH650">
        <v>0.34970000000000001</v>
      </c>
    </row>
    <row r="651" spans="1:34" x14ac:dyDescent="0.4">
      <c r="A651">
        <v>1741</v>
      </c>
      <c r="B651">
        <v>2015</v>
      </c>
      <c r="C651" s="1" t="s">
        <v>173</v>
      </c>
      <c r="D651" s="1" t="str" cm="1">
        <f t="array" ref="D651">_xlfn.XLOOKUP(FACT_energy[[#This Row],[iso_code]],DIM_country[[#All],[iso_code]],DIM_country[[#All],[country]])</f>
        <v>Trinidad and Tobago</v>
      </c>
      <c r="E651">
        <v>1429190</v>
      </c>
      <c r="F651">
        <v>45435797433</v>
      </c>
      <c r="G651">
        <v>0</v>
      </c>
      <c r="H651">
        <v>0</v>
      </c>
      <c r="I651">
        <v>681.3</v>
      </c>
      <c r="J651">
        <v>0</v>
      </c>
      <c r="K651">
        <v>0</v>
      </c>
      <c r="L651">
        <v>9.57</v>
      </c>
      <c r="M651">
        <v>9.57</v>
      </c>
      <c r="N651">
        <v>4.8780000000000001</v>
      </c>
      <c r="O651">
        <v>221.61920000000001</v>
      </c>
      <c r="P651">
        <v>99.895499999999998</v>
      </c>
      <c r="Q651">
        <v>196.04769999999999</v>
      </c>
      <c r="R651">
        <v>99.686499999999995</v>
      </c>
      <c r="S651">
        <v>6.52</v>
      </c>
      <c r="T651">
        <v>0</v>
      </c>
      <c r="U651">
        <v>0</v>
      </c>
      <c r="V651">
        <v>1.5800000000000002E-2</v>
      </c>
      <c r="W651">
        <v>0.1045</v>
      </c>
      <c r="X651">
        <v>0</v>
      </c>
      <c r="Y651">
        <v>0</v>
      </c>
      <c r="Z651">
        <v>25.5715</v>
      </c>
      <c r="AA651">
        <v>0.20899999999999999</v>
      </c>
      <c r="AB651">
        <v>221.6361</v>
      </c>
      <c r="AC651">
        <v>1.5800000000000002E-2</v>
      </c>
      <c r="AD651">
        <v>0.1045</v>
      </c>
      <c r="AE651">
        <v>1.5800000000000002E-2</v>
      </c>
      <c r="AF651">
        <v>0.1045</v>
      </c>
      <c r="AG651">
        <v>1E-4</v>
      </c>
      <c r="AH651">
        <v>0</v>
      </c>
    </row>
    <row r="652" spans="1:34" x14ac:dyDescent="0.4">
      <c r="A652">
        <v>1742</v>
      </c>
      <c r="B652">
        <v>2016</v>
      </c>
      <c r="C652" s="1" t="s">
        <v>173</v>
      </c>
      <c r="D652" s="1" t="str" cm="1">
        <f t="array" ref="D652">_xlfn.XLOOKUP(FACT_energy[[#This Row],[iso_code]],DIM_country[[#All],[iso_code]],DIM_country[[#All],[country]])</f>
        <v>Trinidad and Tobago</v>
      </c>
      <c r="E652">
        <v>1437031</v>
      </c>
      <c r="F652">
        <v>42362516644</v>
      </c>
      <c r="G652">
        <v>0</v>
      </c>
      <c r="H652">
        <v>0</v>
      </c>
      <c r="I652">
        <v>681.53</v>
      </c>
      <c r="J652">
        <v>0</v>
      </c>
      <c r="K652">
        <v>0</v>
      </c>
      <c r="L652">
        <v>9.42</v>
      </c>
      <c r="M652">
        <v>9.42</v>
      </c>
      <c r="N652">
        <v>4.6214000000000004</v>
      </c>
      <c r="O652">
        <v>195.75579999999999</v>
      </c>
      <c r="P652">
        <v>99.893799999999999</v>
      </c>
      <c r="Q652">
        <v>169.44470000000001</v>
      </c>
      <c r="R652">
        <v>99.575400000000002</v>
      </c>
      <c r="S652">
        <v>6.42</v>
      </c>
      <c r="T652">
        <v>0</v>
      </c>
      <c r="U652">
        <v>0</v>
      </c>
      <c r="V652">
        <v>1.5699999999999999E-2</v>
      </c>
      <c r="W652">
        <v>0.1062</v>
      </c>
      <c r="X652">
        <v>0</v>
      </c>
      <c r="Y652">
        <v>0</v>
      </c>
      <c r="Z652">
        <v>26.3111</v>
      </c>
      <c r="AA652">
        <v>0.31850000000000001</v>
      </c>
      <c r="AB652">
        <v>195.77260000000001</v>
      </c>
      <c r="AC652">
        <v>1.5699999999999999E-2</v>
      </c>
      <c r="AD652">
        <v>0.1062</v>
      </c>
      <c r="AE652">
        <v>1.5599999999999999E-2</v>
      </c>
      <c r="AF652">
        <v>0.1062</v>
      </c>
      <c r="AG652">
        <v>1E-4</v>
      </c>
      <c r="AH652">
        <v>0</v>
      </c>
    </row>
    <row r="653" spans="1:34" x14ac:dyDescent="0.4">
      <c r="A653">
        <v>1743</v>
      </c>
      <c r="B653">
        <v>2017</v>
      </c>
      <c r="C653" s="1" t="s">
        <v>173</v>
      </c>
      <c r="D653" s="1" t="str" cm="1">
        <f t="array" ref="D653">_xlfn.XLOOKUP(FACT_energy[[#This Row],[iso_code]],DIM_country[[#All],[iso_code]],DIM_country[[#All],[country]])</f>
        <v>Trinidad and Tobago</v>
      </c>
      <c r="E653">
        <v>1445265</v>
      </c>
      <c r="F653">
        <v>40368511597</v>
      </c>
      <c r="G653">
        <v>0</v>
      </c>
      <c r="H653">
        <v>0</v>
      </c>
      <c r="I653">
        <v>681.33</v>
      </c>
      <c r="J653">
        <v>0</v>
      </c>
      <c r="K653">
        <v>0</v>
      </c>
      <c r="L653">
        <v>9.32</v>
      </c>
      <c r="M653">
        <v>9.32</v>
      </c>
      <c r="N653">
        <v>5.1294000000000004</v>
      </c>
      <c r="O653">
        <v>207.05029999999999</v>
      </c>
      <c r="P653">
        <v>99.892700000000005</v>
      </c>
      <c r="Q653">
        <v>183.4933</v>
      </c>
      <c r="R653">
        <v>99.570800000000006</v>
      </c>
      <c r="S653">
        <v>6.35</v>
      </c>
      <c r="T653">
        <v>0</v>
      </c>
      <c r="U653">
        <v>0</v>
      </c>
      <c r="V653">
        <v>1.5599999999999999E-2</v>
      </c>
      <c r="W653">
        <v>0.10730000000000001</v>
      </c>
      <c r="X653">
        <v>0</v>
      </c>
      <c r="Y653">
        <v>0</v>
      </c>
      <c r="Z653">
        <v>23.556999999999999</v>
      </c>
      <c r="AA653">
        <v>0.32190000000000002</v>
      </c>
      <c r="AB653">
        <v>207.06700000000001</v>
      </c>
      <c r="AC653">
        <v>1.5599999999999999E-2</v>
      </c>
      <c r="AD653">
        <v>0.10730000000000001</v>
      </c>
      <c r="AE653">
        <v>1.5599999999999999E-2</v>
      </c>
      <c r="AF653">
        <v>0.10730000000000001</v>
      </c>
      <c r="AG653">
        <v>1E-4</v>
      </c>
      <c r="AH653">
        <v>0</v>
      </c>
    </row>
    <row r="654" spans="1:34" x14ac:dyDescent="0.4">
      <c r="A654">
        <v>1744</v>
      </c>
      <c r="B654">
        <v>2018</v>
      </c>
      <c r="C654" s="1" t="s">
        <v>173</v>
      </c>
      <c r="D654" s="1" t="str" cm="1">
        <f t="array" ref="D654">_xlfn.XLOOKUP(FACT_energy[[#This Row],[iso_code]],DIM_country[[#All],[iso_code]],DIM_country[[#All],[country]])</f>
        <v>Trinidad and Tobago</v>
      </c>
      <c r="E654">
        <v>1470522</v>
      </c>
      <c r="F654">
        <v>40016907555</v>
      </c>
      <c r="G654">
        <v>0</v>
      </c>
      <c r="H654">
        <v>0</v>
      </c>
      <c r="I654">
        <v>681.47</v>
      </c>
      <c r="J654">
        <v>0</v>
      </c>
      <c r="K654">
        <v>0</v>
      </c>
      <c r="L654">
        <v>9.23</v>
      </c>
      <c r="M654">
        <v>9.23</v>
      </c>
      <c r="N654">
        <v>4.8489000000000004</v>
      </c>
      <c r="O654">
        <v>194.02199999999999</v>
      </c>
      <c r="P654">
        <v>99.8917</v>
      </c>
      <c r="Q654">
        <v>173.7475</v>
      </c>
      <c r="R654">
        <v>99.566599999999994</v>
      </c>
      <c r="S654">
        <v>6.29</v>
      </c>
      <c r="T654">
        <v>0</v>
      </c>
      <c r="U654">
        <v>0</v>
      </c>
      <c r="V654">
        <v>1.5599999999999999E-2</v>
      </c>
      <c r="W654">
        <v>0.10829999999999999</v>
      </c>
      <c r="X654">
        <v>0</v>
      </c>
      <c r="Y654">
        <v>0</v>
      </c>
      <c r="Z654">
        <v>20.2745</v>
      </c>
      <c r="AA654">
        <v>0.32500000000000001</v>
      </c>
      <c r="AB654">
        <v>194.0386</v>
      </c>
      <c r="AC654">
        <v>1.5599999999999999E-2</v>
      </c>
      <c r="AD654">
        <v>0.10829999999999999</v>
      </c>
      <c r="AE654">
        <v>1.55E-2</v>
      </c>
      <c r="AF654">
        <v>0.10829999999999999</v>
      </c>
      <c r="AG654">
        <v>1E-4</v>
      </c>
      <c r="AH654">
        <v>0</v>
      </c>
    </row>
    <row r="655" spans="1:34" x14ac:dyDescent="0.4">
      <c r="A655">
        <v>1745</v>
      </c>
      <c r="B655">
        <v>2019</v>
      </c>
      <c r="C655" s="1" t="s">
        <v>173</v>
      </c>
      <c r="D655" s="1" t="str" cm="1">
        <f t="array" ref="D655">_xlfn.XLOOKUP(FACT_energy[[#This Row],[iso_code]],DIM_country[[#All],[iso_code]],DIM_country[[#All],[country]])</f>
        <v>Trinidad and Tobago</v>
      </c>
      <c r="E655">
        <v>1484898</v>
      </c>
      <c r="F655">
        <v>40060922958</v>
      </c>
      <c r="G655">
        <v>0</v>
      </c>
      <c r="H655">
        <v>0</v>
      </c>
      <c r="I655">
        <v>681.52</v>
      </c>
      <c r="J655">
        <v>0</v>
      </c>
      <c r="K655">
        <v>0</v>
      </c>
      <c r="L655">
        <v>9.1999999999999993</v>
      </c>
      <c r="M655">
        <v>9.1999999999999993</v>
      </c>
      <c r="N655">
        <v>4.8727</v>
      </c>
      <c r="O655">
        <v>195.1867</v>
      </c>
      <c r="P655">
        <v>99.891300000000001</v>
      </c>
      <c r="Q655">
        <v>174.73320000000001</v>
      </c>
      <c r="R655">
        <v>99.456500000000005</v>
      </c>
      <c r="S655">
        <v>6.27</v>
      </c>
      <c r="T655">
        <v>0</v>
      </c>
      <c r="U655">
        <v>0</v>
      </c>
      <c r="V655">
        <v>1.55E-2</v>
      </c>
      <c r="W655">
        <v>0.1087</v>
      </c>
      <c r="X655">
        <v>0</v>
      </c>
      <c r="Y655">
        <v>0</v>
      </c>
      <c r="Z655">
        <v>20.453600000000002</v>
      </c>
      <c r="AA655">
        <v>0.43480000000000002</v>
      </c>
      <c r="AB655">
        <v>195.20320000000001</v>
      </c>
      <c r="AC655">
        <v>1.55E-2</v>
      </c>
      <c r="AD655">
        <v>0.1087</v>
      </c>
      <c r="AE655">
        <v>1.54E-2</v>
      </c>
      <c r="AF655">
        <v>0.1087</v>
      </c>
      <c r="AG655">
        <v>1E-4</v>
      </c>
      <c r="AH655">
        <v>0</v>
      </c>
    </row>
    <row r="656" spans="1:34" x14ac:dyDescent="0.4">
      <c r="A656">
        <v>1746</v>
      </c>
      <c r="B656">
        <v>2020</v>
      </c>
      <c r="C656" s="1" t="s">
        <v>173</v>
      </c>
      <c r="D656" s="1" t="str" cm="1">
        <f t="array" ref="D656">_xlfn.XLOOKUP(FACT_energy[[#This Row],[iso_code]],DIM_country[[#All],[iso_code]],DIM_country[[#All],[country]])</f>
        <v>Trinidad and Tobago</v>
      </c>
      <c r="E656">
        <v>1481026</v>
      </c>
      <c r="F656">
        <v>36985045051</v>
      </c>
      <c r="G656">
        <v>0</v>
      </c>
      <c r="H656">
        <v>0</v>
      </c>
      <c r="I656">
        <v>681.47</v>
      </c>
      <c r="J656">
        <v>0</v>
      </c>
      <c r="K656">
        <v>0</v>
      </c>
      <c r="L656">
        <v>9.23</v>
      </c>
      <c r="M656">
        <v>9.23</v>
      </c>
      <c r="N656">
        <v>4.5787000000000004</v>
      </c>
      <c r="O656">
        <v>169.32689999999999</v>
      </c>
      <c r="P656">
        <v>99.8917</v>
      </c>
      <c r="Q656">
        <v>151.85650000000001</v>
      </c>
      <c r="R656">
        <v>99.458299999999994</v>
      </c>
      <c r="S656">
        <v>6.29</v>
      </c>
      <c r="T656">
        <v>0</v>
      </c>
      <c r="U656">
        <v>0</v>
      </c>
      <c r="V656">
        <v>1.54E-2</v>
      </c>
      <c r="W656">
        <v>0.10829999999999999</v>
      </c>
      <c r="X656">
        <v>0</v>
      </c>
      <c r="Y656">
        <v>0</v>
      </c>
      <c r="Z656">
        <v>17.470400000000001</v>
      </c>
      <c r="AA656">
        <v>0.43340000000000001</v>
      </c>
      <c r="AB656">
        <v>169.3433</v>
      </c>
      <c r="AC656">
        <v>1.54E-2</v>
      </c>
      <c r="AD656">
        <v>0.10829999999999999</v>
      </c>
      <c r="AE656">
        <v>1.54E-2</v>
      </c>
      <c r="AF656">
        <v>0.10829999999999999</v>
      </c>
      <c r="AG656">
        <v>1E-4</v>
      </c>
      <c r="AH656">
        <v>0</v>
      </c>
    </row>
    <row r="657" spans="1:34" x14ac:dyDescent="0.4">
      <c r="A657">
        <v>1747</v>
      </c>
      <c r="B657">
        <v>2021</v>
      </c>
      <c r="C657" s="1" t="s">
        <v>173</v>
      </c>
      <c r="D657" s="1" t="str" cm="1">
        <f t="array" ref="D657">_xlfn.XLOOKUP(FACT_energy[[#This Row],[iso_code]],DIM_country[[#All],[iso_code]],DIM_country[[#All],[country]])</f>
        <v>Trinidad and Tobago</v>
      </c>
      <c r="E657">
        <v>1487715</v>
      </c>
      <c r="F657">
        <v>36605213818</v>
      </c>
      <c r="G657">
        <v>0</v>
      </c>
      <c r="H657">
        <v>0</v>
      </c>
      <c r="I657">
        <v>681.77</v>
      </c>
      <c r="J657">
        <v>0</v>
      </c>
      <c r="K657">
        <v>0</v>
      </c>
      <c r="L657">
        <v>9.27</v>
      </c>
      <c r="M657">
        <v>9.27</v>
      </c>
      <c r="N657">
        <v>4.7294999999999998</v>
      </c>
      <c r="O657">
        <v>173.1079</v>
      </c>
      <c r="P657">
        <v>99.892099999999999</v>
      </c>
      <c r="Q657">
        <v>156.05619999999999</v>
      </c>
      <c r="R657">
        <v>99.460599999999999</v>
      </c>
      <c r="S657">
        <v>6.32</v>
      </c>
      <c r="T657">
        <v>0</v>
      </c>
      <c r="U657">
        <v>0</v>
      </c>
      <c r="V657">
        <v>1.54E-2</v>
      </c>
      <c r="W657">
        <v>0.1079</v>
      </c>
      <c r="X657">
        <v>0</v>
      </c>
      <c r="Y657">
        <v>0</v>
      </c>
      <c r="Z657">
        <v>17.0517</v>
      </c>
      <c r="AA657">
        <v>0.43149999999999999</v>
      </c>
      <c r="AB657">
        <v>173.12430000000001</v>
      </c>
      <c r="AC657">
        <v>1.54E-2</v>
      </c>
      <c r="AD657">
        <v>0.1079</v>
      </c>
      <c r="AE657">
        <v>1.5299999999999999E-2</v>
      </c>
      <c r="AF657">
        <v>0.1079</v>
      </c>
      <c r="AG657">
        <v>1E-4</v>
      </c>
      <c r="AH657">
        <v>0</v>
      </c>
    </row>
    <row r="658" spans="1:34" x14ac:dyDescent="0.4">
      <c r="A658">
        <v>1748</v>
      </c>
      <c r="B658">
        <v>2022</v>
      </c>
      <c r="C658" s="1" t="s">
        <v>173</v>
      </c>
      <c r="D658" s="1" t="str" cm="1">
        <f t="array" ref="D658">_xlfn.XLOOKUP(FACT_energy[[#This Row],[iso_code]],DIM_country[[#All],[iso_code]],DIM_country[[#All],[country]])</f>
        <v>Trinidad and Tobago</v>
      </c>
      <c r="E658">
        <v>1495923</v>
      </c>
      <c r="F658">
        <v>37513383973</v>
      </c>
      <c r="G658">
        <v>0</v>
      </c>
      <c r="H658">
        <v>0</v>
      </c>
      <c r="I658">
        <v>682.11</v>
      </c>
      <c r="J658">
        <v>0</v>
      </c>
      <c r="K658">
        <v>0</v>
      </c>
      <c r="L658">
        <v>9.5</v>
      </c>
      <c r="M658">
        <v>9.5</v>
      </c>
      <c r="N658">
        <v>4.6132</v>
      </c>
      <c r="O658">
        <v>173.0402</v>
      </c>
      <c r="P658">
        <v>99.8947</v>
      </c>
      <c r="Q658">
        <v>154.70050000000001</v>
      </c>
      <c r="R658">
        <v>99.473699999999994</v>
      </c>
      <c r="S658">
        <v>6.48</v>
      </c>
      <c r="T658">
        <v>0</v>
      </c>
      <c r="U658">
        <v>0</v>
      </c>
      <c r="V658">
        <v>1.54E-2</v>
      </c>
      <c r="W658">
        <v>0.1053</v>
      </c>
      <c r="X658">
        <v>0</v>
      </c>
      <c r="Y658">
        <v>0</v>
      </c>
      <c r="Z658">
        <v>18.339700000000001</v>
      </c>
      <c r="AA658">
        <v>0.42109999999999997</v>
      </c>
      <c r="AB658">
        <v>173.0565</v>
      </c>
      <c r="AC658">
        <v>1.54E-2</v>
      </c>
      <c r="AD658">
        <v>0.1053</v>
      </c>
      <c r="AE658">
        <v>1.5299999999999999E-2</v>
      </c>
      <c r="AF658">
        <v>0.1053</v>
      </c>
      <c r="AG658">
        <v>1E-4</v>
      </c>
      <c r="AH658">
        <v>0</v>
      </c>
    </row>
    <row r="659" spans="1:34" x14ac:dyDescent="0.4">
      <c r="A659">
        <v>1749</v>
      </c>
      <c r="B659">
        <v>2023</v>
      </c>
      <c r="C659" s="1" t="s">
        <v>173</v>
      </c>
      <c r="D659" s="1" t="str" cm="1">
        <f t="array" ref="D659">_xlfn.XLOOKUP(FACT_energy[[#This Row],[iso_code]],DIM_country[[#All],[iso_code]],DIM_country[[#All],[country]])</f>
        <v>Trinidad and Tobago</v>
      </c>
      <c r="E659">
        <v>1502938</v>
      </c>
      <c r="G659">
        <v>0</v>
      </c>
      <c r="H659">
        <v>0</v>
      </c>
      <c r="I659">
        <v>682.11</v>
      </c>
      <c r="J659">
        <v>0</v>
      </c>
      <c r="K659">
        <v>0</v>
      </c>
      <c r="L659">
        <v>9.5</v>
      </c>
      <c r="M659">
        <v>9.5</v>
      </c>
      <c r="O659">
        <v>163.90639999999999</v>
      </c>
      <c r="P659">
        <v>99.8947</v>
      </c>
      <c r="Q659">
        <v>145.19820000000001</v>
      </c>
      <c r="R659">
        <v>99.473699999999994</v>
      </c>
      <c r="S659">
        <v>6.48</v>
      </c>
      <c r="T659">
        <v>0</v>
      </c>
      <c r="U659">
        <v>0</v>
      </c>
      <c r="V659">
        <v>1.5299999999999999E-2</v>
      </c>
      <c r="W659">
        <v>0.1053</v>
      </c>
      <c r="X659">
        <v>0</v>
      </c>
      <c r="Y659">
        <v>0</v>
      </c>
      <c r="Z659">
        <v>18.708300000000001</v>
      </c>
      <c r="AA659">
        <v>0.42109999999999997</v>
      </c>
      <c r="AB659">
        <v>163.92269999999999</v>
      </c>
      <c r="AC659">
        <v>1.5299999999999999E-2</v>
      </c>
      <c r="AD659">
        <v>0.1053</v>
      </c>
      <c r="AE659">
        <v>1.52E-2</v>
      </c>
      <c r="AF659">
        <v>0.1053</v>
      </c>
      <c r="AG659">
        <v>1E-4</v>
      </c>
      <c r="AH659">
        <v>0</v>
      </c>
    </row>
    <row r="660" spans="1:34" x14ac:dyDescent="0.4">
      <c r="A660">
        <v>1839</v>
      </c>
      <c r="B660">
        <v>2013</v>
      </c>
      <c r="C660" s="1" t="s">
        <v>181</v>
      </c>
      <c r="D660" s="1" t="str" cm="1">
        <f t="array" ref="D660">_xlfn.XLOOKUP(FACT_energy[[#This Row],[iso_code]],DIM_country[[#All],[iso_code]],DIM_country[[#All],[country]])</f>
        <v>United Arab Emirates</v>
      </c>
      <c r="E660">
        <v>7831851</v>
      </c>
      <c r="F660">
        <v>606587973942</v>
      </c>
      <c r="G660">
        <v>0</v>
      </c>
      <c r="H660">
        <v>0</v>
      </c>
      <c r="I660">
        <v>676.15</v>
      </c>
      <c r="J660">
        <v>20.581</v>
      </c>
      <c r="K660">
        <v>0</v>
      </c>
      <c r="L660">
        <v>109.97</v>
      </c>
      <c r="M660">
        <v>109.99</v>
      </c>
      <c r="N660">
        <v>1.8658999999999999</v>
      </c>
      <c r="O660">
        <v>1131.6225999999999</v>
      </c>
      <c r="P660">
        <v>99.918199999999999</v>
      </c>
      <c r="Q660">
        <v>646.11099999999999</v>
      </c>
      <c r="R660">
        <v>99.918199999999999</v>
      </c>
      <c r="S660">
        <v>74.37</v>
      </c>
      <c r="T660">
        <v>0</v>
      </c>
      <c r="U660">
        <v>0</v>
      </c>
      <c r="V660">
        <v>0.2223</v>
      </c>
      <c r="W660">
        <v>8.1799999999999998E-2</v>
      </c>
      <c r="X660">
        <v>0</v>
      </c>
      <c r="Y660">
        <v>0</v>
      </c>
      <c r="Z660">
        <v>464.93049999999999</v>
      </c>
      <c r="AA660">
        <v>0</v>
      </c>
      <c r="AB660">
        <v>1131.8594000000001</v>
      </c>
      <c r="AC660">
        <v>0.2223</v>
      </c>
      <c r="AD660">
        <v>8.1799999999999998E-2</v>
      </c>
      <c r="AE660">
        <v>0.2185</v>
      </c>
      <c r="AF660">
        <v>8.1799999999999998E-2</v>
      </c>
      <c r="AG660">
        <v>3.8E-3</v>
      </c>
      <c r="AH660">
        <v>0</v>
      </c>
    </row>
    <row r="661" spans="1:34" x14ac:dyDescent="0.4">
      <c r="A661">
        <v>1840</v>
      </c>
      <c r="B661">
        <v>2014</v>
      </c>
      <c r="C661" s="1" t="s">
        <v>181</v>
      </c>
      <c r="D661" s="1" t="str" cm="1">
        <f t="array" ref="D661">_xlfn.XLOOKUP(FACT_energy[[#This Row],[iso_code]],DIM_country[[#All],[iso_code]],DIM_country[[#All],[country]])</f>
        <v>United Arab Emirates</v>
      </c>
      <c r="E661">
        <v>8236880</v>
      </c>
      <c r="F661">
        <v>631858461256</v>
      </c>
      <c r="G661">
        <v>0</v>
      </c>
      <c r="H661">
        <v>0</v>
      </c>
      <c r="I661">
        <v>675.05</v>
      </c>
      <c r="J661">
        <v>22.946200000000001</v>
      </c>
      <c r="K661">
        <v>0</v>
      </c>
      <c r="L661">
        <v>116.51</v>
      </c>
      <c r="M661">
        <v>116.54</v>
      </c>
      <c r="N661">
        <v>1.7966</v>
      </c>
      <c r="O661">
        <v>1134.3490999999999</v>
      </c>
      <c r="P661">
        <v>99.733999999999995</v>
      </c>
      <c r="Q661">
        <v>638.6653</v>
      </c>
      <c r="R661">
        <v>99.733999999999995</v>
      </c>
      <c r="S661">
        <v>78.67</v>
      </c>
      <c r="T661">
        <v>0</v>
      </c>
      <c r="U661">
        <v>0</v>
      </c>
      <c r="V661">
        <v>0.79239999999999999</v>
      </c>
      <c r="W661">
        <v>0.26600000000000001</v>
      </c>
      <c r="X661">
        <v>0</v>
      </c>
      <c r="Y661">
        <v>0</v>
      </c>
      <c r="Z661">
        <v>472.73759999999999</v>
      </c>
      <c r="AA661">
        <v>0</v>
      </c>
      <c r="AB661">
        <v>1135.1929</v>
      </c>
      <c r="AC661">
        <v>0.79239999999999999</v>
      </c>
      <c r="AD661">
        <v>0.26600000000000001</v>
      </c>
      <c r="AE661">
        <v>0.78480000000000005</v>
      </c>
      <c r="AF661">
        <v>0.26600000000000001</v>
      </c>
      <c r="AG661">
        <v>7.6E-3</v>
      </c>
      <c r="AH661">
        <v>0</v>
      </c>
    </row>
    <row r="662" spans="1:34" x14ac:dyDescent="0.4">
      <c r="A662">
        <v>1841</v>
      </c>
      <c r="B662">
        <v>2015</v>
      </c>
      <c r="C662" s="1" t="s">
        <v>181</v>
      </c>
      <c r="D662" s="1" t="str" cm="1">
        <f t="array" ref="D662">_xlfn.XLOOKUP(FACT_energy[[#This Row],[iso_code]],DIM_country[[#All],[iso_code]],DIM_country[[#All],[country]])</f>
        <v>United Arab Emirates</v>
      </c>
      <c r="E662">
        <v>8674633</v>
      </c>
      <c r="F662">
        <v>674742705535</v>
      </c>
      <c r="G662">
        <v>0</v>
      </c>
      <c r="H662">
        <v>0</v>
      </c>
      <c r="I662">
        <v>675.22</v>
      </c>
      <c r="J662">
        <v>19.941600000000001</v>
      </c>
      <c r="K662">
        <v>0</v>
      </c>
      <c r="L662">
        <v>127.37</v>
      </c>
      <c r="M662">
        <v>127.38</v>
      </c>
      <c r="N662">
        <v>1.8127</v>
      </c>
      <c r="O662">
        <v>1222.2692999999999</v>
      </c>
      <c r="P662">
        <v>99.764499999999998</v>
      </c>
      <c r="Q662">
        <v>712.61059999999998</v>
      </c>
      <c r="R662">
        <v>99.764499999999998</v>
      </c>
      <c r="S662">
        <v>86.01</v>
      </c>
      <c r="T662">
        <v>0</v>
      </c>
      <c r="U662">
        <v>0</v>
      </c>
      <c r="V662">
        <v>0.76100000000000001</v>
      </c>
      <c r="W662">
        <v>0.23549999999999999</v>
      </c>
      <c r="X662">
        <v>0</v>
      </c>
      <c r="Y662">
        <v>0</v>
      </c>
      <c r="Z662">
        <v>489.71719999999999</v>
      </c>
      <c r="AA662">
        <v>0</v>
      </c>
      <c r="AB662">
        <v>1223.0789</v>
      </c>
      <c r="AC662">
        <v>0.76100000000000001</v>
      </c>
      <c r="AD662">
        <v>0.23549999999999999</v>
      </c>
      <c r="AE662">
        <v>0.75719999999999998</v>
      </c>
      <c r="AF662">
        <v>0.23549999999999999</v>
      </c>
      <c r="AG662">
        <v>3.8E-3</v>
      </c>
      <c r="AH662">
        <v>0</v>
      </c>
    </row>
    <row r="663" spans="1:34" x14ac:dyDescent="0.4">
      <c r="A663">
        <v>1939</v>
      </c>
      <c r="B663">
        <v>2013</v>
      </c>
      <c r="C663" s="1" t="s">
        <v>189</v>
      </c>
      <c r="D663" s="1" t="str" cm="1">
        <f t="array" ref="D663">_xlfn.XLOOKUP(FACT_energy[[#This Row],[iso_code]],DIM_country[[#All],[iso_code]],DIM_country[[#All],[country]])</f>
        <v>Venezuela</v>
      </c>
      <c r="E663">
        <v>29912195</v>
      </c>
      <c r="F663">
        <v>538100828642</v>
      </c>
      <c r="G663">
        <v>0</v>
      </c>
      <c r="H663">
        <v>0</v>
      </c>
      <c r="I663">
        <v>297.79000000000002</v>
      </c>
      <c r="J663">
        <v>2.4451000000000001</v>
      </c>
      <c r="K663">
        <v>0</v>
      </c>
      <c r="L663">
        <v>135</v>
      </c>
      <c r="M663">
        <v>135.13</v>
      </c>
      <c r="N663">
        <v>1.9272</v>
      </c>
      <c r="O663">
        <v>814.64369999999997</v>
      </c>
      <c r="P663">
        <v>38.111400000000003</v>
      </c>
      <c r="Q663">
        <v>323.05799999999999</v>
      </c>
      <c r="R663">
        <v>24.406099999999999</v>
      </c>
      <c r="S663">
        <v>40.24</v>
      </c>
      <c r="T663">
        <v>208.42959999999999</v>
      </c>
      <c r="U663">
        <v>61.821899999999999</v>
      </c>
      <c r="V663">
        <v>208.66909999999999</v>
      </c>
      <c r="W663">
        <v>61.888500000000001</v>
      </c>
      <c r="X663">
        <v>0</v>
      </c>
      <c r="Y663">
        <v>0</v>
      </c>
      <c r="Z663">
        <v>489.14060000000001</v>
      </c>
      <c r="AA663">
        <v>13.705299999999999</v>
      </c>
      <c r="AB663">
        <v>1037.0093999999999</v>
      </c>
      <c r="AC663">
        <v>208.66909999999999</v>
      </c>
      <c r="AD663">
        <v>61.888500000000001</v>
      </c>
      <c r="AE663">
        <v>1.37E-2</v>
      </c>
      <c r="AF663">
        <v>0</v>
      </c>
      <c r="AG663">
        <v>0.2258</v>
      </c>
      <c r="AH663">
        <v>6.6600000000000006E-2</v>
      </c>
    </row>
    <row r="664" spans="1:34" x14ac:dyDescent="0.4">
      <c r="A664">
        <v>1940</v>
      </c>
      <c r="B664">
        <v>2014</v>
      </c>
      <c r="C664" s="1" t="s">
        <v>189</v>
      </c>
      <c r="D664" s="1" t="str" cm="1">
        <f t="array" ref="D664">_xlfn.XLOOKUP(FACT_energy[[#This Row],[iso_code]],DIM_country[[#All],[iso_code]],DIM_country[[#All],[country]])</f>
        <v>Venezuela</v>
      </c>
      <c r="E664">
        <v>30254080</v>
      </c>
      <c r="F664">
        <v>517147151484</v>
      </c>
      <c r="G664">
        <v>0</v>
      </c>
      <c r="H664">
        <v>0</v>
      </c>
      <c r="I664">
        <v>341.49</v>
      </c>
      <c r="J664">
        <v>2.2923</v>
      </c>
      <c r="K664">
        <v>0</v>
      </c>
      <c r="L664">
        <v>114.36</v>
      </c>
      <c r="M664">
        <v>115.23</v>
      </c>
      <c r="N664">
        <v>1.9593</v>
      </c>
      <c r="O664">
        <v>794.97799999999995</v>
      </c>
      <c r="P664">
        <v>44.129100000000001</v>
      </c>
      <c r="Q664">
        <v>340.26600000000002</v>
      </c>
      <c r="R664">
        <v>28.586300000000001</v>
      </c>
      <c r="S664">
        <v>39.35</v>
      </c>
      <c r="T664">
        <v>204.4881</v>
      </c>
      <c r="U664">
        <v>55.7928</v>
      </c>
      <c r="V664">
        <v>205.01089999999999</v>
      </c>
      <c r="W664">
        <v>55.870899999999999</v>
      </c>
      <c r="X664">
        <v>0</v>
      </c>
      <c r="Y664">
        <v>0</v>
      </c>
      <c r="Z664">
        <v>452.41969999999998</v>
      </c>
      <c r="AA664">
        <v>15.5428</v>
      </c>
      <c r="AB664">
        <v>1013.2382</v>
      </c>
      <c r="AC664">
        <v>205.01089999999999</v>
      </c>
      <c r="AD664">
        <v>55.870899999999999</v>
      </c>
      <c r="AE664">
        <v>1.4200000000000001E-2</v>
      </c>
      <c r="AF664">
        <v>0</v>
      </c>
      <c r="AG664">
        <v>0.2792</v>
      </c>
      <c r="AH664">
        <v>7.8100000000000003E-2</v>
      </c>
    </row>
    <row r="665" spans="1:34" x14ac:dyDescent="0.4">
      <c r="A665">
        <v>1941</v>
      </c>
      <c r="B665">
        <v>2015</v>
      </c>
      <c r="C665" s="1" t="s">
        <v>189</v>
      </c>
      <c r="D665" s="1" t="str" cm="1">
        <f t="array" ref="D665">_xlfn.XLOOKUP(FACT_energy[[#This Row],[iso_code]],DIM_country[[#All],[iso_code]],DIM_country[[#All],[country]])</f>
        <v>Venezuela</v>
      </c>
      <c r="E665">
        <v>30573968</v>
      </c>
      <c r="F665">
        <v>484975458402</v>
      </c>
      <c r="G665">
        <v>0</v>
      </c>
      <c r="H665">
        <v>0</v>
      </c>
      <c r="I665">
        <v>318.93</v>
      </c>
      <c r="J665">
        <v>2.1480000000000001</v>
      </c>
      <c r="K665">
        <v>0</v>
      </c>
      <c r="L665">
        <v>126.55</v>
      </c>
      <c r="M665">
        <v>127.52</v>
      </c>
      <c r="N665">
        <v>1.9986999999999999</v>
      </c>
      <c r="O665">
        <v>767.63639999999998</v>
      </c>
      <c r="P665">
        <v>41.185699999999997</v>
      </c>
      <c r="Q665">
        <v>370.38240000000002</v>
      </c>
      <c r="R665">
        <v>25.611699999999999</v>
      </c>
      <c r="S665">
        <v>40.67</v>
      </c>
      <c r="T665">
        <v>189.20410000000001</v>
      </c>
      <c r="U665">
        <v>58.735900000000001</v>
      </c>
      <c r="V665">
        <v>189.59049999999999</v>
      </c>
      <c r="W665">
        <v>58.814300000000003</v>
      </c>
      <c r="X665">
        <v>0</v>
      </c>
      <c r="Y665">
        <v>0</v>
      </c>
      <c r="Z665">
        <v>395.10610000000003</v>
      </c>
      <c r="AA665">
        <v>15.574</v>
      </c>
      <c r="AB665">
        <v>969.30070000000001</v>
      </c>
      <c r="AC665">
        <v>189.59049999999999</v>
      </c>
      <c r="AD665">
        <v>58.814300000000003</v>
      </c>
      <c r="AE665">
        <v>1.43E-2</v>
      </c>
      <c r="AF665">
        <v>7.7999999999999996E-3</v>
      </c>
      <c r="AG665">
        <v>0.189</v>
      </c>
      <c r="AH665">
        <v>7.0599999999999996E-2</v>
      </c>
    </row>
    <row r="666" spans="1:34" x14ac:dyDescent="0.4">
      <c r="A666">
        <v>1942</v>
      </c>
      <c r="B666">
        <v>2016</v>
      </c>
      <c r="C666" s="1" t="s">
        <v>189</v>
      </c>
      <c r="D666" s="1" t="str" cm="1">
        <f t="array" ref="D666">_xlfn.XLOOKUP(FACT_energy[[#This Row],[iso_code]],DIM_country[[#All],[iso_code]],DIM_country[[#All],[country]])</f>
        <v>Venezuela</v>
      </c>
      <c r="E666">
        <v>30765719</v>
      </c>
      <c r="F666">
        <v>402335647692</v>
      </c>
      <c r="G666">
        <v>0</v>
      </c>
      <c r="H666">
        <v>0</v>
      </c>
      <c r="I666">
        <v>356.76</v>
      </c>
      <c r="J666">
        <v>1.7828999999999999</v>
      </c>
      <c r="K666">
        <v>0</v>
      </c>
      <c r="L666">
        <v>115.83</v>
      </c>
      <c r="M666">
        <v>116.94</v>
      </c>
      <c r="N666">
        <v>2.2122999999999999</v>
      </c>
      <c r="O666">
        <v>721.23</v>
      </c>
      <c r="P666">
        <v>46.0749</v>
      </c>
      <c r="Q666">
        <v>372.38729999999998</v>
      </c>
      <c r="R666">
        <v>30.7423</v>
      </c>
      <c r="S666">
        <v>41.72</v>
      </c>
      <c r="T666">
        <v>158.1865</v>
      </c>
      <c r="U666">
        <v>53.839599999999997</v>
      </c>
      <c r="V666">
        <v>158.48159999999999</v>
      </c>
      <c r="W666">
        <v>53.9251</v>
      </c>
      <c r="X666">
        <v>0</v>
      </c>
      <c r="Y666">
        <v>0</v>
      </c>
      <c r="Z666">
        <v>347.05970000000002</v>
      </c>
      <c r="AA666">
        <v>15.332599999999999</v>
      </c>
      <c r="AB666">
        <v>890.08439999999996</v>
      </c>
      <c r="AC666">
        <v>158.48159999999999</v>
      </c>
      <c r="AD666">
        <v>53.9251</v>
      </c>
      <c r="AE666">
        <v>1.43E-2</v>
      </c>
      <c r="AF666">
        <v>8.6E-3</v>
      </c>
      <c r="AG666">
        <v>0.2462</v>
      </c>
      <c r="AH666">
        <v>7.6999999999999999E-2</v>
      </c>
    </row>
    <row r="667" spans="1:34" x14ac:dyDescent="0.4">
      <c r="A667">
        <v>1943</v>
      </c>
      <c r="B667">
        <v>2017</v>
      </c>
      <c r="C667" s="1" t="s">
        <v>189</v>
      </c>
      <c r="D667" s="1" t="str" cm="1">
        <f t="array" ref="D667">_xlfn.XLOOKUP(FACT_energy[[#This Row],[iso_code]],DIM_country[[#All],[iso_code]],DIM_country[[#All],[country]])</f>
        <v>Venezuela</v>
      </c>
      <c r="E667">
        <v>30565331</v>
      </c>
      <c r="F667">
        <v>339285602968</v>
      </c>
      <c r="G667">
        <v>0</v>
      </c>
      <c r="H667">
        <v>0</v>
      </c>
      <c r="I667">
        <v>320.81</v>
      </c>
      <c r="J667">
        <v>1.5035000000000001</v>
      </c>
      <c r="K667">
        <v>0</v>
      </c>
      <c r="L667">
        <v>102.74</v>
      </c>
      <c r="M667">
        <v>103.8</v>
      </c>
      <c r="N667">
        <v>2.573</v>
      </c>
      <c r="O667">
        <v>686.26990000000001</v>
      </c>
      <c r="P667">
        <v>41.608899999999998</v>
      </c>
      <c r="Q667">
        <v>386.0539</v>
      </c>
      <c r="R667">
        <v>25.009599999999999</v>
      </c>
      <c r="S667">
        <v>33.299999999999997</v>
      </c>
      <c r="T667">
        <v>175.08869999999999</v>
      </c>
      <c r="U667">
        <v>58.294800000000002</v>
      </c>
      <c r="V667">
        <v>175.39109999999999</v>
      </c>
      <c r="W667">
        <v>58.391100000000002</v>
      </c>
      <c r="X667">
        <v>0</v>
      </c>
      <c r="Y667">
        <v>0</v>
      </c>
      <c r="Z667">
        <v>298.71249999999998</v>
      </c>
      <c r="AA667">
        <v>16.5992</v>
      </c>
      <c r="AB667">
        <v>872.97439999999995</v>
      </c>
      <c r="AC667">
        <v>175.39109999999999</v>
      </c>
      <c r="AD667">
        <v>58.391100000000002</v>
      </c>
      <c r="AE667">
        <v>1.23E-2</v>
      </c>
      <c r="AF667">
        <v>9.5999999999999992E-3</v>
      </c>
      <c r="AG667">
        <v>0.23910000000000001</v>
      </c>
      <c r="AH667">
        <v>8.6699999999999999E-2</v>
      </c>
    </row>
    <row r="668" spans="1:34" x14ac:dyDescent="0.4">
      <c r="A668">
        <v>1944</v>
      </c>
      <c r="B668">
        <v>2018</v>
      </c>
      <c r="C668" s="1" t="s">
        <v>189</v>
      </c>
      <c r="D668" s="1" t="str" cm="1">
        <f t="array" ref="D668">_xlfn.XLOOKUP(FACT_energy[[#This Row],[iso_code]],DIM_country[[#All],[iso_code]],DIM_country[[#All],[country]])</f>
        <v>Venezuela</v>
      </c>
      <c r="E668">
        <v>29807591</v>
      </c>
      <c r="F668">
        <v>272599019803</v>
      </c>
      <c r="G668">
        <v>0</v>
      </c>
      <c r="H668">
        <v>0</v>
      </c>
      <c r="I668">
        <v>320.93</v>
      </c>
      <c r="J668">
        <v>1.208</v>
      </c>
      <c r="K668">
        <v>0</v>
      </c>
      <c r="L668">
        <v>98.69</v>
      </c>
      <c r="M668">
        <v>99.71</v>
      </c>
      <c r="N668">
        <v>2.6701000000000001</v>
      </c>
      <c r="O668">
        <v>555.02170000000001</v>
      </c>
      <c r="P668">
        <v>41.630699999999997</v>
      </c>
      <c r="Q668">
        <v>316.19099999999997</v>
      </c>
      <c r="R668">
        <v>25.022600000000001</v>
      </c>
      <c r="S668">
        <v>32</v>
      </c>
      <c r="T668">
        <v>162.39279999999999</v>
      </c>
      <c r="U668">
        <v>58.319099999999999</v>
      </c>
      <c r="V668">
        <v>162.52250000000001</v>
      </c>
      <c r="W668">
        <v>58.369300000000003</v>
      </c>
      <c r="X668">
        <v>0</v>
      </c>
      <c r="Y668">
        <v>0</v>
      </c>
      <c r="Z668">
        <v>237.62270000000001</v>
      </c>
      <c r="AA668">
        <v>16.6082</v>
      </c>
      <c r="AB668">
        <v>727.87239999999997</v>
      </c>
      <c r="AC668">
        <v>162.52250000000001</v>
      </c>
      <c r="AD668">
        <v>58.369300000000003</v>
      </c>
      <c r="AE668">
        <v>8.9999999999999998E-4</v>
      </c>
      <c r="AF668">
        <v>0.01</v>
      </c>
      <c r="AG668">
        <v>1.1000000000000001E-3</v>
      </c>
      <c r="AH668">
        <v>4.0099999999999997E-2</v>
      </c>
    </row>
    <row r="669" spans="1:34" x14ac:dyDescent="0.4">
      <c r="A669">
        <v>1945</v>
      </c>
      <c r="B669">
        <v>2019</v>
      </c>
      <c r="C669" s="1" t="s">
        <v>189</v>
      </c>
      <c r="D669" s="1" t="str" cm="1">
        <f t="array" ref="D669">_xlfn.XLOOKUP(FACT_energy[[#This Row],[iso_code]],DIM_country[[#All],[iso_code]],DIM_country[[#All],[country]])</f>
        <v>Venezuela</v>
      </c>
      <c r="E669">
        <v>28938096</v>
      </c>
      <c r="F669">
        <v>197170883456</v>
      </c>
      <c r="G669">
        <v>0</v>
      </c>
      <c r="H669">
        <v>0</v>
      </c>
      <c r="I669">
        <v>320.85000000000002</v>
      </c>
      <c r="J669">
        <v>0.87370000000000003</v>
      </c>
      <c r="K669">
        <v>0</v>
      </c>
      <c r="L669">
        <v>84.28</v>
      </c>
      <c r="M669">
        <v>85.15</v>
      </c>
      <c r="N669">
        <v>3.3319999999999999</v>
      </c>
      <c r="O669">
        <v>491.2944</v>
      </c>
      <c r="P669">
        <v>41.620699999999999</v>
      </c>
      <c r="Q669">
        <v>255.76220000000001</v>
      </c>
      <c r="R669">
        <v>25.014700000000001</v>
      </c>
      <c r="S669">
        <v>27.32</v>
      </c>
      <c r="T669">
        <v>155.41929999999999</v>
      </c>
      <c r="U669">
        <v>58.2971</v>
      </c>
      <c r="V669">
        <v>155.5719</v>
      </c>
      <c r="W669">
        <v>58.379300000000001</v>
      </c>
      <c r="X669">
        <v>0</v>
      </c>
      <c r="Y669">
        <v>0</v>
      </c>
      <c r="Z669">
        <v>234.6584</v>
      </c>
      <c r="AA669">
        <v>16.606000000000002</v>
      </c>
      <c r="AB669">
        <v>656.96799999999996</v>
      </c>
      <c r="AC669">
        <v>155.5719</v>
      </c>
      <c r="AD669">
        <v>58.379300000000001</v>
      </c>
      <c r="AE669">
        <v>3.2000000000000002E-3</v>
      </c>
      <c r="AF669">
        <v>1.17E-2</v>
      </c>
      <c r="AG669">
        <v>0.14940000000000001</v>
      </c>
      <c r="AH669">
        <v>7.0499999999999993E-2</v>
      </c>
    </row>
    <row r="670" spans="1:34" x14ac:dyDescent="0.4">
      <c r="A670">
        <v>1946</v>
      </c>
      <c r="B670">
        <v>2020</v>
      </c>
      <c r="C670" s="1" t="s">
        <v>189</v>
      </c>
      <c r="D670" s="1" t="str" cm="1">
        <f t="array" ref="D670">_xlfn.XLOOKUP(FACT_energy[[#This Row],[iso_code]],DIM_country[[#All],[iso_code]],DIM_country[[#All],[country]])</f>
        <v>Venezuela</v>
      </c>
      <c r="E670">
        <v>28444080</v>
      </c>
      <c r="F670">
        <v>138029481377</v>
      </c>
      <c r="G670">
        <v>0</v>
      </c>
      <c r="H670">
        <v>0</v>
      </c>
      <c r="I670">
        <v>184.57</v>
      </c>
      <c r="J670">
        <v>0.61209999999999998</v>
      </c>
      <c r="K670">
        <v>0</v>
      </c>
      <c r="L670">
        <v>79.86</v>
      </c>
      <c r="M670">
        <v>80.510000000000005</v>
      </c>
      <c r="N670">
        <v>3.8243</v>
      </c>
      <c r="O670">
        <v>351.3424</v>
      </c>
      <c r="P670">
        <v>22.3202</v>
      </c>
      <c r="Q670">
        <v>215.61089999999999</v>
      </c>
      <c r="R670">
        <v>14.482699999999999</v>
      </c>
      <c r="S670">
        <v>14.86</v>
      </c>
      <c r="T670">
        <v>165.90129999999999</v>
      </c>
      <c r="U670">
        <v>77.642499999999998</v>
      </c>
      <c r="V670">
        <v>165.95519999999999</v>
      </c>
      <c r="W670">
        <v>77.6798</v>
      </c>
      <c r="X670">
        <v>0</v>
      </c>
      <c r="Y670">
        <v>0</v>
      </c>
      <c r="Z670">
        <v>135.11949999999999</v>
      </c>
      <c r="AA670">
        <v>7.8375000000000004</v>
      </c>
      <c r="AB670">
        <v>527.86019999999996</v>
      </c>
      <c r="AC670">
        <v>165.95519999999999</v>
      </c>
      <c r="AD670">
        <v>77.6798</v>
      </c>
      <c r="AE670">
        <v>3.2000000000000002E-3</v>
      </c>
      <c r="AF670">
        <v>1.24E-2</v>
      </c>
      <c r="AG670">
        <v>4.9099999999999998E-2</v>
      </c>
      <c r="AH670">
        <v>2.4799999999999999E-2</v>
      </c>
    </row>
    <row r="671" spans="1:34" x14ac:dyDescent="0.4">
      <c r="A671">
        <v>1947</v>
      </c>
      <c r="B671">
        <v>2021</v>
      </c>
      <c r="C671" s="1" t="s">
        <v>189</v>
      </c>
      <c r="D671" s="1" t="str" cm="1">
        <f t="array" ref="D671">_xlfn.XLOOKUP(FACT_energy[[#This Row],[iso_code]],DIM_country[[#All],[iso_code]],DIM_country[[#All],[country]])</f>
        <v>Venezuela</v>
      </c>
      <c r="E671">
        <v>28237830</v>
      </c>
      <c r="F671">
        <v>138656126606</v>
      </c>
      <c r="G671">
        <v>0</v>
      </c>
      <c r="H671">
        <v>0</v>
      </c>
      <c r="I671">
        <v>174.24</v>
      </c>
      <c r="J671">
        <v>0.55079999999999996</v>
      </c>
      <c r="K671">
        <v>0</v>
      </c>
      <c r="L671">
        <v>82.93</v>
      </c>
      <c r="M671">
        <v>82.93</v>
      </c>
      <c r="N671">
        <v>4.3567</v>
      </c>
      <c r="O671">
        <v>426.5016</v>
      </c>
      <c r="P671">
        <v>20.764500000000002</v>
      </c>
      <c r="Q671">
        <v>280.59109999999998</v>
      </c>
      <c r="R671">
        <v>14.204800000000001</v>
      </c>
      <c r="S671">
        <v>14.45</v>
      </c>
      <c r="T671">
        <v>167.10679999999999</v>
      </c>
      <c r="U671">
        <v>79.199299999999994</v>
      </c>
      <c r="V671">
        <v>167.15870000000001</v>
      </c>
      <c r="W671">
        <v>79.235500000000002</v>
      </c>
      <c r="X671">
        <v>0</v>
      </c>
      <c r="Y671">
        <v>0</v>
      </c>
      <c r="Z671">
        <v>145.3596</v>
      </c>
      <c r="AA671">
        <v>6.5597000000000003</v>
      </c>
      <c r="AB671">
        <v>604.08600000000001</v>
      </c>
      <c r="AC671">
        <v>167.15870000000001</v>
      </c>
      <c r="AD671">
        <v>79.235500000000002</v>
      </c>
      <c r="AE671">
        <v>2.8E-3</v>
      </c>
      <c r="AF671">
        <v>1.21E-2</v>
      </c>
      <c r="AG671">
        <v>4.7199999999999999E-2</v>
      </c>
      <c r="AH671">
        <v>2.41E-2</v>
      </c>
    </row>
    <row r="672" spans="1:34" x14ac:dyDescent="0.4">
      <c r="A672">
        <v>1948</v>
      </c>
      <c r="B672">
        <v>2022</v>
      </c>
      <c r="C672" s="1" t="s">
        <v>189</v>
      </c>
      <c r="D672" s="1" t="str" cm="1">
        <f t="array" ref="D672">_xlfn.XLOOKUP(FACT_energy[[#This Row],[iso_code]],DIM_country[[#All],[iso_code]],DIM_country[[#All],[country]])</f>
        <v>Venezuela</v>
      </c>
      <c r="E672">
        <v>28213015</v>
      </c>
      <c r="F672">
        <v>149682062815</v>
      </c>
      <c r="G672">
        <v>0</v>
      </c>
      <c r="H672">
        <v>0</v>
      </c>
      <c r="I672">
        <v>180.43</v>
      </c>
      <c r="J672">
        <v>1.873</v>
      </c>
      <c r="K672">
        <v>0</v>
      </c>
      <c r="L672">
        <v>82.36</v>
      </c>
      <c r="M672">
        <v>82.36</v>
      </c>
      <c r="N672">
        <v>4.3160999999999996</v>
      </c>
      <c r="O672">
        <v>467.38240000000002</v>
      </c>
      <c r="P672">
        <v>21.636700000000001</v>
      </c>
      <c r="Q672">
        <v>290.55549999999999</v>
      </c>
      <c r="R672">
        <v>14.7037</v>
      </c>
      <c r="S672">
        <v>14.86</v>
      </c>
      <c r="T672">
        <v>168.33359999999999</v>
      </c>
      <c r="U672">
        <v>78.326899999999995</v>
      </c>
      <c r="V672">
        <v>168.37620000000001</v>
      </c>
      <c r="W672">
        <v>78.363299999999995</v>
      </c>
      <c r="X672">
        <v>0</v>
      </c>
      <c r="Y672">
        <v>0</v>
      </c>
      <c r="Z672">
        <v>174.95400000000001</v>
      </c>
      <c r="AA672">
        <v>6.9329999999999998</v>
      </c>
      <c r="AB672">
        <v>646.0471</v>
      </c>
      <c r="AC672">
        <v>168.37620000000001</v>
      </c>
      <c r="AD672">
        <v>78.363299999999995</v>
      </c>
      <c r="AE672">
        <v>2.8E-3</v>
      </c>
      <c r="AF672">
        <v>1.21E-2</v>
      </c>
      <c r="AG672">
        <v>3.9899999999999998E-2</v>
      </c>
      <c r="AH672">
        <v>2.4299999999999999E-2</v>
      </c>
    </row>
    <row r="673" spans="1:34" x14ac:dyDescent="0.4">
      <c r="A673">
        <v>1949</v>
      </c>
      <c r="B673">
        <v>2023</v>
      </c>
      <c r="C673" s="1" t="s">
        <v>189</v>
      </c>
      <c r="D673" s="1" t="str" cm="1">
        <f t="array" ref="D673">_xlfn.XLOOKUP(FACT_energy[[#This Row],[iso_code]],DIM_country[[#All],[iso_code]],DIM_country[[#All],[country]])</f>
        <v>Venezuela</v>
      </c>
      <c r="E673">
        <v>28300861</v>
      </c>
      <c r="G673">
        <v>0</v>
      </c>
      <c r="H673">
        <v>0</v>
      </c>
      <c r="I673">
        <v>180.25</v>
      </c>
      <c r="J673">
        <v>2.3031000000000001</v>
      </c>
      <c r="K673">
        <v>0</v>
      </c>
      <c r="L673">
        <v>82.34</v>
      </c>
      <c r="M673">
        <v>82.94</v>
      </c>
      <c r="O673">
        <v>510.74369999999999</v>
      </c>
      <c r="P673">
        <v>21.617999999999999</v>
      </c>
      <c r="Q673">
        <v>296.83370000000002</v>
      </c>
      <c r="R673">
        <v>14.625</v>
      </c>
      <c r="S673">
        <v>14.95</v>
      </c>
      <c r="T673">
        <v>177.1652</v>
      </c>
      <c r="U673">
        <v>78.345799999999997</v>
      </c>
      <c r="V673">
        <v>177.21010000000001</v>
      </c>
      <c r="W673">
        <v>78.382000000000005</v>
      </c>
      <c r="X673">
        <v>0</v>
      </c>
      <c r="Y673">
        <v>0</v>
      </c>
      <c r="Z673">
        <v>211.607</v>
      </c>
      <c r="AA673">
        <v>6.9930000000000003</v>
      </c>
      <c r="AB673">
        <v>699.47990000000004</v>
      </c>
      <c r="AC673">
        <v>177.21010000000001</v>
      </c>
      <c r="AD673">
        <v>78.382000000000005</v>
      </c>
      <c r="AE673">
        <v>2.8999999999999998E-3</v>
      </c>
      <c r="AF673">
        <v>1.21E-2</v>
      </c>
      <c r="AG673">
        <v>4.19E-2</v>
      </c>
      <c r="AH673">
        <v>2.41E-2</v>
      </c>
    </row>
    <row r="674" spans="1:34" x14ac:dyDescent="0.4">
      <c r="A674">
        <v>56</v>
      </c>
      <c r="B674">
        <v>2005</v>
      </c>
      <c r="C674" s="1" t="s">
        <v>39</v>
      </c>
      <c r="D674" s="1" t="str" cm="1">
        <f t="array" ref="D674">_xlfn.XLOOKUP(FACT_energy[[#This Row],[iso_code]],DIM_country[[#All],[iso_code]],DIM_country[[#All],[country]])</f>
        <v>Australia</v>
      </c>
      <c r="E674">
        <v>20294490</v>
      </c>
      <c r="F674">
        <v>840092380696</v>
      </c>
      <c r="G674">
        <v>0.23430000000000001</v>
      </c>
      <c r="H674">
        <v>1.6772</v>
      </c>
      <c r="I674">
        <v>791.8</v>
      </c>
      <c r="J674">
        <v>638.22230000000002</v>
      </c>
      <c r="K674">
        <v>79.301400000000001</v>
      </c>
      <c r="L674">
        <v>230.74</v>
      </c>
      <c r="M674">
        <v>230.74</v>
      </c>
      <c r="N674">
        <v>1.6788000000000001</v>
      </c>
      <c r="O674">
        <v>1349.5139999999999</v>
      </c>
      <c r="P674">
        <v>91.020200000000003</v>
      </c>
      <c r="Q674">
        <v>232.5898</v>
      </c>
      <c r="R674">
        <v>10.0806</v>
      </c>
      <c r="S674">
        <v>182.7</v>
      </c>
      <c r="T674">
        <v>41.5745</v>
      </c>
      <c r="U674">
        <v>6.7045000000000003</v>
      </c>
      <c r="V674">
        <v>57.623699999999999</v>
      </c>
      <c r="W674">
        <v>8.9797999999999991</v>
      </c>
      <c r="X674">
        <v>0</v>
      </c>
      <c r="Y674">
        <v>0</v>
      </c>
      <c r="Z674">
        <v>478.70190000000002</v>
      </c>
      <c r="AA674">
        <v>1.6382000000000001</v>
      </c>
      <c r="AB674">
        <v>1410.3502000000001</v>
      </c>
      <c r="AC674">
        <v>57.623699999999999</v>
      </c>
      <c r="AD674">
        <v>8.9797999999999991</v>
      </c>
      <c r="AE674">
        <v>0.22589999999999999</v>
      </c>
      <c r="AF674">
        <v>3.4700000000000002E-2</v>
      </c>
      <c r="AG674">
        <v>3.4921000000000002</v>
      </c>
      <c r="AH674">
        <v>0.56340000000000001</v>
      </c>
    </row>
    <row r="675" spans="1:34" x14ac:dyDescent="0.4">
      <c r="A675">
        <v>57</v>
      </c>
      <c r="B675">
        <v>2006</v>
      </c>
      <c r="C675" s="1" t="s">
        <v>39</v>
      </c>
      <c r="D675" s="1" t="str" cm="1">
        <f t="array" ref="D675">_xlfn.XLOOKUP(FACT_energy[[#This Row],[iso_code]],DIM_country[[#All],[iso_code]],DIM_country[[#All],[country]])</f>
        <v>Australia</v>
      </c>
      <c r="E675">
        <v>20590566</v>
      </c>
      <c r="F675">
        <v>866678665246</v>
      </c>
      <c r="G675">
        <v>0.75919999999999999</v>
      </c>
      <c r="H675">
        <v>1.6513</v>
      </c>
      <c r="I675">
        <v>790.5</v>
      </c>
      <c r="J675">
        <v>655.49879999999996</v>
      </c>
      <c r="K675">
        <v>78.053700000000006</v>
      </c>
      <c r="L675">
        <v>237.99</v>
      </c>
      <c r="M675">
        <v>237.99</v>
      </c>
      <c r="N675">
        <v>1.6971000000000001</v>
      </c>
      <c r="O675">
        <v>1408.5713000000001</v>
      </c>
      <c r="P675">
        <v>91.1173</v>
      </c>
      <c r="Q675">
        <v>259.43060000000003</v>
      </c>
      <c r="R675">
        <v>11.466900000000001</v>
      </c>
      <c r="S675">
        <v>188.13</v>
      </c>
      <c r="T675">
        <v>39.9602</v>
      </c>
      <c r="U675">
        <v>6.2817999999999996</v>
      </c>
      <c r="V675">
        <v>59.0501</v>
      </c>
      <c r="W675">
        <v>8.8826999999999998</v>
      </c>
      <c r="X675">
        <v>0</v>
      </c>
      <c r="Y675">
        <v>0</v>
      </c>
      <c r="Z675">
        <v>493.64179999999999</v>
      </c>
      <c r="AA675">
        <v>1.5967</v>
      </c>
      <c r="AB675">
        <v>1470.8379</v>
      </c>
      <c r="AC675">
        <v>59.0501</v>
      </c>
      <c r="AD675">
        <v>8.8826999999999998</v>
      </c>
      <c r="AE675">
        <v>0.26069999999999999</v>
      </c>
      <c r="AF675">
        <v>4.2000000000000003E-2</v>
      </c>
      <c r="AG675">
        <v>5.7809999999999997</v>
      </c>
      <c r="AH675">
        <v>0.90759999999999996</v>
      </c>
    </row>
    <row r="676" spans="1:34" x14ac:dyDescent="0.4">
      <c r="A676">
        <v>58</v>
      </c>
      <c r="B676">
        <v>2007</v>
      </c>
      <c r="C676" s="1" t="s">
        <v>39</v>
      </c>
      <c r="D676" s="1" t="str" cm="1">
        <f t="array" ref="D676">_xlfn.XLOOKUP(FACT_energy[[#This Row],[iso_code]],DIM_country[[#All],[iso_code]],DIM_country[[#All],[country]])</f>
        <v>Australia</v>
      </c>
      <c r="E676">
        <v>20954545</v>
      </c>
      <c r="F676">
        <v>911250727265</v>
      </c>
      <c r="G676">
        <v>0.96589999999999998</v>
      </c>
      <c r="H676">
        <v>1.7599</v>
      </c>
      <c r="I676">
        <v>791.15</v>
      </c>
      <c r="J676">
        <v>649.80250000000001</v>
      </c>
      <c r="K676">
        <v>76.273700000000005</v>
      </c>
      <c r="L676">
        <v>243.19</v>
      </c>
      <c r="M676">
        <v>243.19</v>
      </c>
      <c r="N676">
        <v>1.6529</v>
      </c>
      <c r="O676">
        <v>1446.271</v>
      </c>
      <c r="P676">
        <v>91.656700000000001</v>
      </c>
      <c r="Q676">
        <v>290.19819999999999</v>
      </c>
      <c r="R676">
        <v>13.7341</v>
      </c>
      <c r="S676">
        <v>192.4</v>
      </c>
      <c r="T676">
        <v>34.704700000000003</v>
      </c>
      <c r="U676">
        <v>5.3662000000000001</v>
      </c>
      <c r="V676">
        <v>56.9178</v>
      </c>
      <c r="W676">
        <v>8.3432999999999993</v>
      </c>
      <c r="X676">
        <v>0</v>
      </c>
      <c r="Y676">
        <v>0</v>
      </c>
      <c r="Z676">
        <v>506.27030000000002</v>
      </c>
      <c r="AA676">
        <v>1.6489</v>
      </c>
      <c r="AB676">
        <v>1506.1669999999999</v>
      </c>
      <c r="AC676">
        <v>56.9178</v>
      </c>
      <c r="AD676">
        <v>8.3432999999999993</v>
      </c>
      <c r="AE676">
        <v>0.30249999999999999</v>
      </c>
      <c r="AF676">
        <v>4.5199999999999997E-2</v>
      </c>
      <c r="AG676">
        <v>7.5853999999999999</v>
      </c>
      <c r="AH676">
        <v>1.1718999999999999</v>
      </c>
    </row>
    <row r="677" spans="1:34" x14ac:dyDescent="0.4">
      <c r="A677">
        <v>59</v>
      </c>
      <c r="B677">
        <v>2008</v>
      </c>
      <c r="C677" s="1" t="s">
        <v>39</v>
      </c>
      <c r="D677" s="1" t="str" cm="1">
        <f t="array" ref="D677">_xlfn.XLOOKUP(FACT_energy[[#This Row],[iso_code]],DIM_country[[#All],[iso_code]],DIM_country[[#All],[country]])</f>
        <v>Australia</v>
      </c>
      <c r="E677">
        <v>21370595</v>
      </c>
      <c r="F677">
        <v>937889628737</v>
      </c>
      <c r="G677">
        <v>1.2791999999999999</v>
      </c>
      <c r="H677">
        <v>1.5079</v>
      </c>
      <c r="I677">
        <v>791.51</v>
      </c>
      <c r="J677">
        <v>677.29139999999995</v>
      </c>
      <c r="K677">
        <v>75.083500000000001</v>
      </c>
      <c r="L677">
        <v>245.38</v>
      </c>
      <c r="M677">
        <v>245.38</v>
      </c>
      <c r="N677">
        <v>1.6332</v>
      </c>
      <c r="O677">
        <v>1475.3569</v>
      </c>
      <c r="P677">
        <v>92.207999999999998</v>
      </c>
      <c r="Q677">
        <v>285.34960000000001</v>
      </c>
      <c r="R677">
        <v>14.797499999999999</v>
      </c>
      <c r="S677">
        <v>194.22</v>
      </c>
      <c r="T677">
        <v>31.174499999999998</v>
      </c>
      <c r="U677">
        <v>4.8170000000000002</v>
      </c>
      <c r="V677">
        <v>53.496600000000001</v>
      </c>
      <c r="W677">
        <v>7.7919999999999998</v>
      </c>
      <c r="X677">
        <v>0</v>
      </c>
      <c r="Y677">
        <v>0</v>
      </c>
      <c r="Z677">
        <v>512.71590000000003</v>
      </c>
      <c r="AA677">
        <v>2.327</v>
      </c>
      <c r="AB677">
        <v>1531.7455</v>
      </c>
      <c r="AC677">
        <v>53.496600000000001</v>
      </c>
      <c r="AD677">
        <v>7.7919999999999998</v>
      </c>
      <c r="AE677">
        <v>0.36730000000000002</v>
      </c>
      <c r="AF677">
        <v>5.7099999999999998E-2</v>
      </c>
      <c r="AG677">
        <v>9.1251999999999995</v>
      </c>
      <c r="AH677">
        <v>1.4100999999999999</v>
      </c>
    </row>
    <row r="678" spans="1:34" x14ac:dyDescent="0.4">
      <c r="A678">
        <v>60</v>
      </c>
      <c r="B678">
        <v>2009</v>
      </c>
      <c r="C678" s="1" t="s">
        <v>39</v>
      </c>
      <c r="D678" s="1" t="str" cm="1">
        <f t="array" ref="D678">_xlfn.XLOOKUP(FACT_energy[[#This Row],[iso_code]],DIM_country[[#All],[iso_code]],DIM_country[[#All],[country]])</f>
        <v>Australia</v>
      </c>
      <c r="E678">
        <v>21783014</v>
      </c>
      <c r="F678">
        <v>963129933389</v>
      </c>
      <c r="G678">
        <v>1.7728999999999999</v>
      </c>
      <c r="H678">
        <v>1.1164000000000001</v>
      </c>
      <c r="I678">
        <v>785.11</v>
      </c>
      <c r="J678">
        <v>654.86130000000003</v>
      </c>
      <c r="K678">
        <v>72.837100000000007</v>
      </c>
      <c r="L678">
        <v>249.9</v>
      </c>
      <c r="M678">
        <v>249.9</v>
      </c>
      <c r="N678">
        <v>1.5672999999999999</v>
      </c>
      <c r="O678">
        <v>1450.3665000000001</v>
      </c>
      <c r="P678">
        <v>91.9328</v>
      </c>
      <c r="Q678">
        <v>291.36430000000001</v>
      </c>
      <c r="R678">
        <v>16.454599999999999</v>
      </c>
      <c r="S678">
        <v>196.2</v>
      </c>
      <c r="T678">
        <v>33.181199999999997</v>
      </c>
      <c r="U678">
        <v>5.0579999999999998</v>
      </c>
      <c r="V678">
        <v>56.072299999999998</v>
      </c>
      <c r="W678">
        <v>8.0671999999999997</v>
      </c>
      <c r="X678">
        <v>0</v>
      </c>
      <c r="Y678">
        <v>0</v>
      </c>
      <c r="Z678">
        <v>504.14080000000001</v>
      </c>
      <c r="AA678">
        <v>2.6410999999999998</v>
      </c>
      <c r="AB678">
        <v>1509.5445999999999</v>
      </c>
      <c r="AC678">
        <v>56.072299999999998</v>
      </c>
      <c r="AD678">
        <v>8.0671999999999997</v>
      </c>
      <c r="AE678">
        <v>0.76180000000000003</v>
      </c>
      <c r="AF678">
        <v>0.11600000000000001</v>
      </c>
      <c r="AG678">
        <v>11.647600000000001</v>
      </c>
      <c r="AH678">
        <v>1.7766999999999999</v>
      </c>
    </row>
    <row r="679" spans="1:34" x14ac:dyDescent="0.4">
      <c r="A679">
        <v>61</v>
      </c>
      <c r="B679">
        <v>2010</v>
      </c>
      <c r="C679" s="1" t="s">
        <v>39</v>
      </c>
      <c r="D679" s="1" t="str" cm="1">
        <f t="array" ref="D679">_xlfn.XLOOKUP(FACT_energy[[#This Row],[iso_code]],DIM_country[[#All],[iso_code]],DIM_country[[#All],[country]])</f>
        <v>Australia</v>
      </c>
      <c r="E679">
        <v>22141583</v>
      </c>
      <c r="F679">
        <v>993853968687</v>
      </c>
      <c r="G679">
        <v>2.5767000000000002</v>
      </c>
      <c r="H679">
        <v>0.97219999999999995</v>
      </c>
      <c r="I679">
        <v>775.67</v>
      </c>
      <c r="J679">
        <v>607.39430000000004</v>
      </c>
      <c r="K679">
        <v>70.135900000000007</v>
      </c>
      <c r="L679">
        <v>250.97</v>
      </c>
      <c r="M679">
        <v>250.97</v>
      </c>
      <c r="N679">
        <v>1.5182</v>
      </c>
      <c r="O679">
        <v>1443.7646</v>
      </c>
      <c r="P679">
        <v>91.170299999999997</v>
      </c>
      <c r="Q679">
        <v>317.0643</v>
      </c>
      <c r="R679">
        <v>18.643699999999999</v>
      </c>
      <c r="S679">
        <v>194.67</v>
      </c>
      <c r="T679">
        <v>35.796900000000001</v>
      </c>
      <c r="U679">
        <v>5.4786999999999999</v>
      </c>
      <c r="V679">
        <v>61.531100000000002</v>
      </c>
      <c r="W679">
        <v>8.8297000000000008</v>
      </c>
      <c r="X679">
        <v>0</v>
      </c>
      <c r="Y679">
        <v>0</v>
      </c>
      <c r="Z679">
        <v>519.30610000000001</v>
      </c>
      <c r="AA679">
        <v>2.3906999999999998</v>
      </c>
      <c r="AB679">
        <v>1508.8379</v>
      </c>
      <c r="AC679">
        <v>61.531100000000002</v>
      </c>
      <c r="AD679">
        <v>8.8297000000000008</v>
      </c>
      <c r="AE679">
        <v>2.5459999999999998</v>
      </c>
      <c r="AF679">
        <v>0.39050000000000001</v>
      </c>
      <c r="AG679">
        <v>12.9818</v>
      </c>
      <c r="AH679">
        <v>1.9883</v>
      </c>
    </row>
    <row r="680" spans="1:34" x14ac:dyDescent="0.4">
      <c r="A680">
        <v>62</v>
      </c>
      <c r="B680">
        <v>2011</v>
      </c>
      <c r="C680" s="1" t="s">
        <v>39</v>
      </c>
      <c r="D680" s="1" t="str" cm="1">
        <f t="array" ref="D680">_xlfn.XLOOKUP(FACT_energy[[#This Row],[iso_code]],DIM_country[[#All],[iso_code]],DIM_country[[#All],[country]])</f>
        <v>Australia</v>
      </c>
      <c r="E680">
        <v>22479779</v>
      </c>
      <c r="F680">
        <v>1024000293343</v>
      </c>
      <c r="G680">
        <v>3.0676000000000001</v>
      </c>
      <c r="H680">
        <v>1.0027999999999999</v>
      </c>
      <c r="I680">
        <v>749.42</v>
      </c>
      <c r="J680">
        <v>592.06219999999996</v>
      </c>
      <c r="K680">
        <v>67.106300000000005</v>
      </c>
      <c r="L680">
        <v>256.27999999999997</v>
      </c>
      <c r="M680">
        <v>256.27999999999997</v>
      </c>
      <c r="N680">
        <v>1.5221</v>
      </c>
      <c r="O680">
        <v>1469.9421</v>
      </c>
      <c r="P680">
        <v>88.055999999999997</v>
      </c>
      <c r="Q680">
        <v>330.81959999999998</v>
      </c>
      <c r="R680">
        <v>19.033899999999999</v>
      </c>
      <c r="S680">
        <v>192.06</v>
      </c>
      <c r="T680">
        <v>50.704700000000003</v>
      </c>
      <c r="U680">
        <v>7.6361999999999997</v>
      </c>
      <c r="V680">
        <v>83.775899999999993</v>
      </c>
      <c r="W680">
        <v>11.944000000000001</v>
      </c>
      <c r="X680">
        <v>0</v>
      </c>
      <c r="Y680">
        <v>0</v>
      </c>
      <c r="Z680">
        <v>547.06029999999998</v>
      </c>
      <c r="AA680">
        <v>1.9158999999999999</v>
      </c>
      <c r="AB680">
        <v>1558.6024</v>
      </c>
      <c r="AC680">
        <v>83.775899999999993</v>
      </c>
      <c r="AD680">
        <v>11.944000000000001</v>
      </c>
      <c r="AE680">
        <v>5.2968000000000002</v>
      </c>
      <c r="AF680">
        <v>0.79600000000000004</v>
      </c>
      <c r="AG680">
        <v>16.6632</v>
      </c>
      <c r="AH680">
        <v>2.5089999999999999</v>
      </c>
    </row>
    <row r="681" spans="1:34" x14ac:dyDescent="0.4">
      <c r="A681">
        <v>63</v>
      </c>
      <c r="B681">
        <v>2012</v>
      </c>
      <c r="C681" s="1" t="s">
        <v>39</v>
      </c>
      <c r="D681" s="1" t="str" cm="1">
        <f t="array" ref="D681">_xlfn.XLOOKUP(FACT_energy[[#This Row],[iso_code]],DIM_country[[#All],[iso_code]],DIM_country[[#All],[country]])</f>
        <v>Australia</v>
      </c>
      <c r="E681">
        <v>22852648</v>
      </c>
      <c r="F681">
        <v>1062662906305</v>
      </c>
      <c r="G681">
        <v>2.9817999999999998</v>
      </c>
      <c r="H681">
        <v>1.2366999999999999</v>
      </c>
      <c r="I681">
        <v>746.99</v>
      </c>
      <c r="J681">
        <v>554.4683</v>
      </c>
      <c r="K681">
        <v>65.977800000000002</v>
      </c>
      <c r="L681">
        <v>250.66</v>
      </c>
      <c r="M681">
        <v>250.66</v>
      </c>
      <c r="N681">
        <v>1.4455</v>
      </c>
      <c r="O681">
        <v>1448.7357999999999</v>
      </c>
      <c r="P681">
        <v>87.923900000000003</v>
      </c>
      <c r="Q681">
        <v>332.8485</v>
      </c>
      <c r="R681">
        <v>19.871500000000001</v>
      </c>
      <c r="S681">
        <v>187.24</v>
      </c>
      <c r="T681">
        <v>43.907200000000003</v>
      </c>
      <c r="U681">
        <v>6.7980999999999998</v>
      </c>
      <c r="V681">
        <v>82.696100000000001</v>
      </c>
      <c r="W681">
        <v>12.0761</v>
      </c>
      <c r="X681">
        <v>0</v>
      </c>
      <c r="Y681">
        <v>0</v>
      </c>
      <c r="Z681">
        <v>561.41909999999996</v>
      </c>
      <c r="AA681">
        <v>2.0745</v>
      </c>
      <c r="AB681">
        <v>1536.1130000000001</v>
      </c>
      <c r="AC681">
        <v>82.696100000000001</v>
      </c>
      <c r="AD681">
        <v>12.0761</v>
      </c>
      <c r="AE681">
        <v>6.2164999999999999</v>
      </c>
      <c r="AF681">
        <v>0.96150000000000002</v>
      </c>
      <c r="AG681">
        <v>19.909800000000001</v>
      </c>
      <c r="AH681">
        <v>3.0798999999999999</v>
      </c>
    </row>
    <row r="682" spans="1:34" x14ac:dyDescent="0.4">
      <c r="A682">
        <v>64</v>
      </c>
      <c r="B682">
        <v>2013</v>
      </c>
      <c r="C682" s="1" t="s">
        <v>39</v>
      </c>
      <c r="D682" s="1" t="str" cm="1">
        <f t="array" ref="D682">_xlfn.XLOOKUP(FACT_energy[[#This Row],[iso_code]],DIM_country[[#All],[iso_code]],DIM_country[[#All],[country]])</f>
        <v>Australia</v>
      </c>
      <c r="E682">
        <v>23236271</v>
      </c>
      <c r="F682">
        <v>1086068056518</v>
      </c>
      <c r="G682">
        <v>2.9215</v>
      </c>
      <c r="H682">
        <v>1.3343</v>
      </c>
      <c r="I682">
        <v>726.16</v>
      </c>
      <c r="J682">
        <v>526.24189999999999</v>
      </c>
      <c r="K682">
        <v>62.2896</v>
      </c>
      <c r="L682">
        <v>249.56</v>
      </c>
      <c r="M682">
        <v>249.56</v>
      </c>
      <c r="N682">
        <v>1.4322999999999999</v>
      </c>
      <c r="O682">
        <v>1454.2837</v>
      </c>
      <c r="P682">
        <v>85.762900000000002</v>
      </c>
      <c r="Q682">
        <v>350.00479999999999</v>
      </c>
      <c r="R682">
        <v>21.1252</v>
      </c>
      <c r="S682">
        <v>181.22</v>
      </c>
      <c r="T682">
        <v>48.820999999999998</v>
      </c>
      <c r="U682">
        <v>7.6494999999999997</v>
      </c>
      <c r="V682">
        <v>95.674099999999996</v>
      </c>
      <c r="W682">
        <v>14.2371</v>
      </c>
      <c r="X682">
        <v>0</v>
      </c>
      <c r="Y682">
        <v>0</v>
      </c>
      <c r="Z682">
        <v>578.03700000000003</v>
      </c>
      <c r="AA682">
        <v>2.3481000000000001</v>
      </c>
      <c r="AB682">
        <v>1555.5862</v>
      </c>
      <c r="AC682">
        <v>95.674099999999996</v>
      </c>
      <c r="AD682">
        <v>14.2371</v>
      </c>
      <c r="AE682">
        <v>9.8399000000000001</v>
      </c>
      <c r="AF682">
        <v>1.5427</v>
      </c>
      <c r="AG682">
        <v>23.680299999999999</v>
      </c>
      <c r="AH682">
        <v>3.7105000000000001</v>
      </c>
    </row>
    <row r="683" spans="1:34" x14ac:dyDescent="0.4">
      <c r="A683">
        <v>65</v>
      </c>
      <c r="B683">
        <v>2014</v>
      </c>
      <c r="C683" s="1" t="s">
        <v>39</v>
      </c>
      <c r="D683" s="1" t="str" cm="1">
        <f t="array" ref="D683">_xlfn.XLOOKUP(FACT_energy[[#This Row],[iso_code]],DIM_country[[#All],[iso_code]],DIM_country[[#All],[country]])</f>
        <v>Australia</v>
      </c>
      <c r="E683">
        <v>23595599</v>
      </c>
      <c r="F683">
        <v>1113888062929</v>
      </c>
      <c r="G683">
        <v>3.0028000000000001</v>
      </c>
      <c r="H683">
        <v>1.4335</v>
      </c>
      <c r="I683">
        <v>734.18</v>
      </c>
      <c r="J683">
        <v>521.88840000000005</v>
      </c>
      <c r="K683">
        <v>62.681199999999997</v>
      </c>
      <c r="L683">
        <v>247.65</v>
      </c>
      <c r="M683">
        <v>247.65</v>
      </c>
      <c r="N683">
        <v>1.4063000000000001</v>
      </c>
      <c r="O683">
        <v>1472.9940999999999</v>
      </c>
      <c r="P683">
        <v>86.771699999999996</v>
      </c>
      <c r="Q683">
        <v>375.67750000000001</v>
      </c>
      <c r="R683">
        <v>21.6677</v>
      </c>
      <c r="S683">
        <v>181.82</v>
      </c>
      <c r="T683">
        <v>36.854999999999997</v>
      </c>
      <c r="U683">
        <v>5.8470000000000004</v>
      </c>
      <c r="V683">
        <v>88.418499999999995</v>
      </c>
      <c r="W683">
        <v>13.228300000000001</v>
      </c>
      <c r="X683">
        <v>0</v>
      </c>
      <c r="Y683">
        <v>0</v>
      </c>
      <c r="Z683">
        <v>575.42819999999995</v>
      </c>
      <c r="AA683">
        <v>2.4228000000000001</v>
      </c>
      <c r="AB683">
        <v>1566.4581000000001</v>
      </c>
      <c r="AC683">
        <v>88.418499999999995</v>
      </c>
      <c r="AD683">
        <v>13.228300000000001</v>
      </c>
      <c r="AE683">
        <v>12.6005</v>
      </c>
      <c r="AF683">
        <v>1.9987999999999999</v>
      </c>
      <c r="AG683">
        <v>24.8779</v>
      </c>
      <c r="AH683">
        <v>3.9491000000000001</v>
      </c>
    </row>
    <row r="684" spans="1:34" x14ac:dyDescent="0.4">
      <c r="A684">
        <v>66</v>
      </c>
      <c r="B684">
        <v>2015</v>
      </c>
      <c r="C684" s="1" t="s">
        <v>39</v>
      </c>
      <c r="D684" s="1" t="str" cm="1">
        <f t="array" ref="D684">_xlfn.XLOOKUP(FACT_energy[[#This Row],[iso_code]],DIM_country[[#All],[iso_code]],DIM_country[[#All],[country]])</f>
        <v>Australia</v>
      </c>
      <c r="E684">
        <v>23947997</v>
      </c>
      <c r="F684">
        <v>1139303344945</v>
      </c>
      <c r="G684">
        <v>2.2605</v>
      </c>
      <c r="H684">
        <v>1.4489000000000001</v>
      </c>
      <c r="I684">
        <v>729.71</v>
      </c>
      <c r="J684">
        <v>540.41120000000001</v>
      </c>
      <c r="K684">
        <v>63.860799999999998</v>
      </c>
      <c r="L684">
        <v>253.99</v>
      </c>
      <c r="M684">
        <v>253.99</v>
      </c>
      <c r="N684">
        <v>1.4057999999999999</v>
      </c>
      <c r="O684">
        <v>1501.1394</v>
      </c>
      <c r="P684">
        <v>85.905000000000001</v>
      </c>
      <c r="Q684">
        <v>389.94959999999998</v>
      </c>
      <c r="R684">
        <v>19.5716</v>
      </c>
      <c r="S684">
        <v>185.34</v>
      </c>
      <c r="T684">
        <v>35.662199999999999</v>
      </c>
      <c r="U684">
        <v>5.5475000000000003</v>
      </c>
      <c r="V684">
        <v>95.058499999999995</v>
      </c>
      <c r="W684">
        <v>14.095000000000001</v>
      </c>
      <c r="X684">
        <v>0</v>
      </c>
      <c r="Y684">
        <v>0</v>
      </c>
      <c r="Z684">
        <v>570.77859999999998</v>
      </c>
      <c r="AA684">
        <v>2.4725000000000001</v>
      </c>
      <c r="AB684">
        <v>1601.6259</v>
      </c>
      <c r="AC684">
        <v>95.058499999999995</v>
      </c>
      <c r="AD684">
        <v>14.095000000000001</v>
      </c>
      <c r="AE684">
        <v>15.684900000000001</v>
      </c>
      <c r="AF684">
        <v>2.4409999999999998</v>
      </c>
      <c r="AG684">
        <v>29.957000000000001</v>
      </c>
      <c r="AH684">
        <v>4.6577000000000002</v>
      </c>
    </row>
    <row r="685" spans="1:34" x14ac:dyDescent="0.4">
      <c r="A685">
        <v>67</v>
      </c>
      <c r="B685">
        <v>2016</v>
      </c>
      <c r="C685" s="1" t="s">
        <v>39</v>
      </c>
      <c r="D685" s="1" t="str" cm="1">
        <f t="array" ref="D685">_xlfn.XLOOKUP(FACT_energy[[#This Row],[iso_code]],DIM_country[[#All],[iso_code]],DIM_country[[#All],[country]])</f>
        <v>Australia</v>
      </c>
      <c r="E685">
        <v>24329963</v>
      </c>
      <c r="F685">
        <v>1169967279612</v>
      </c>
      <c r="G685">
        <v>1.5002</v>
      </c>
      <c r="H685">
        <v>1.4056999999999999</v>
      </c>
      <c r="I685">
        <v>713.51</v>
      </c>
      <c r="J685">
        <v>540.06230000000005</v>
      </c>
      <c r="K685">
        <v>62.874200000000002</v>
      </c>
      <c r="L685">
        <v>258.23</v>
      </c>
      <c r="M685">
        <v>258.23</v>
      </c>
      <c r="N685">
        <v>1.3734</v>
      </c>
      <c r="O685">
        <v>1491.7902999999999</v>
      </c>
      <c r="P685">
        <v>83.836100000000002</v>
      </c>
      <c r="Q685">
        <v>379.52659999999997</v>
      </c>
      <c r="R685">
        <v>18.630700000000001</v>
      </c>
      <c r="S685">
        <v>184.25</v>
      </c>
      <c r="T685">
        <v>44.295000000000002</v>
      </c>
      <c r="U685">
        <v>6.8272000000000004</v>
      </c>
      <c r="V685">
        <v>108.5872</v>
      </c>
      <c r="W685">
        <v>16.163900000000002</v>
      </c>
      <c r="X685">
        <v>0</v>
      </c>
      <c r="Y685">
        <v>0</v>
      </c>
      <c r="Z685">
        <v>572.20140000000004</v>
      </c>
      <c r="AA685">
        <v>2.3313000000000001</v>
      </c>
      <c r="AB685">
        <v>1606.8889999999999</v>
      </c>
      <c r="AC685">
        <v>108.5872</v>
      </c>
      <c r="AD685">
        <v>16.163900000000002</v>
      </c>
      <c r="AE685">
        <v>18.692900000000002</v>
      </c>
      <c r="AF685">
        <v>2.8812000000000002</v>
      </c>
      <c r="AG685">
        <v>32.763100000000001</v>
      </c>
      <c r="AH685">
        <v>5.0498000000000003</v>
      </c>
    </row>
    <row r="686" spans="1:34" x14ac:dyDescent="0.4">
      <c r="A686">
        <v>68</v>
      </c>
      <c r="B686">
        <v>2017</v>
      </c>
      <c r="C686" s="1" t="s">
        <v>39</v>
      </c>
      <c r="D686" s="1" t="str" cm="1">
        <f t="array" ref="D686">_xlfn.XLOOKUP(FACT_energy[[#This Row],[iso_code]],DIM_country[[#All],[iso_code]],DIM_country[[#All],[country]])</f>
        <v>Australia</v>
      </c>
      <c r="E686">
        <v>24731044</v>
      </c>
      <c r="F686">
        <v>1197832839959</v>
      </c>
      <c r="G686">
        <v>1.5227999999999999</v>
      </c>
      <c r="H686">
        <v>1.3747</v>
      </c>
      <c r="I686">
        <v>718.08</v>
      </c>
      <c r="J686">
        <v>521.52599999999995</v>
      </c>
      <c r="K686">
        <v>61.462699999999998</v>
      </c>
      <c r="L686">
        <v>258.97000000000003</v>
      </c>
      <c r="M686">
        <v>258.97000000000003</v>
      </c>
      <c r="N686">
        <v>1.3373999999999999</v>
      </c>
      <c r="O686">
        <v>1494.3190999999999</v>
      </c>
      <c r="P686">
        <v>84.867000000000004</v>
      </c>
      <c r="Q686">
        <v>372.84410000000003</v>
      </c>
      <c r="R686">
        <v>21.2727</v>
      </c>
      <c r="S686">
        <v>185.96</v>
      </c>
      <c r="T686">
        <v>33.749299999999998</v>
      </c>
      <c r="U686">
        <v>5.2130000000000001</v>
      </c>
      <c r="V686">
        <v>101.72329999999999</v>
      </c>
      <c r="W686">
        <v>15.132999999999999</v>
      </c>
      <c r="X686">
        <v>0</v>
      </c>
      <c r="Y686">
        <v>0</v>
      </c>
      <c r="Z686">
        <v>599.94910000000004</v>
      </c>
      <c r="AA686">
        <v>2.1315</v>
      </c>
      <c r="AB686">
        <v>1602.0281</v>
      </c>
      <c r="AC686">
        <v>101.72329999999999</v>
      </c>
      <c r="AD686">
        <v>15.132999999999999</v>
      </c>
      <c r="AE686">
        <v>22.293900000000001</v>
      </c>
      <c r="AF686">
        <v>3.4443999999999999</v>
      </c>
      <c r="AG686">
        <v>33.027000000000001</v>
      </c>
      <c r="AH686">
        <v>5.101</v>
      </c>
    </row>
    <row r="687" spans="1:34" x14ac:dyDescent="0.4">
      <c r="A687">
        <v>69</v>
      </c>
      <c r="B687">
        <v>2018</v>
      </c>
      <c r="C687" s="1" t="s">
        <v>39</v>
      </c>
      <c r="D687" s="1" t="str" cm="1">
        <f t="array" ref="D687">_xlfn.XLOOKUP(FACT_energy[[#This Row],[iso_code]],DIM_country[[#All],[iso_code]],DIM_country[[#All],[country]])</f>
        <v>Australia</v>
      </c>
      <c r="E687">
        <v>25119700</v>
      </c>
      <c r="F687">
        <v>1231576952488</v>
      </c>
      <c r="G687">
        <v>1.6012</v>
      </c>
      <c r="H687">
        <v>1.3669</v>
      </c>
      <c r="I687">
        <v>688.42</v>
      </c>
      <c r="J687">
        <v>508.8965</v>
      </c>
      <c r="K687">
        <v>59.612400000000001</v>
      </c>
      <c r="L687">
        <v>262.63</v>
      </c>
      <c r="M687">
        <v>262.63</v>
      </c>
      <c r="N687">
        <v>1.3202</v>
      </c>
      <c r="O687">
        <v>1491.3996999999999</v>
      </c>
      <c r="P687">
        <v>81.156000000000006</v>
      </c>
      <c r="Q687">
        <v>371.90780000000001</v>
      </c>
      <c r="R687">
        <v>19.594100000000001</v>
      </c>
      <c r="S687">
        <v>180.8</v>
      </c>
      <c r="T687">
        <v>43.063099999999999</v>
      </c>
      <c r="U687">
        <v>6.5910000000000002</v>
      </c>
      <c r="V687">
        <v>127.0067</v>
      </c>
      <c r="W687">
        <v>18.844000000000001</v>
      </c>
      <c r="X687">
        <v>0</v>
      </c>
      <c r="Y687">
        <v>0</v>
      </c>
      <c r="Z687">
        <v>610.59529999999995</v>
      </c>
      <c r="AA687">
        <v>1.9495</v>
      </c>
      <c r="AB687">
        <v>1625.9082000000001</v>
      </c>
      <c r="AC687">
        <v>127.0067</v>
      </c>
      <c r="AD687">
        <v>18.844000000000001</v>
      </c>
      <c r="AE687">
        <v>30.6768</v>
      </c>
      <c r="AF687">
        <v>4.6947999999999999</v>
      </c>
      <c r="AG687">
        <v>40.452599999999997</v>
      </c>
      <c r="AH687">
        <v>6.1912000000000003</v>
      </c>
    </row>
    <row r="688" spans="1:34" x14ac:dyDescent="0.4">
      <c r="A688">
        <v>70</v>
      </c>
      <c r="B688">
        <v>2019</v>
      </c>
      <c r="C688" s="1" t="s">
        <v>39</v>
      </c>
      <c r="D688" s="1" t="str" cm="1">
        <f t="array" ref="D688">_xlfn.XLOOKUP(FACT_energy[[#This Row],[iso_code]],DIM_country[[#All],[iso_code]],DIM_country[[#All],[country]])</f>
        <v>Australia</v>
      </c>
      <c r="E688">
        <v>25482714</v>
      </c>
      <c r="F688">
        <v>1255505542015</v>
      </c>
      <c r="G688">
        <v>1.5189999999999999</v>
      </c>
      <c r="H688">
        <v>1.3049999999999999</v>
      </c>
      <c r="I688">
        <v>670.1</v>
      </c>
      <c r="J688">
        <v>486.4205</v>
      </c>
      <c r="K688">
        <v>56.351999999999997</v>
      </c>
      <c r="L688">
        <v>265.89999999999998</v>
      </c>
      <c r="M688">
        <v>265.89999999999998</v>
      </c>
      <c r="N688">
        <v>1.3383</v>
      </c>
      <c r="O688">
        <v>1531.1895999999999</v>
      </c>
      <c r="P688">
        <v>79.217799999999997</v>
      </c>
      <c r="Q688">
        <v>440.57040000000001</v>
      </c>
      <c r="R688">
        <v>20.951499999999999</v>
      </c>
      <c r="S688">
        <v>178.18</v>
      </c>
      <c r="T688">
        <v>34.704999999999998</v>
      </c>
      <c r="U688">
        <v>5.2727000000000004</v>
      </c>
      <c r="V688">
        <v>140.54640000000001</v>
      </c>
      <c r="W688">
        <v>20.7822</v>
      </c>
      <c r="X688">
        <v>0</v>
      </c>
      <c r="Y688">
        <v>0</v>
      </c>
      <c r="Z688">
        <v>604.19870000000003</v>
      </c>
      <c r="AA688">
        <v>1.9142999999999999</v>
      </c>
      <c r="AB688">
        <v>1680.2927</v>
      </c>
      <c r="AC688">
        <v>140.54640000000001</v>
      </c>
      <c r="AD688">
        <v>20.7822</v>
      </c>
      <c r="AE688">
        <v>45.288600000000002</v>
      </c>
      <c r="AF688">
        <v>6.8822999999999999</v>
      </c>
      <c r="AG688">
        <v>48.197200000000002</v>
      </c>
      <c r="AH688">
        <v>7.3223000000000003</v>
      </c>
    </row>
    <row r="689" spans="1:34" x14ac:dyDescent="0.4">
      <c r="A689">
        <v>71</v>
      </c>
      <c r="B689">
        <v>2020</v>
      </c>
      <c r="C689" s="1" t="s">
        <v>39</v>
      </c>
      <c r="D689" s="1" t="str" cm="1">
        <f t="array" ref="D689">_xlfn.XLOOKUP(FACT_energy[[#This Row],[iso_code]],DIM_country[[#All],[iso_code]],DIM_country[[#All],[country]])</f>
        <v>Australia</v>
      </c>
      <c r="E689">
        <v>25743787</v>
      </c>
      <c r="F689">
        <v>1232259790388</v>
      </c>
      <c r="G689">
        <v>1.2062999999999999</v>
      </c>
      <c r="H689">
        <v>1.2861</v>
      </c>
      <c r="I689">
        <v>642.32000000000005</v>
      </c>
      <c r="J689">
        <v>468.1044</v>
      </c>
      <c r="K689">
        <v>53.905299999999997</v>
      </c>
      <c r="L689">
        <v>265.14999999999998</v>
      </c>
      <c r="M689">
        <v>265.14999999999998</v>
      </c>
      <c r="N689">
        <v>1.2866</v>
      </c>
      <c r="O689">
        <v>1413.4503999999999</v>
      </c>
      <c r="P689">
        <v>75.757099999999994</v>
      </c>
      <c r="Q689">
        <v>423.17340000000002</v>
      </c>
      <c r="R689">
        <v>20.0075</v>
      </c>
      <c r="S689">
        <v>170.31</v>
      </c>
      <c r="T689">
        <v>35.607300000000002</v>
      </c>
      <c r="U689">
        <v>5.4383999999999997</v>
      </c>
      <c r="V689">
        <v>162.1661</v>
      </c>
      <c r="W689">
        <v>24.242899999999999</v>
      </c>
      <c r="X689">
        <v>0</v>
      </c>
      <c r="Y689">
        <v>0</v>
      </c>
      <c r="Z689">
        <v>522.17269999999996</v>
      </c>
      <c r="AA689">
        <v>1.8442000000000001</v>
      </c>
      <c r="AB689">
        <v>1585.412</v>
      </c>
      <c r="AC689">
        <v>162.1661</v>
      </c>
      <c r="AD689">
        <v>24.242899999999999</v>
      </c>
      <c r="AE689">
        <v>58.875399999999999</v>
      </c>
      <c r="AF689">
        <v>8.9910999999999994</v>
      </c>
      <c r="AG689">
        <v>55.819499999999998</v>
      </c>
      <c r="AH689">
        <v>8.5272000000000006</v>
      </c>
    </row>
    <row r="690" spans="1:34" x14ac:dyDescent="0.4">
      <c r="A690">
        <v>72</v>
      </c>
      <c r="B690">
        <v>2021</v>
      </c>
      <c r="C690" s="1" t="s">
        <v>39</v>
      </c>
      <c r="D690" s="1" t="str" cm="1">
        <f t="array" ref="D690">_xlfn.XLOOKUP(FACT_energy[[#This Row],[iso_code]],DIM_country[[#All],[iso_code]],DIM_country[[#All],[country]])</f>
        <v>Australia</v>
      </c>
      <c r="E690">
        <v>25956417</v>
      </c>
      <c r="F690">
        <v>1296705194119</v>
      </c>
      <c r="G690">
        <v>1.2378</v>
      </c>
      <c r="H690">
        <v>1.2487999999999999</v>
      </c>
      <c r="I690">
        <v>605.91</v>
      </c>
      <c r="J690">
        <v>452.47620000000001</v>
      </c>
      <c r="K690">
        <v>51.374099999999999</v>
      </c>
      <c r="L690">
        <v>267.45</v>
      </c>
      <c r="M690">
        <v>267.45</v>
      </c>
      <c r="N690">
        <v>1.2257</v>
      </c>
      <c r="O690">
        <v>1383.9530999999999</v>
      </c>
      <c r="P690">
        <v>71.108599999999996</v>
      </c>
      <c r="Q690">
        <v>395.75709999999998</v>
      </c>
      <c r="R690">
        <v>17.808900000000001</v>
      </c>
      <c r="S690">
        <v>162.05000000000001</v>
      </c>
      <c r="T690">
        <v>39.267699999999998</v>
      </c>
      <c r="U690">
        <v>5.96</v>
      </c>
      <c r="V690">
        <v>193.78729999999999</v>
      </c>
      <c r="W690">
        <v>28.891400000000001</v>
      </c>
      <c r="X690">
        <v>0</v>
      </c>
      <c r="Y690">
        <v>0</v>
      </c>
      <c r="Z690">
        <v>535.71990000000005</v>
      </c>
      <c r="AA690">
        <v>1.9256</v>
      </c>
      <c r="AB690">
        <v>1589.3230000000001</v>
      </c>
      <c r="AC690">
        <v>193.78729999999999</v>
      </c>
      <c r="AD690">
        <v>28.891400000000001</v>
      </c>
      <c r="AE690">
        <v>76.831999999999994</v>
      </c>
      <c r="AF690">
        <v>11.662000000000001</v>
      </c>
      <c r="AG690">
        <v>65.999700000000004</v>
      </c>
      <c r="AH690">
        <v>10.0206</v>
      </c>
    </row>
    <row r="691" spans="1:34" x14ac:dyDescent="0.4">
      <c r="A691">
        <v>73</v>
      </c>
      <c r="B691">
        <v>2022</v>
      </c>
      <c r="C691" s="1" t="s">
        <v>39</v>
      </c>
      <c r="D691" s="1" t="str" cm="1">
        <f t="array" ref="D691">_xlfn.XLOOKUP(FACT_energy[[#This Row],[iso_code]],DIM_country[[#All],[iso_code]],DIM_country[[#All],[country]])</f>
        <v>Australia</v>
      </c>
      <c r="E691">
        <v>26200987</v>
      </c>
      <c r="F691">
        <v>1344251444393</v>
      </c>
      <c r="G691">
        <v>1.3279000000000001</v>
      </c>
      <c r="H691">
        <v>1.1688000000000001</v>
      </c>
      <c r="I691">
        <v>577.86</v>
      </c>
      <c r="J691">
        <v>428.3562</v>
      </c>
      <c r="K691">
        <v>47.343499999999999</v>
      </c>
      <c r="L691">
        <v>272.92</v>
      </c>
      <c r="M691">
        <v>272.92</v>
      </c>
      <c r="N691">
        <v>1.2355</v>
      </c>
      <c r="O691">
        <v>1429.6251</v>
      </c>
      <c r="P691">
        <v>67.961299999999994</v>
      </c>
      <c r="Q691">
        <v>432.26859999999999</v>
      </c>
      <c r="R691">
        <v>18.620799999999999</v>
      </c>
      <c r="S691">
        <v>157.71</v>
      </c>
      <c r="T691">
        <v>40.935499999999998</v>
      </c>
      <c r="U691">
        <v>6.1044</v>
      </c>
      <c r="V691">
        <v>218.30109999999999</v>
      </c>
      <c r="W691">
        <v>32.038699999999999</v>
      </c>
      <c r="X691">
        <v>0</v>
      </c>
      <c r="Y691">
        <v>0</v>
      </c>
      <c r="Z691">
        <v>569.00040000000001</v>
      </c>
      <c r="AA691">
        <v>1.9968999999999999</v>
      </c>
      <c r="AB691">
        <v>1660.7898</v>
      </c>
      <c r="AC691">
        <v>218.30109999999999</v>
      </c>
      <c r="AD691">
        <v>32.038699999999999</v>
      </c>
      <c r="AE691">
        <v>92.245900000000006</v>
      </c>
      <c r="AF691">
        <v>13.754899999999999</v>
      </c>
      <c r="AG691">
        <v>73.833699999999993</v>
      </c>
      <c r="AH691">
        <v>11.0106</v>
      </c>
    </row>
    <row r="692" spans="1:34" x14ac:dyDescent="0.4">
      <c r="A692">
        <v>74</v>
      </c>
      <c r="B692">
        <v>2023</v>
      </c>
      <c r="C692" s="1" t="s">
        <v>39</v>
      </c>
      <c r="D692" s="1" t="str" cm="1">
        <f t="array" ref="D692">_xlfn.XLOOKUP(FACT_energy[[#This Row],[iso_code]],DIM_country[[#All],[iso_code]],DIM_country[[#All],[country]])</f>
        <v>Australia</v>
      </c>
      <c r="E692">
        <v>26451126</v>
      </c>
      <c r="G692">
        <v>1.2591000000000001</v>
      </c>
      <c r="H692">
        <v>1.1460999999999999</v>
      </c>
      <c r="I692">
        <v>556.70000000000005</v>
      </c>
      <c r="J692">
        <v>418.3408</v>
      </c>
      <c r="K692">
        <v>45.9925</v>
      </c>
      <c r="L692">
        <v>273.11</v>
      </c>
      <c r="M692">
        <v>273.11</v>
      </c>
      <c r="O692">
        <v>1407.3069</v>
      </c>
      <c r="P692">
        <v>65.189800000000005</v>
      </c>
      <c r="Q692">
        <v>386.27010000000001</v>
      </c>
      <c r="R692">
        <v>17.0884</v>
      </c>
      <c r="S692">
        <v>152.04</v>
      </c>
      <c r="T692">
        <v>36.778500000000001</v>
      </c>
      <c r="U692">
        <v>5.5216000000000003</v>
      </c>
      <c r="V692">
        <v>235.27420000000001</v>
      </c>
      <c r="W692">
        <v>34.810200000000002</v>
      </c>
      <c r="X692">
        <v>0</v>
      </c>
      <c r="Y692">
        <v>0</v>
      </c>
      <c r="Z692">
        <v>602.69600000000003</v>
      </c>
      <c r="AA692">
        <v>2.109</v>
      </c>
      <c r="AB692">
        <v>1657.3767</v>
      </c>
      <c r="AC692">
        <v>235.27420000000001</v>
      </c>
      <c r="AD692">
        <v>34.810200000000002</v>
      </c>
      <c r="AE692">
        <v>109.7423</v>
      </c>
      <c r="AF692">
        <v>16.473199999999999</v>
      </c>
      <c r="AG692">
        <v>77.726600000000005</v>
      </c>
      <c r="AH692">
        <v>11.6693</v>
      </c>
    </row>
    <row r="693" spans="1:34" x14ac:dyDescent="0.4">
      <c r="A693">
        <v>75</v>
      </c>
      <c r="B693">
        <v>2024</v>
      </c>
      <c r="C693" s="1" t="s">
        <v>39</v>
      </c>
      <c r="D693" s="1" t="str" cm="1">
        <f t="array" ref="D693">_xlfn.XLOOKUP(FACT_energy[[#This Row],[iso_code]],DIM_country[[#All],[iso_code]],DIM_country[[#All],[country]])</f>
        <v>Australia</v>
      </c>
      <c r="E693">
        <v>26713206</v>
      </c>
      <c r="G693">
        <v>1.23</v>
      </c>
      <c r="H693">
        <v>1.0616000000000001</v>
      </c>
      <c r="I693">
        <v>553.83000000000004</v>
      </c>
      <c r="J693">
        <v>422.99</v>
      </c>
      <c r="K693">
        <v>45.2102</v>
      </c>
      <c r="L693">
        <v>281.64</v>
      </c>
      <c r="M693">
        <v>281.64</v>
      </c>
      <c r="O693">
        <v>1413.3969</v>
      </c>
      <c r="P693">
        <v>64.923299999999998</v>
      </c>
      <c r="Q693">
        <v>369.92380000000003</v>
      </c>
      <c r="R693">
        <v>17.433599999999998</v>
      </c>
      <c r="S693">
        <v>155.97999999999999</v>
      </c>
      <c r="T693">
        <v>31.340399999999999</v>
      </c>
      <c r="U693">
        <v>4.5625999999999998</v>
      </c>
      <c r="V693">
        <v>244.2201</v>
      </c>
      <c r="W693">
        <v>35.076700000000002</v>
      </c>
      <c r="X693">
        <v>0</v>
      </c>
      <c r="Y693">
        <v>0</v>
      </c>
      <c r="Z693">
        <v>620.48299999999995</v>
      </c>
      <c r="AA693">
        <v>2.2795000000000001</v>
      </c>
      <c r="AB693">
        <v>1672.1141</v>
      </c>
      <c r="AC693">
        <v>244.2201</v>
      </c>
      <c r="AD693">
        <v>35.076700000000002</v>
      </c>
      <c r="AE693">
        <v>122.4692</v>
      </c>
      <c r="AF693">
        <v>17.8277</v>
      </c>
      <c r="AG693">
        <v>79.849000000000004</v>
      </c>
      <c r="AH693">
        <v>11.6248</v>
      </c>
    </row>
    <row r="694" spans="1:34" x14ac:dyDescent="0.4">
      <c r="A694">
        <v>81</v>
      </c>
      <c r="B694">
        <v>2005</v>
      </c>
      <c r="C694" s="1" t="s">
        <v>41</v>
      </c>
      <c r="D694" s="1" t="str" cm="1">
        <f t="array" ref="D694">_xlfn.XLOOKUP(FACT_energy[[#This Row],[iso_code]],DIM_country[[#All],[iso_code]],DIM_country[[#All],[country]])</f>
        <v>Austria</v>
      </c>
      <c r="E694">
        <v>8229204</v>
      </c>
      <c r="F694">
        <v>311441138652</v>
      </c>
      <c r="G694">
        <v>0.72199999999999998</v>
      </c>
      <c r="H694">
        <v>3.7751000000000001</v>
      </c>
      <c r="I694">
        <v>254</v>
      </c>
      <c r="J694">
        <v>46.730499999999999</v>
      </c>
      <c r="K694">
        <v>11.1387</v>
      </c>
      <c r="L694">
        <v>66.989999999999995</v>
      </c>
      <c r="M694">
        <v>64.37</v>
      </c>
      <c r="N694">
        <v>1.385</v>
      </c>
      <c r="O694">
        <v>312.74880000000002</v>
      </c>
      <c r="P694">
        <v>36.492199999999997</v>
      </c>
      <c r="Q694">
        <v>95.277100000000004</v>
      </c>
      <c r="R694">
        <v>20.2423</v>
      </c>
      <c r="S694">
        <v>16.350000000000001</v>
      </c>
      <c r="T694">
        <v>99.718100000000007</v>
      </c>
      <c r="U694">
        <v>57.6355</v>
      </c>
      <c r="V694">
        <v>111.7008</v>
      </c>
      <c r="W694">
        <v>63.507800000000003</v>
      </c>
      <c r="X694">
        <v>0</v>
      </c>
      <c r="Y694">
        <v>0</v>
      </c>
      <c r="Z694">
        <v>170.74119999999999</v>
      </c>
      <c r="AA694">
        <v>5.1111000000000004</v>
      </c>
      <c r="AB694">
        <v>431.3501</v>
      </c>
      <c r="AC694">
        <v>111.7008</v>
      </c>
      <c r="AD694">
        <v>63.507800000000003</v>
      </c>
      <c r="AE694">
        <v>5.6500000000000002E-2</v>
      </c>
      <c r="AF694">
        <v>3.1099999999999999E-2</v>
      </c>
      <c r="AG694">
        <v>3.5787</v>
      </c>
      <c r="AH694">
        <v>2.0661999999999998</v>
      </c>
    </row>
    <row r="695" spans="1:34" x14ac:dyDescent="0.4">
      <c r="A695">
        <v>82</v>
      </c>
      <c r="B695">
        <v>2006</v>
      </c>
      <c r="C695" s="1" t="s">
        <v>41</v>
      </c>
      <c r="D695" s="1" t="str" cm="1">
        <f t="array" ref="D695">_xlfn.XLOOKUP(FACT_energy[[#This Row],[iso_code]],DIM_country[[#All],[iso_code]],DIM_country[[#All],[country]])</f>
        <v>Austria</v>
      </c>
      <c r="E695">
        <v>8269901</v>
      </c>
      <c r="F695">
        <v>323236897651</v>
      </c>
      <c r="G695">
        <v>2.8929</v>
      </c>
      <c r="H695">
        <v>5.1920999999999999</v>
      </c>
      <c r="I695">
        <v>253.01</v>
      </c>
      <c r="J695">
        <v>46.674799999999998</v>
      </c>
      <c r="K695">
        <v>11.847</v>
      </c>
      <c r="L695">
        <v>68.55</v>
      </c>
      <c r="M695">
        <v>62.21</v>
      </c>
      <c r="N695">
        <v>1.3174999999999999</v>
      </c>
      <c r="O695">
        <v>306.0763</v>
      </c>
      <c r="P695">
        <v>34.640700000000002</v>
      </c>
      <c r="Q695">
        <v>89.531999999999996</v>
      </c>
      <c r="R695">
        <v>17.151599999999998</v>
      </c>
      <c r="S695">
        <v>15.74</v>
      </c>
      <c r="T695">
        <v>95.337100000000007</v>
      </c>
      <c r="U695">
        <v>57.322000000000003</v>
      </c>
      <c r="V695">
        <v>113.1476</v>
      </c>
      <c r="W695">
        <v>65.359300000000005</v>
      </c>
      <c r="X695">
        <v>0</v>
      </c>
      <c r="Y695">
        <v>0</v>
      </c>
      <c r="Z695">
        <v>169.86940000000001</v>
      </c>
      <c r="AA695">
        <v>5.6421999999999999</v>
      </c>
      <c r="AB695">
        <v>425.86470000000003</v>
      </c>
      <c r="AC695">
        <v>113.1476</v>
      </c>
      <c r="AD695">
        <v>65.359300000000005</v>
      </c>
      <c r="AE695">
        <v>5.9900000000000002E-2</v>
      </c>
      <c r="AF695">
        <v>3.2099999999999997E-2</v>
      </c>
      <c r="AG695">
        <v>4.6866000000000003</v>
      </c>
      <c r="AH695">
        <v>2.8130999999999999</v>
      </c>
    </row>
    <row r="696" spans="1:34" x14ac:dyDescent="0.4">
      <c r="A696">
        <v>83</v>
      </c>
      <c r="B696">
        <v>2007</v>
      </c>
      <c r="C696" s="1" t="s">
        <v>41</v>
      </c>
      <c r="D696" s="1" t="str" cm="1">
        <f t="array" ref="D696">_xlfn.XLOOKUP(FACT_energy[[#This Row],[iso_code]],DIM_country[[#All],[iso_code]],DIM_country[[#All],[country]])</f>
        <v>Austria</v>
      </c>
      <c r="E696">
        <v>8296948</v>
      </c>
      <c r="F696">
        <v>336303973991</v>
      </c>
      <c r="G696">
        <v>3.4434999999999998</v>
      </c>
      <c r="H696">
        <v>6.4619</v>
      </c>
      <c r="I696">
        <v>232.69</v>
      </c>
      <c r="J696">
        <v>45.044899999999998</v>
      </c>
      <c r="K696">
        <v>10.5045</v>
      </c>
      <c r="L696">
        <v>68.849999999999994</v>
      </c>
      <c r="M696">
        <v>62.83</v>
      </c>
      <c r="N696">
        <v>1.2491000000000001</v>
      </c>
      <c r="O696">
        <v>292.99700000000001</v>
      </c>
      <c r="P696">
        <v>31.290800000000001</v>
      </c>
      <c r="Q696">
        <v>84.709000000000003</v>
      </c>
      <c r="R696">
        <v>15.7568</v>
      </c>
      <c r="S696">
        <v>14.62</v>
      </c>
      <c r="T696">
        <v>98.549099999999996</v>
      </c>
      <c r="U696">
        <v>58.968600000000002</v>
      </c>
      <c r="V696">
        <v>120.22239999999999</v>
      </c>
      <c r="W696">
        <v>68.709199999999996</v>
      </c>
      <c r="X696">
        <v>0</v>
      </c>
      <c r="Y696">
        <v>0</v>
      </c>
      <c r="Z696">
        <v>163.2431</v>
      </c>
      <c r="AA696">
        <v>5.0293999999999999</v>
      </c>
      <c r="AB696">
        <v>420.06560000000002</v>
      </c>
      <c r="AC696">
        <v>120.22239999999999</v>
      </c>
      <c r="AD696">
        <v>68.709199999999996</v>
      </c>
      <c r="AE696">
        <v>6.4500000000000002E-2</v>
      </c>
      <c r="AF696">
        <v>3.1800000000000002E-2</v>
      </c>
      <c r="AG696">
        <v>5.4180000000000001</v>
      </c>
      <c r="AH696">
        <v>3.2469000000000001</v>
      </c>
    </row>
    <row r="697" spans="1:34" x14ac:dyDescent="0.4">
      <c r="A697">
        <v>84</v>
      </c>
      <c r="B697">
        <v>2008</v>
      </c>
      <c r="C697" s="1" t="s">
        <v>41</v>
      </c>
      <c r="D697" s="1" t="str" cm="1">
        <f t="array" ref="D697">_xlfn.XLOOKUP(FACT_energy[[#This Row],[iso_code]],DIM_country[[#All],[iso_code]],DIM_country[[#All],[country]])</f>
        <v>Austria</v>
      </c>
      <c r="E697">
        <v>8323250</v>
      </c>
      <c r="F697">
        <v>342892519161</v>
      </c>
      <c r="G697">
        <v>3.8654999999999999</v>
      </c>
      <c r="H697">
        <v>6.4615999999999998</v>
      </c>
      <c r="I697">
        <v>220.41</v>
      </c>
      <c r="J697">
        <v>44.524999999999999</v>
      </c>
      <c r="K697">
        <v>8.5896000000000008</v>
      </c>
      <c r="L697">
        <v>69.239999999999995</v>
      </c>
      <c r="M697">
        <v>64.38</v>
      </c>
      <c r="N697">
        <v>1.2382</v>
      </c>
      <c r="O697">
        <v>293.91399999999999</v>
      </c>
      <c r="P697">
        <v>30.832599999999999</v>
      </c>
      <c r="Q697">
        <v>90.685500000000005</v>
      </c>
      <c r="R697">
        <v>17.365600000000001</v>
      </c>
      <c r="S697">
        <v>14.19</v>
      </c>
      <c r="T697">
        <v>101.1332</v>
      </c>
      <c r="U697">
        <v>59.537100000000002</v>
      </c>
      <c r="V697">
        <v>123.44119999999999</v>
      </c>
      <c r="W697">
        <v>69.167400000000001</v>
      </c>
      <c r="X697">
        <v>0</v>
      </c>
      <c r="Y697">
        <v>0</v>
      </c>
      <c r="Z697">
        <v>158.70349999999999</v>
      </c>
      <c r="AA697">
        <v>4.8773</v>
      </c>
      <c r="AB697">
        <v>424.56020000000001</v>
      </c>
      <c r="AC697">
        <v>123.44119999999999</v>
      </c>
      <c r="AD697">
        <v>69.167400000000001</v>
      </c>
      <c r="AE697">
        <v>7.9500000000000001E-2</v>
      </c>
      <c r="AF697">
        <v>4.6600000000000003E-2</v>
      </c>
      <c r="AG697">
        <v>5.3067000000000002</v>
      </c>
      <c r="AH697">
        <v>3.1221000000000001</v>
      </c>
    </row>
    <row r="698" spans="1:34" x14ac:dyDescent="0.4">
      <c r="A698">
        <v>85</v>
      </c>
      <c r="B698">
        <v>2009</v>
      </c>
      <c r="C698" s="1" t="s">
        <v>41</v>
      </c>
      <c r="D698" s="1" t="str" cm="1">
        <f t="array" ref="D698">_xlfn.XLOOKUP(FACT_energy[[#This Row],[iso_code]],DIM_country[[#All],[iso_code]],DIM_country[[#All],[country]])</f>
        <v>Austria</v>
      </c>
      <c r="E698">
        <v>8345073</v>
      </c>
      <c r="F698">
        <v>331119036991</v>
      </c>
      <c r="G698">
        <v>4.9135</v>
      </c>
      <c r="H698">
        <v>6.4642999999999997</v>
      </c>
      <c r="I698">
        <v>195.89</v>
      </c>
      <c r="J698">
        <v>33.460799999999999</v>
      </c>
      <c r="K698">
        <v>5.6788999999999996</v>
      </c>
      <c r="L698">
        <v>66.989999999999995</v>
      </c>
      <c r="M698">
        <v>66.209999999999994</v>
      </c>
      <c r="N698">
        <v>1.2375</v>
      </c>
      <c r="O698">
        <v>271.34469999999999</v>
      </c>
      <c r="P698">
        <v>28.741900000000001</v>
      </c>
      <c r="Q698">
        <v>88.319100000000006</v>
      </c>
      <c r="R698">
        <v>18.637699999999999</v>
      </c>
      <c r="S698">
        <v>12.97</v>
      </c>
      <c r="T698">
        <v>107.3394</v>
      </c>
      <c r="U698">
        <v>61.773099999999999</v>
      </c>
      <c r="V698">
        <v>130.93109999999999</v>
      </c>
      <c r="W698">
        <v>71.258099999999999</v>
      </c>
      <c r="X698">
        <v>0</v>
      </c>
      <c r="Y698">
        <v>0</v>
      </c>
      <c r="Z698">
        <v>149.56469999999999</v>
      </c>
      <c r="AA698">
        <v>4.4253</v>
      </c>
      <c r="AB698">
        <v>409.7724</v>
      </c>
      <c r="AC698">
        <v>130.93109999999999</v>
      </c>
      <c r="AD698">
        <v>71.258099999999999</v>
      </c>
      <c r="AE698">
        <v>0.12839999999999999</v>
      </c>
      <c r="AF698">
        <v>7.5499999999999998E-2</v>
      </c>
      <c r="AG698">
        <v>5.1287000000000003</v>
      </c>
      <c r="AH698">
        <v>2.9451999999999998</v>
      </c>
    </row>
    <row r="699" spans="1:34" x14ac:dyDescent="0.4">
      <c r="A699">
        <v>86</v>
      </c>
      <c r="B699">
        <v>2010</v>
      </c>
      <c r="C699" s="1" t="s">
        <v>41</v>
      </c>
      <c r="D699" s="1" t="str" cm="1">
        <f t="array" ref="D699">_xlfn.XLOOKUP(FACT_energy[[#This Row],[iso_code]],DIM_country[[#All],[iso_code]],DIM_country[[#All],[country]])</f>
        <v>Austria</v>
      </c>
      <c r="E699">
        <v>8365087</v>
      </c>
      <c r="F699">
        <v>338832243101</v>
      </c>
      <c r="G699">
        <v>5.1885000000000003</v>
      </c>
      <c r="H699">
        <v>6.6056999999999997</v>
      </c>
      <c r="I699">
        <v>226.78</v>
      </c>
      <c r="J699">
        <v>39.343699999999998</v>
      </c>
      <c r="K699">
        <v>7.2545000000000002</v>
      </c>
      <c r="L699">
        <v>70.260000000000005</v>
      </c>
      <c r="M699">
        <v>67.819999999999993</v>
      </c>
      <c r="N699">
        <v>1.2442</v>
      </c>
      <c r="O699">
        <v>289.54950000000002</v>
      </c>
      <c r="P699">
        <v>33.662599999999998</v>
      </c>
      <c r="Q699">
        <v>96.128100000000003</v>
      </c>
      <c r="R699">
        <v>21.158999999999999</v>
      </c>
      <c r="S699">
        <v>15.38</v>
      </c>
      <c r="T699">
        <v>99.904700000000005</v>
      </c>
      <c r="U699">
        <v>56.561500000000002</v>
      </c>
      <c r="V699">
        <v>124.76220000000001</v>
      </c>
      <c r="W699">
        <v>66.337400000000002</v>
      </c>
      <c r="X699">
        <v>0</v>
      </c>
      <c r="Y699">
        <v>0</v>
      </c>
      <c r="Z699">
        <v>154.07769999999999</v>
      </c>
      <c r="AA699">
        <v>5.2492000000000001</v>
      </c>
      <c r="AB699">
        <v>421.55829999999997</v>
      </c>
      <c r="AC699">
        <v>124.76220000000001</v>
      </c>
      <c r="AD699">
        <v>66.337400000000002</v>
      </c>
      <c r="AE699">
        <v>0.23130000000000001</v>
      </c>
      <c r="AF699">
        <v>0.13270000000000001</v>
      </c>
      <c r="AG699">
        <v>5.3747999999999996</v>
      </c>
      <c r="AH699">
        <v>3.0375000000000001</v>
      </c>
    </row>
    <row r="700" spans="1:34" x14ac:dyDescent="0.4">
      <c r="A700">
        <v>87</v>
      </c>
      <c r="B700">
        <v>2011</v>
      </c>
      <c r="C700" s="1" t="s">
        <v>41</v>
      </c>
      <c r="D700" s="1" t="str" cm="1">
        <f t="array" ref="D700">_xlfn.XLOOKUP(FACT_energy[[#This Row],[iso_code]],DIM_country[[#All],[iso_code]],DIM_country[[#All],[country]])</f>
        <v>Austria</v>
      </c>
      <c r="E700">
        <v>8393272</v>
      </c>
      <c r="F700">
        <v>349713455451</v>
      </c>
      <c r="G700">
        <v>5.1058000000000003</v>
      </c>
      <c r="H700">
        <v>7.3311999999999999</v>
      </c>
      <c r="I700">
        <v>238.59</v>
      </c>
      <c r="J700">
        <v>40.411099999999998</v>
      </c>
      <c r="K700">
        <v>8.7299000000000007</v>
      </c>
      <c r="L700">
        <v>70.400000000000006</v>
      </c>
      <c r="M700">
        <v>62.2</v>
      </c>
      <c r="N700">
        <v>1.1319999999999999</v>
      </c>
      <c r="O700">
        <v>275.89800000000002</v>
      </c>
      <c r="P700">
        <v>34.228299999999997</v>
      </c>
      <c r="Q700">
        <v>90.418099999999995</v>
      </c>
      <c r="R700">
        <v>20</v>
      </c>
      <c r="S700">
        <v>14.84</v>
      </c>
      <c r="T700">
        <v>88.697299999999998</v>
      </c>
      <c r="U700">
        <v>55.048200000000001</v>
      </c>
      <c r="V700">
        <v>113.55840000000001</v>
      </c>
      <c r="W700">
        <v>65.771699999999996</v>
      </c>
      <c r="X700">
        <v>0</v>
      </c>
      <c r="Y700">
        <v>0</v>
      </c>
      <c r="Z700">
        <v>145.06890000000001</v>
      </c>
      <c r="AA700">
        <v>5.4984000000000002</v>
      </c>
      <c r="AB700">
        <v>395.8689</v>
      </c>
      <c r="AC700">
        <v>113.55840000000001</v>
      </c>
      <c r="AD700">
        <v>65.771699999999996</v>
      </c>
      <c r="AE700">
        <v>0.45100000000000001</v>
      </c>
      <c r="AF700">
        <v>0.27329999999999999</v>
      </c>
      <c r="AG700">
        <v>5.0162000000000004</v>
      </c>
      <c r="AH700">
        <v>3.1190000000000002</v>
      </c>
    </row>
    <row r="701" spans="1:34" x14ac:dyDescent="0.4">
      <c r="A701">
        <v>88</v>
      </c>
      <c r="B701">
        <v>2012</v>
      </c>
      <c r="C701" s="1" t="s">
        <v>41</v>
      </c>
      <c r="D701" s="1" t="str" cm="1">
        <f t="array" ref="D701">_xlfn.XLOOKUP(FACT_energy[[#This Row],[iso_code]],DIM_country[[#All],[iso_code]],DIM_country[[#All],[country]])</f>
        <v>Austria</v>
      </c>
      <c r="E701">
        <v>8431599</v>
      </c>
      <c r="F701">
        <v>352093108730</v>
      </c>
      <c r="G701">
        <v>5.3189000000000002</v>
      </c>
      <c r="H701">
        <v>6.8171999999999997</v>
      </c>
      <c r="I701">
        <v>185.87</v>
      </c>
      <c r="J701">
        <v>37.621000000000002</v>
      </c>
      <c r="K701">
        <v>6.3948</v>
      </c>
      <c r="L701">
        <v>71.45</v>
      </c>
      <c r="M701">
        <v>68.650000000000006</v>
      </c>
      <c r="N701">
        <v>1.177</v>
      </c>
      <c r="O701">
        <v>266.2047</v>
      </c>
      <c r="P701">
        <v>25.229399999999998</v>
      </c>
      <c r="Q701">
        <v>86.241399999999999</v>
      </c>
      <c r="R701">
        <v>14.1442</v>
      </c>
      <c r="S701">
        <v>12.76</v>
      </c>
      <c r="T701">
        <v>113.0095</v>
      </c>
      <c r="U701">
        <v>63.874699999999997</v>
      </c>
      <c r="V701">
        <v>140.2038</v>
      </c>
      <c r="W701">
        <v>74.770600000000002</v>
      </c>
      <c r="X701">
        <v>0</v>
      </c>
      <c r="Y701">
        <v>0</v>
      </c>
      <c r="Z701">
        <v>142.34229999999999</v>
      </c>
      <c r="AA701">
        <v>4.6905000000000001</v>
      </c>
      <c r="AB701">
        <v>414.40230000000003</v>
      </c>
      <c r="AC701">
        <v>140.2038</v>
      </c>
      <c r="AD701">
        <v>74.770600000000002</v>
      </c>
      <c r="AE701">
        <v>0.86980000000000002</v>
      </c>
      <c r="AF701">
        <v>0.49530000000000002</v>
      </c>
      <c r="AG701">
        <v>6.3453999999999997</v>
      </c>
      <c r="AH701">
        <v>3.5834000000000001</v>
      </c>
    </row>
    <row r="702" spans="1:34" x14ac:dyDescent="0.4">
      <c r="A702">
        <v>89</v>
      </c>
      <c r="B702">
        <v>2013</v>
      </c>
      <c r="C702" s="1" t="s">
        <v>41</v>
      </c>
      <c r="D702" s="1" t="str" cm="1">
        <f t="array" ref="D702">_xlfn.XLOOKUP(FACT_energy[[#This Row],[iso_code]],DIM_country[[#All],[iso_code]],DIM_country[[#All],[country]])</f>
        <v>Austria</v>
      </c>
      <c r="E702">
        <v>8481411</v>
      </c>
      <c r="F702">
        <v>352182904722</v>
      </c>
      <c r="G702">
        <v>5.2183999999999999</v>
      </c>
      <c r="H702">
        <v>7.2812000000000001</v>
      </c>
      <c r="I702">
        <v>173.35</v>
      </c>
      <c r="J702">
        <v>38.131500000000003</v>
      </c>
      <c r="K702">
        <v>6.5221</v>
      </c>
      <c r="L702">
        <v>71.819999999999993</v>
      </c>
      <c r="M702">
        <v>64.55</v>
      </c>
      <c r="N702">
        <v>1.1666000000000001</v>
      </c>
      <c r="O702">
        <v>265.78489999999999</v>
      </c>
      <c r="P702">
        <v>21.766100000000002</v>
      </c>
      <c r="Q702">
        <v>82.004599999999996</v>
      </c>
      <c r="R702">
        <v>10.302099999999999</v>
      </c>
      <c r="S702">
        <v>11.19</v>
      </c>
      <c r="T702">
        <v>107.45959999999999</v>
      </c>
      <c r="U702">
        <v>65.096800000000002</v>
      </c>
      <c r="V702">
        <v>137.06319999999999</v>
      </c>
      <c r="W702">
        <v>78.233900000000006</v>
      </c>
      <c r="X702">
        <v>0</v>
      </c>
      <c r="Y702">
        <v>0</v>
      </c>
      <c r="Z702">
        <v>145.64879999999999</v>
      </c>
      <c r="AA702">
        <v>4.9419000000000004</v>
      </c>
      <c r="AB702">
        <v>410.85230000000001</v>
      </c>
      <c r="AC702">
        <v>137.06319999999999</v>
      </c>
      <c r="AD702">
        <v>78.233900000000006</v>
      </c>
      <c r="AE702">
        <v>1.601</v>
      </c>
      <c r="AF702">
        <v>0.97599999999999998</v>
      </c>
      <c r="AG702">
        <v>8.0645000000000007</v>
      </c>
      <c r="AH702">
        <v>4.8799000000000001</v>
      </c>
    </row>
    <row r="703" spans="1:34" x14ac:dyDescent="0.4">
      <c r="A703">
        <v>90</v>
      </c>
      <c r="B703">
        <v>2014</v>
      </c>
      <c r="C703" s="1" t="s">
        <v>41</v>
      </c>
      <c r="D703" s="1" t="str" cm="1">
        <f t="array" ref="D703">_xlfn.XLOOKUP(FACT_energy[[#This Row],[iso_code]],DIM_country[[#All],[iso_code]],DIM_country[[#All],[country]])</f>
        <v>Austria</v>
      </c>
      <c r="E703">
        <v>8547812</v>
      </c>
      <c r="F703">
        <v>354511819035</v>
      </c>
      <c r="G703">
        <v>5.1573000000000002</v>
      </c>
      <c r="H703">
        <v>7.3924000000000003</v>
      </c>
      <c r="I703">
        <v>150.44999999999999</v>
      </c>
      <c r="J703">
        <v>35.0214</v>
      </c>
      <c r="K703">
        <v>4.7766000000000002</v>
      </c>
      <c r="L703">
        <v>70.819999999999993</v>
      </c>
      <c r="M703">
        <v>61.55</v>
      </c>
      <c r="N703">
        <v>1.1138999999999999</v>
      </c>
      <c r="O703">
        <v>251.53229999999999</v>
      </c>
      <c r="P703">
        <v>18.440300000000001</v>
      </c>
      <c r="Q703">
        <v>75.109800000000007</v>
      </c>
      <c r="R703">
        <v>8.6433999999999997</v>
      </c>
      <c r="S703">
        <v>9.26</v>
      </c>
      <c r="T703">
        <v>104.3441</v>
      </c>
      <c r="U703">
        <v>66.628799999999998</v>
      </c>
      <c r="V703">
        <v>135.53989999999999</v>
      </c>
      <c r="W703">
        <v>81.559700000000007</v>
      </c>
      <c r="X703">
        <v>0</v>
      </c>
      <c r="Y703">
        <v>0</v>
      </c>
      <c r="Z703">
        <v>141.40119999999999</v>
      </c>
      <c r="AA703">
        <v>5.0202999999999998</v>
      </c>
      <c r="AB703">
        <v>394.88929999999999</v>
      </c>
      <c r="AC703">
        <v>135.53989999999999</v>
      </c>
      <c r="AD703">
        <v>81.559700000000007</v>
      </c>
      <c r="AE703">
        <v>1.9981</v>
      </c>
      <c r="AF703">
        <v>1.2835000000000001</v>
      </c>
      <c r="AG703">
        <v>9.7857000000000003</v>
      </c>
      <c r="AH703">
        <v>6.2550999999999997</v>
      </c>
    </row>
    <row r="704" spans="1:34" x14ac:dyDescent="0.4">
      <c r="A704">
        <v>91</v>
      </c>
      <c r="B704">
        <v>2015</v>
      </c>
      <c r="C704" s="1" t="s">
        <v>41</v>
      </c>
      <c r="D704" s="1" t="str" cm="1">
        <f t="array" ref="D704">_xlfn.XLOOKUP(FACT_energy[[#This Row],[iso_code]],DIM_country[[#All],[iso_code]],DIM_country[[#All],[country]])</f>
        <v>Austria</v>
      </c>
      <c r="E704">
        <v>8644037</v>
      </c>
      <c r="F704">
        <v>358108266932</v>
      </c>
      <c r="G704">
        <v>5.3529</v>
      </c>
      <c r="H704">
        <v>7.5266999999999999</v>
      </c>
      <c r="I704">
        <v>172.06</v>
      </c>
      <c r="J704">
        <v>37.999000000000002</v>
      </c>
      <c r="K704">
        <v>4.7750000000000004</v>
      </c>
      <c r="L704">
        <v>71.84</v>
      </c>
      <c r="M704">
        <v>61.78</v>
      </c>
      <c r="N704">
        <v>1.1069</v>
      </c>
      <c r="O704">
        <v>260.52539999999999</v>
      </c>
      <c r="P704">
        <v>22.968599999999999</v>
      </c>
      <c r="Q704">
        <v>79.680899999999994</v>
      </c>
      <c r="R704">
        <v>12.3988</v>
      </c>
      <c r="S704">
        <v>10.63</v>
      </c>
      <c r="T704">
        <v>94.067999999999998</v>
      </c>
      <c r="U704">
        <v>60.148899999999998</v>
      </c>
      <c r="V704">
        <v>128.6181</v>
      </c>
      <c r="W704">
        <v>77.031400000000005</v>
      </c>
      <c r="X704">
        <v>0</v>
      </c>
      <c r="Y704">
        <v>0</v>
      </c>
      <c r="Z704">
        <v>142.84540000000001</v>
      </c>
      <c r="AA704">
        <v>5.7948000000000004</v>
      </c>
      <c r="AB704">
        <v>396.38319999999999</v>
      </c>
      <c r="AC704">
        <v>128.6181</v>
      </c>
      <c r="AD704">
        <v>77.031400000000005</v>
      </c>
      <c r="AE704">
        <v>2.3723999999999998</v>
      </c>
      <c r="AF704">
        <v>1.5215000000000001</v>
      </c>
      <c r="AG704">
        <v>12.254</v>
      </c>
      <c r="AH704">
        <v>7.8342999999999998</v>
      </c>
    </row>
    <row r="705" spans="1:34" x14ac:dyDescent="0.4">
      <c r="A705">
        <v>92</v>
      </c>
      <c r="B705">
        <v>2016</v>
      </c>
      <c r="C705" s="1" t="s">
        <v>41</v>
      </c>
      <c r="D705" s="1" t="str" cm="1">
        <f t="array" ref="D705">_xlfn.XLOOKUP(FACT_energy[[#This Row],[iso_code]],DIM_country[[#All],[iso_code]],DIM_country[[#All],[country]])</f>
        <v>Austria</v>
      </c>
      <c r="E705">
        <v>8737920</v>
      </c>
      <c r="F705">
        <v>365232738553</v>
      </c>
      <c r="G705">
        <v>5.3654999999999999</v>
      </c>
      <c r="H705">
        <v>7.3685999999999998</v>
      </c>
      <c r="I705">
        <v>154.62</v>
      </c>
      <c r="J705">
        <v>35.447699999999998</v>
      </c>
      <c r="K705">
        <v>3.1448</v>
      </c>
      <c r="L705">
        <v>72.03</v>
      </c>
      <c r="M705">
        <v>64.87</v>
      </c>
      <c r="N705">
        <v>1.1215999999999999</v>
      </c>
      <c r="O705">
        <v>265.02460000000002</v>
      </c>
      <c r="P705">
        <v>21.257899999999999</v>
      </c>
      <c r="Q705">
        <v>83.421899999999994</v>
      </c>
      <c r="R705">
        <v>13.0877</v>
      </c>
      <c r="S705">
        <v>10.029999999999999</v>
      </c>
      <c r="T705">
        <v>100.43049999999999</v>
      </c>
      <c r="U705">
        <v>61.615499999999997</v>
      </c>
      <c r="V705">
        <v>136.68870000000001</v>
      </c>
      <c r="W705">
        <v>78.742099999999994</v>
      </c>
      <c r="X705">
        <v>0</v>
      </c>
      <c r="Y705">
        <v>0</v>
      </c>
      <c r="Z705">
        <v>146.155</v>
      </c>
      <c r="AA705">
        <v>5.0254000000000003</v>
      </c>
      <c r="AB705">
        <v>409.65109999999999</v>
      </c>
      <c r="AC705">
        <v>136.68870000000001</v>
      </c>
      <c r="AD705">
        <v>78.742099999999994</v>
      </c>
      <c r="AE705">
        <v>2.7538</v>
      </c>
      <c r="AF705">
        <v>1.6957</v>
      </c>
      <c r="AG705">
        <v>13.152900000000001</v>
      </c>
      <c r="AH705">
        <v>8.0623000000000005</v>
      </c>
    </row>
    <row r="706" spans="1:34" x14ac:dyDescent="0.4">
      <c r="A706">
        <v>93</v>
      </c>
      <c r="B706">
        <v>2017</v>
      </c>
      <c r="C706" s="1" t="s">
        <v>41</v>
      </c>
      <c r="D706" s="1" t="str" cm="1">
        <f t="array" ref="D706">_xlfn.XLOOKUP(FACT_energy[[#This Row],[iso_code]],DIM_country[[#All],[iso_code]],DIM_country[[#All],[country]])</f>
        <v>Austria</v>
      </c>
      <c r="E706">
        <v>8798779</v>
      </c>
      <c r="F706">
        <v>373481694490</v>
      </c>
      <c r="G706">
        <v>5.3517000000000001</v>
      </c>
      <c r="H706">
        <v>7.3334000000000001</v>
      </c>
      <c r="I706">
        <v>162.91999999999999</v>
      </c>
      <c r="J706">
        <v>36.564599999999999</v>
      </c>
      <c r="K706">
        <v>2.6233</v>
      </c>
      <c r="L706">
        <v>73.64</v>
      </c>
      <c r="M706">
        <v>67.09</v>
      </c>
      <c r="N706">
        <v>1.1180000000000001</v>
      </c>
      <c r="O706">
        <v>273.6918</v>
      </c>
      <c r="P706">
        <v>23.908200000000001</v>
      </c>
      <c r="Q706">
        <v>90.698499999999996</v>
      </c>
      <c r="R706">
        <v>16.261700000000001</v>
      </c>
      <c r="S706">
        <v>10.93</v>
      </c>
      <c r="T706">
        <v>95.734399999999994</v>
      </c>
      <c r="U706">
        <v>57.072600000000001</v>
      </c>
      <c r="V706">
        <v>136.10429999999999</v>
      </c>
      <c r="W706">
        <v>76.091800000000006</v>
      </c>
      <c r="X706">
        <v>0</v>
      </c>
      <c r="Y706">
        <v>0</v>
      </c>
      <c r="Z706">
        <v>146.4288</v>
      </c>
      <c r="AA706">
        <v>5.0231000000000003</v>
      </c>
      <c r="AB706">
        <v>417.56869999999998</v>
      </c>
      <c r="AC706">
        <v>136.10429999999999</v>
      </c>
      <c r="AD706">
        <v>76.091800000000006</v>
      </c>
      <c r="AE706">
        <v>3.1724000000000001</v>
      </c>
      <c r="AF706">
        <v>1.893</v>
      </c>
      <c r="AG706">
        <v>16.428799999999999</v>
      </c>
      <c r="AH706">
        <v>9.7927999999999997</v>
      </c>
    </row>
    <row r="707" spans="1:34" x14ac:dyDescent="0.4">
      <c r="A707">
        <v>94</v>
      </c>
      <c r="B707">
        <v>2018</v>
      </c>
      <c r="C707" s="1" t="s">
        <v>41</v>
      </c>
      <c r="D707" s="1" t="str" cm="1">
        <f t="array" ref="D707">_xlfn.XLOOKUP(FACT_energy[[#This Row],[iso_code]],DIM_country[[#All],[iso_code]],DIM_country[[#All],[country]])</f>
        <v>Austria</v>
      </c>
      <c r="E707">
        <v>8841653</v>
      </c>
      <c r="F707">
        <v>382540042762</v>
      </c>
      <c r="G707">
        <v>5.1707000000000001</v>
      </c>
      <c r="H707">
        <v>7.6233000000000004</v>
      </c>
      <c r="I707">
        <v>157.88</v>
      </c>
      <c r="J707">
        <v>32.284999999999997</v>
      </c>
      <c r="K707">
        <v>2.7988</v>
      </c>
      <c r="L707">
        <v>73.62</v>
      </c>
      <c r="M707">
        <v>64.67</v>
      </c>
      <c r="N707">
        <v>1.0676000000000001</v>
      </c>
      <c r="O707">
        <v>268.06700000000001</v>
      </c>
      <c r="P707">
        <v>22.5916</v>
      </c>
      <c r="Q707">
        <v>86.869200000000006</v>
      </c>
      <c r="R707">
        <v>15.339399999999999</v>
      </c>
      <c r="S707">
        <v>10.210000000000001</v>
      </c>
      <c r="T707">
        <v>93.626599999999996</v>
      </c>
      <c r="U707">
        <v>58.203200000000002</v>
      </c>
      <c r="V707">
        <v>132.86609999999999</v>
      </c>
      <c r="W707">
        <v>77.4084</v>
      </c>
      <c r="X707">
        <v>0</v>
      </c>
      <c r="Y707">
        <v>0</v>
      </c>
      <c r="Z707">
        <v>148.91290000000001</v>
      </c>
      <c r="AA707">
        <v>4.4534000000000002</v>
      </c>
      <c r="AB707">
        <v>408.40210000000002</v>
      </c>
      <c r="AC707">
        <v>132.86609999999999</v>
      </c>
      <c r="AD707">
        <v>77.4084</v>
      </c>
      <c r="AE707">
        <v>3.6196999999999999</v>
      </c>
      <c r="AF707">
        <v>2.2576000000000001</v>
      </c>
      <c r="AG707">
        <v>15.001099999999999</v>
      </c>
      <c r="AH707">
        <v>9.3242999999999991</v>
      </c>
    </row>
    <row r="708" spans="1:34" x14ac:dyDescent="0.4">
      <c r="A708">
        <v>95</v>
      </c>
      <c r="B708">
        <v>2019</v>
      </c>
      <c r="C708" s="1" t="s">
        <v>41</v>
      </c>
      <c r="D708" s="1" t="str" cm="1">
        <f t="array" ref="D708">_xlfn.XLOOKUP(FACT_energy[[#This Row],[iso_code]],DIM_country[[#All],[iso_code]],DIM_country[[#All],[country]])</f>
        <v>Austria</v>
      </c>
      <c r="E708">
        <v>8880876</v>
      </c>
      <c r="F708">
        <v>388344674039</v>
      </c>
      <c r="G708">
        <v>5.1673</v>
      </c>
      <c r="H708">
        <v>6.5922000000000001</v>
      </c>
      <c r="I708">
        <v>152.78</v>
      </c>
      <c r="J708">
        <v>33.944699999999997</v>
      </c>
      <c r="K708">
        <v>2.1219000000000001</v>
      </c>
      <c r="L708">
        <v>73.819999999999993</v>
      </c>
      <c r="M708">
        <v>70.69</v>
      </c>
      <c r="N708">
        <v>1.1020000000000001</v>
      </c>
      <c r="O708">
        <v>276.15010000000001</v>
      </c>
      <c r="P708">
        <v>22.704799999999999</v>
      </c>
      <c r="Q708">
        <v>89.004400000000004</v>
      </c>
      <c r="R708">
        <v>16.0136</v>
      </c>
      <c r="S708">
        <v>10.8</v>
      </c>
      <c r="T708">
        <v>101.0544</v>
      </c>
      <c r="U708">
        <v>57.7592</v>
      </c>
      <c r="V708">
        <v>143.4639</v>
      </c>
      <c r="W708">
        <v>77.295199999999994</v>
      </c>
      <c r="X708">
        <v>0</v>
      </c>
      <c r="Y708">
        <v>0</v>
      </c>
      <c r="Z708">
        <v>153.20099999999999</v>
      </c>
      <c r="AA708">
        <v>4.5692000000000004</v>
      </c>
      <c r="AB708">
        <v>427.96039999999999</v>
      </c>
      <c r="AC708">
        <v>143.4639</v>
      </c>
      <c r="AD708">
        <v>77.295199999999994</v>
      </c>
      <c r="AE708">
        <v>4.2130999999999998</v>
      </c>
      <c r="AF708">
        <v>2.4049</v>
      </c>
      <c r="AG708">
        <v>18.440799999999999</v>
      </c>
      <c r="AH708">
        <v>10.539</v>
      </c>
    </row>
    <row r="709" spans="1:34" x14ac:dyDescent="0.4">
      <c r="A709">
        <v>96</v>
      </c>
      <c r="B709">
        <v>2020</v>
      </c>
      <c r="C709" s="1" t="s">
        <v>41</v>
      </c>
      <c r="D709" s="1" t="str" cm="1">
        <f t="array" ref="D709">_xlfn.XLOOKUP(FACT_energy[[#This Row],[iso_code]],DIM_country[[#All],[iso_code]],DIM_country[[#All],[country]])</f>
        <v>Austria</v>
      </c>
      <c r="E709">
        <v>8921402</v>
      </c>
      <c r="F709">
        <v>363281092036</v>
      </c>
      <c r="G709">
        <v>4.6218000000000004</v>
      </c>
      <c r="H709">
        <v>6.6482999999999999</v>
      </c>
      <c r="I709">
        <v>133.4</v>
      </c>
      <c r="J709">
        <v>29.0319</v>
      </c>
      <c r="K709">
        <v>0.81110000000000004</v>
      </c>
      <c r="L709">
        <v>71.239999999999995</v>
      </c>
      <c r="M709">
        <v>69.040000000000006</v>
      </c>
      <c r="N709">
        <v>1.1014999999999999</v>
      </c>
      <c r="O709">
        <v>247.33369999999999</v>
      </c>
      <c r="P709">
        <v>19.727699999999999</v>
      </c>
      <c r="Q709">
        <v>85.272499999999994</v>
      </c>
      <c r="R709">
        <v>14.411899999999999</v>
      </c>
      <c r="S709">
        <v>9.2100000000000009</v>
      </c>
      <c r="T709">
        <v>103.69880000000001</v>
      </c>
      <c r="U709">
        <v>60.834299999999999</v>
      </c>
      <c r="V709">
        <v>144.5127</v>
      </c>
      <c r="W709">
        <v>80.272300000000001</v>
      </c>
      <c r="X709">
        <v>0</v>
      </c>
      <c r="Y709">
        <v>0</v>
      </c>
      <c r="Z709">
        <v>133.02940000000001</v>
      </c>
      <c r="AA709">
        <v>4.5045999999999999</v>
      </c>
      <c r="AB709">
        <v>400.14409999999998</v>
      </c>
      <c r="AC709">
        <v>144.5127</v>
      </c>
      <c r="AD709">
        <v>80.272300000000001</v>
      </c>
      <c r="AE709">
        <v>5.0442999999999998</v>
      </c>
      <c r="AF709">
        <v>2.9548000000000001</v>
      </c>
      <c r="AG709">
        <v>16.769200000000001</v>
      </c>
      <c r="AH709">
        <v>9.8348999999999993</v>
      </c>
    </row>
    <row r="710" spans="1:34" x14ac:dyDescent="0.4">
      <c r="A710">
        <v>166</v>
      </c>
      <c r="B710">
        <v>2015</v>
      </c>
      <c r="C710" s="1" t="s">
        <v>47</v>
      </c>
      <c r="D710" s="1" t="str" cm="1">
        <f t="array" ref="D710">_xlfn.XLOOKUP(FACT_energy[[#This Row],[iso_code]],DIM_country[[#All],[iso_code]],DIM_country[[#All],[country]])</f>
        <v>Belarus</v>
      </c>
      <c r="E710">
        <v>9487289</v>
      </c>
      <c r="F710">
        <v>173709821418</v>
      </c>
      <c r="G710">
        <v>0.2261</v>
      </c>
      <c r="H710">
        <v>0.55730000000000002</v>
      </c>
      <c r="I710">
        <v>506.89</v>
      </c>
      <c r="J710">
        <v>8.6137999999999995</v>
      </c>
      <c r="K710">
        <v>0.1173</v>
      </c>
      <c r="L710">
        <v>36.71</v>
      </c>
      <c r="M710">
        <v>34.090000000000003</v>
      </c>
      <c r="N710">
        <v>1.5367999999999999</v>
      </c>
      <c r="O710">
        <v>266.00720000000001</v>
      </c>
      <c r="P710">
        <v>99.002600000000001</v>
      </c>
      <c r="Q710">
        <v>178.98910000000001</v>
      </c>
      <c r="R710">
        <v>97.829300000000003</v>
      </c>
      <c r="S710">
        <v>17.28</v>
      </c>
      <c r="T710">
        <v>0.28100000000000003</v>
      </c>
      <c r="U710">
        <v>0.32269999999999999</v>
      </c>
      <c r="V710">
        <v>0.9224</v>
      </c>
      <c r="W710">
        <v>0.99739999999999995</v>
      </c>
      <c r="X710">
        <v>0</v>
      </c>
      <c r="Y710">
        <v>0</v>
      </c>
      <c r="Z710">
        <v>78.404300000000006</v>
      </c>
      <c r="AA710">
        <v>1.056</v>
      </c>
      <c r="AB710">
        <v>266.96159999999998</v>
      </c>
      <c r="AC710">
        <v>0.9224</v>
      </c>
      <c r="AD710">
        <v>0.99739999999999995</v>
      </c>
      <c r="AE710">
        <v>2.2800000000000001E-2</v>
      </c>
      <c r="AF710">
        <v>2.93E-2</v>
      </c>
      <c r="AG710">
        <v>9.8699999999999996E-2</v>
      </c>
      <c r="AH710">
        <v>8.7999999999999995E-2</v>
      </c>
    </row>
    <row r="711" spans="1:34" x14ac:dyDescent="0.4">
      <c r="A711">
        <v>167</v>
      </c>
      <c r="B711">
        <v>2016</v>
      </c>
      <c r="C711" s="1" t="s">
        <v>47</v>
      </c>
      <c r="D711" s="1" t="str" cm="1">
        <f t="array" ref="D711">_xlfn.XLOOKUP(FACT_energy[[#This Row],[iso_code]],DIM_country[[#All],[iso_code]],DIM_country[[#All],[country]])</f>
        <v>Belarus</v>
      </c>
      <c r="E711">
        <v>9499066</v>
      </c>
      <c r="F711">
        <v>169304543676</v>
      </c>
      <c r="G711">
        <v>0.2056</v>
      </c>
      <c r="H711">
        <v>0.53620000000000001</v>
      </c>
      <c r="I711">
        <v>506.11</v>
      </c>
      <c r="J711">
        <v>9.468</v>
      </c>
      <c r="K711">
        <v>8.9399999999999993E-2</v>
      </c>
      <c r="L711">
        <v>36.590000000000003</v>
      </c>
      <c r="M711">
        <v>33.57</v>
      </c>
      <c r="N711">
        <v>1.6113</v>
      </c>
      <c r="O711">
        <v>271.64679999999998</v>
      </c>
      <c r="P711">
        <v>98.719099999999997</v>
      </c>
      <c r="Q711">
        <v>177.87520000000001</v>
      </c>
      <c r="R711">
        <v>96.902000000000001</v>
      </c>
      <c r="S711">
        <v>16.989999999999998</v>
      </c>
      <c r="T711">
        <v>0.35680000000000001</v>
      </c>
      <c r="U711">
        <v>0.41699999999999998</v>
      </c>
      <c r="V711">
        <v>1.1048</v>
      </c>
      <c r="W711">
        <v>1.2808999999999999</v>
      </c>
      <c r="X711">
        <v>0</v>
      </c>
      <c r="Y711">
        <v>0</v>
      </c>
      <c r="Z711">
        <v>84.303700000000006</v>
      </c>
      <c r="AA711">
        <v>1.7277</v>
      </c>
      <c r="AB711">
        <v>272.79759999999999</v>
      </c>
      <c r="AC711">
        <v>1.1048</v>
      </c>
      <c r="AD711">
        <v>1.2808999999999999</v>
      </c>
      <c r="AE711">
        <v>6.5299999999999997E-2</v>
      </c>
      <c r="AF711">
        <v>8.9399999999999993E-2</v>
      </c>
      <c r="AG711">
        <v>0.18340000000000001</v>
      </c>
      <c r="AH711">
        <v>0.23830000000000001</v>
      </c>
    </row>
    <row r="712" spans="1:34" x14ac:dyDescent="0.4">
      <c r="A712">
        <v>168</v>
      </c>
      <c r="B712">
        <v>2017</v>
      </c>
      <c r="C712" s="1" t="s">
        <v>47</v>
      </c>
      <c r="D712" s="1" t="str" cm="1">
        <f t="array" ref="D712">_xlfn.XLOOKUP(FACT_energy[[#This Row],[iso_code]],DIM_country[[#All],[iso_code]],DIM_country[[#All],[country]])</f>
        <v>Belarus</v>
      </c>
      <c r="E712">
        <v>9495793</v>
      </c>
      <c r="F712">
        <v>173606575679</v>
      </c>
      <c r="G712">
        <v>0.2056</v>
      </c>
      <c r="H712">
        <v>0.55059999999999998</v>
      </c>
      <c r="I712">
        <v>499.86</v>
      </c>
      <c r="J712">
        <v>9.7925000000000004</v>
      </c>
      <c r="K712">
        <v>8.6900000000000005E-2</v>
      </c>
      <c r="L712">
        <v>37.1</v>
      </c>
      <c r="M712">
        <v>34.51</v>
      </c>
      <c r="N712">
        <v>1.6004</v>
      </c>
      <c r="O712">
        <v>275.72050000000002</v>
      </c>
      <c r="P712">
        <v>97.739800000000002</v>
      </c>
      <c r="Q712">
        <v>182.08760000000001</v>
      </c>
      <c r="R712">
        <v>97.1023</v>
      </c>
      <c r="S712">
        <v>17.25</v>
      </c>
      <c r="T712">
        <v>1.0149999999999999</v>
      </c>
      <c r="U712">
        <v>1.1591</v>
      </c>
      <c r="V712">
        <v>2.0167999999999999</v>
      </c>
      <c r="W712">
        <v>2.2602000000000002</v>
      </c>
      <c r="X712">
        <v>0</v>
      </c>
      <c r="Y712">
        <v>0</v>
      </c>
      <c r="Z712">
        <v>83.840500000000006</v>
      </c>
      <c r="AA712">
        <v>0.55059999999999998</v>
      </c>
      <c r="AB712">
        <v>277.8399</v>
      </c>
      <c r="AC712">
        <v>2.0167999999999999</v>
      </c>
      <c r="AD712">
        <v>2.2602000000000002</v>
      </c>
      <c r="AE712">
        <v>0.2225</v>
      </c>
      <c r="AF712">
        <v>0.26079999999999998</v>
      </c>
      <c r="AG712">
        <v>0.24249999999999999</v>
      </c>
      <c r="AH712">
        <v>0.2898</v>
      </c>
    </row>
    <row r="713" spans="1:34" x14ac:dyDescent="0.4">
      <c r="A713">
        <v>169</v>
      </c>
      <c r="B713">
        <v>2018</v>
      </c>
      <c r="C713" s="1" t="s">
        <v>47</v>
      </c>
      <c r="D713" s="1" t="str" cm="1">
        <f t="array" ref="D713">_xlfn.XLOOKUP(FACT_energy[[#This Row],[iso_code]],DIM_country[[#All],[iso_code]],DIM_country[[#All],[country]])</f>
        <v>Belarus</v>
      </c>
      <c r="E713">
        <v>9480031</v>
      </c>
      <c r="F713">
        <v>179054352755</v>
      </c>
      <c r="G713">
        <v>0.1439</v>
      </c>
      <c r="H713">
        <v>0.53859999999999997</v>
      </c>
      <c r="I713">
        <v>501.15</v>
      </c>
      <c r="J713">
        <v>14.688700000000001</v>
      </c>
      <c r="K713">
        <v>7.6899999999999996E-2</v>
      </c>
      <c r="L713">
        <v>38</v>
      </c>
      <c r="M713">
        <v>38.99</v>
      </c>
      <c r="N713">
        <v>1.7156</v>
      </c>
      <c r="O713">
        <v>305.25549999999998</v>
      </c>
      <c r="P713">
        <v>97.922499999999999</v>
      </c>
      <c r="Q713">
        <v>193.14269999999999</v>
      </c>
      <c r="R713">
        <v>97.178799999999995</v>
      </c>
      <c r="S713">
        <v>19.54</v>
      </c>
      <c r="T713">
        <v>0.80600000000000005</v>
      </c>
      <c r="U713">
        <v>0.82069999999999999</v>
      </c>
      <c r="V713">
        <v>1.8303</v>
      </c>
      <c r="W713">
        <v>2.0775000000000001</v>
      </c>
      <c r="X713">
        <v>0</v>
      </c>
      <c r="Y713">
        <v>0</v>
      </c>
      <c r="Z713">
        <v>97.424000000000007</v>
      </c>
      <c r="AA713">
        <v>0.66679999999999995</v>
      </c>
      <c r="AB713">
        <v>307.17860000000002</v>
      </c>
      <c r="AC713">
        <v>1.8303</v>
      </c>
      <c r="AD713">
        <v>2.0775000000000001</v>
      </c>
      <c r="AE713">
        <v>0.29349999999999998</v>
      </c>
      <c r="AF713">
        <v>0.4617</v>
      </c>
      <c r="AG713">
        <v>0.24629999999999999</v>
      </c>
      <c r="AH713">
        <v>0.25650000000000001</v>
      </c>
    </row>
    <row r="714" spans="1:34" x14ac:dyDescent="0.4">
      <c r="A714">
        <v>170</v>
      </c>
      <c r="B714">
        <v>2019</v>
      </c>
      <c r="C714" s="1" t="s">
        <v>47</v>
      </c>
      <c r="D714" s="1" t="str" cm="1">
        <f t="array" ref="D714">_xlfn.XLOOKUP(FACT_energy[[#This Row],[iso_code]],DIM_country[[#All],[iso_code]],DIM_country[[#All],[country]])</f>
        <v>Belarus</v>
      </c>
      <c r="E714">
        <v>9435415</v>
      </c>
      <c r="F714">
        <v>181643469714</v>
      </c>
      <c r="G714">
        <v>0.16439999999999999</v>
      </c>
      <c r="H714">
        <v>0.84030000000000005</v>
      </c>
      <c r="I714">
        <v>498.76</v>
      </c>
      <c r="J714">
        <v>15.4679</v>
      </c>
      <c r="K714">
        <v>7.4099999999999999E-2</v>
      </c>
      <c r="L714">
        <v>38.119999999999997</v>
      </c>
      <c r="M714">
        <v>40.46</v>
      </c>
      <c r="N714">
        <v>1.7</v>
      </c>
      <c r="O714">
        <v>306.4402</v>
      </c>
      <c r="P714">
        <v>97.429599999999994</v>
      </c>
      <c r="Q714">
        <v>191.64500000000001</v>
      </c>
      <c r="R714">
        <v>96.861099999999993</v>
      </c>
      <c r="S714">
        <v>20.18</v>
      </c>
      <c r="T714">
        <v>0.86880000000000002</v>
      </c>
      <c r="U714">
        <v>0.84030000000000005</v>
      </c>
      <c r="V714">
        <v>2.2309999999999999</v>
      </c>
      <c r="W714">
        <v>2.5703999999999998</v>
      </c>
      <c r="X714">
        <v>0</v>
      </c>
      <c r="Y714">
        <v>0</v>
      </c>
      <c r="Z714">
        <v>99.327299999999994</v>
      </c>
      <c r="AA714">
        <v>0.49430000000000002</v>
      </c>
      <c r="AB714">
        <v>308.79039999999998</v>
      </c>
      <c r="AC714">
        <v>2.2309999999999999</v>
      </c>
      <c r="AD714">
        <v>2.5703999999999998</v>
      </c>
      <c r="AE714">
        <v>0.44309999999999999</v>
      </c>
      <c r="AF714">
        <v>0.44490000000000002</v>
      </c>
      <c r="AG714">
        <v>0.41089999999999999</v>
      </c>
      <c r="AH714">
        <v>0.44490000000000002</v>
      </c>
    </row>
    <row r="715" spans="1:34" x14ac:dyDescent="0.4">
      <c r="A715">
        <v>331</v>
      </c>
      <c r="B715">
        <v>2005</v>
      </c>
      <c r="C715" s="1" t="s">
        <v>61</v>
      </c>
      <c r="D715" s="1" t="str" cm="1">
        <f t="array" ref="D715">_xlfn.XLOOKUP(FACT_energy[[#This Row],[iso_code]],DIM_country[[#All],[iso_code]],DIM_country[[#All],[country]])</f>
        <v>Colombia</v>
      </c>
      <c r="E715">
        <v>42128978</v>
      </c>
      <c r="F715">
        <v>394076061209</v>
      </c>
      <c r="G715">
        <v>0.16209999999999999</v>
      </c>
      <c r="H715">
        <v>1.0012000000000001</v>
      </c>
      <c r="I715">
        <v>159.99</v>
      </c>
      <c r="J715">
        <v>15.5623</v>
      </c>
      <c r="K715">
        <v>4.6656000000000004</v>
      </c>
      <c r="L715">
        <v>48.2</v>
      </c>
      <c r="M715">
        <v>49.94</v>
      </c>
      <c r="N715">
        <v>0.84830000000000005</v>
      </c>
      <c r="O715">
        <v>220.0591</v>
      </c>
      <c r="P715">
        <v>19.984000000000002</v>
      </c>
      <c r="Q715">
        <v>64.463399999999993</v>
      </c>
      <c r="R715">
        <v>14.8178</v>
      </c>
      <c r="S715">
        <v>7.99</v>
      </c>
      <c r="T715">
        <v>105.4325</v>
      </c>
      <c r="U715">
        <v>78.8947</v>
      </c>
      <c r="V715">
        <v>107.32510000000001</v>
      </c>
      <c r="W715">
        <v>80.016000000000005</v>
      </c>
      <c r="X715">
        <v>0</v>
      </c>
      <c r="Y715">
        <v>0</v>
      </c>
      <c r="Z715">
        <v>140.0333</v>
      </c>
      <c r="AA715">
        <v>0.50060000000000004</v>
      </c>
      <c r="AB715">
        <v>334.30149999999998</v>
      </c>
      <c r="AC715">
        <v>107.32510000000001</v>
      </c>
      <c r="AD715">
        <v>80.016000000000005</v>
      </c>
      <c r="AE715">
        <v>2.5600000000000001E-2</v>
      </c>
      <c r="AF715">
        <v>0.02</v>
      </c>
      <c r="AG715">
        <v>0.13300000000000001</v>
      </c>
      <c r="AH715">
        <v>0.10009999999999999</v>
      </c>
    </row>
    <row r="716" spans="1:34" x14ac:dyDescent="0.4">
      <c r="A716">
        <v>332</v>
      </c>
      <c r="B716">
        <v>2006</v>
      </c>
      <c r="C716" s="1" t="s">
        <v>61</v>
      </c>
      <c r="D716" s="1" t="str" cm="1">
        <f t="array" ref="D716">_xlfn.XLOOKUP(FACT_energy[[#This Row],[iso_code]],DIM_country[[#All],[iso_code]],DIM_country[[#All],[country]])</f>
        <v>Colombia</v>
      </c>
      <c r="E716">
        <v>42691081</v>
      </c>
      <c r="F716">
        <v>420283862175</v>
      </c>
      <c r="G716">
        <v>1.5518000000000001</v>
      </c>
      <c r="H716">
        <v>0.99360000000000004</v>
      </c>
      <c r="I716">
        <v>158.97999999999999</v>
      </c>
      <c r="J716">
        <v>44.33</v>
      </c>
      <c r="K716">
        <v>5.3243</v>
      </c>
      <c r="L716">
        <v>51.55</v>
      </c>
      <c r="M716">
        <v>53.34</v>
      </c>
      <c r="N716">
        <v>0.91839999999999999</v>
      </c>
      <c r="O716">
        <v>261.50229999999999</v>
      </c>
      <c r="P716">
        <v>19.553799999999999</v>
      </c>
      <c r="Q716">
        <v>67.646799999999999</v>
      </c>
      <c r="R716">
        <v>13.835800000000001</v>
      </c>
      <c r="S716">
        <v>8.48</v>
      </c>
      <c r="T716">
        <v>113.7912</v>
      </c>
      <c r="U716">
        <v>79.321299999999994</v>
      </c>
      <c r="V716">
        <v>117.13549999999999</v>
      </c>
      <c r="W716">
        <v>80.446200000000005</v>
      </c>
      <c r="X716">
        <v>0</v>
      </c>
      <c r="Y716">
        <v>0</v>
      </c>
      <c r="Z716">
        <v>149.52539999999999</v>
      </c>
      <c r="AA716">
        <v>0.39369999999999999</v>
      </c>
      <c r="AB716">
        <v>385.98669999999998</v>
      </c>
      <c r="AC716">
        <v>117.13549999999999</v>
      </c>
      <c r="AD716">
        <v>80.446200000000005</v>
      </c>
      <c r="AE716">
        <v>0</v>
      </c>
      <c r="AF716">
        <v>1.8700000000000001E-2</v>
      </c>
      <c r="AG716">
        <v>0.16839999999999999</v>
      </c>
      <c r="AH716">
        <v>0.1125</v>
      </c>
    </row>
    <row r="717" spans="1:34" x14ac:dyDescent="0.4">
      <c r="A717">
        <v>333</v>
      </c>
      <c r="B717">
        <v>2007</v>
      </c>
      <c r="C717" s="1" t="s">
        <v>61</v>
      </c>
      <c r="D717" s="1" t="str" cm="1">
        <f t="array" ref="D717">_xlfn.XLOOKUP(FACT_energy[[#This Row],[iso_code]],DIM_country[[#All],[iso_code]],DIM_country[[#All],[country]])</f>
        <v>Colombia</v>
      </c>
      <c r="E717">
        <v>43235374</v>
      </c>
      <c r="F717">
        <v>448731322364</v>
      </c>
      <c r="G717">
        <v>1.6738999999999999</v>
      </c>
      <c r="H717">
        <v>0.96730000000000005</v>
      </c>
      <c r="I717">
        <v>155.13999999999999</v>
      </c>
      <c r="J717">
        <v>39.0319</v>
      </c>
      <c r="K717">
        <v>6.1872999999999996</v>
      </c>
      <c r="L717">
        <v>53.95</v>
      </c>
      <c r="M717">
        <v>54.79</v>
      </c>
      <c r="N717">
        <v>0.87419999999999998</v>
      </c>
      <c r="O717">
        <v>263.73779999999999</v>
      </c>
      <c r="P717">
        <v>18.616499999999998</v>
      </c>
      <c r="Q717">
        <v>71.616299999999995</v>
      </c>
      <c r="R717">
        <v>11.991199999999999</v>
      </c>
      <c r="S717">
        <v>8.5</v>
      </c>
      <c r="T717">
        <v>117.6648</v>
      </c>
      <c r="U717">
        <v>80.306600000000003</v>
      </c>
      <c r="V717">
        <v>121.05629999999999</v>
      </c>
      <c r="W717">
        <v>81.383499999999998</v>
      </c>
      <c r="X717">
        <v>0</v>
      </c>
      <c r="Y717">
        <v>0</v>
      </c>
      <c r="Z717">
        <v>153.08949999999999</v>
      </c>
      <c r="AA717">
        <v>0.438</v>
      </c>
      <c r="AB717">
        <v>392.27120000000002</v>
      </c>
      <c r="AC717">
        <v>121.05629999999999</v>
      </c>
      <c r="AD717">
        <v>81.383499999999998</v>
      </c>
      <c r="AE717">
        <v>0</v>
      </c>
      <c r="AF717">
        <v>1.83E-2</v>
      </c>
      <c r="AG717">
        <v>0.13270000000000001</v>
      </c>
      <c r="AH717">
        <v>9.1300000000000006E-2</v>
      </c>
    </row>
    <row r="718" spans="1:34" x14ac:dyDescent="0.4">
      <c r="A718">
        <v>334</v>
      </c>
      <c r="B718">
        <v>2008</v>
      </c>
      <c r="C718" s="1" t="s">
        <v>61</v>
      </c>
      <c r="D718" s="1" t="str" cm="1">
        <f t="array" ref="D718">_xlfn.XLOOKUP(FACT_energy[[#This Row],[iso_code]],DIM_country[[#All],[iso_code]],DIM_country[[#All],[country]])</f>
        <v>Colombia</v>
      </c>
      <c r="E718">
        <v>43758805</v>
      </c>
      <c r="F718">
        <v>464038717488</v>
      </c>
      <c r="G718">
        <v>1.6982999999999999</v>
      </c>
      <c r="H718">
        <v>0.97330000000000005</v>
      </c>
      <c r="I718">
        <v>137.53</v>
      </c>
      <c r="J718">
        <v>51.642099999999999</v>
      </c>
      <c r="K718">
        <v>5.2632000000000003</v>
      </c>
      <c r="L718">
        <v>54.08</v>
      </c>
      <c r="M718">
        <v>55.48</v>
      </c>
      <c r="N718">
        <v>0.88029999999999997</v>
      </c>
      <c r="O718">
        <v>275.2894</v>
      </c>
      <c r="P718">
        <v>16.113900000000001</v>
      </c>
      <c r="Q718">
        <v>72.751099999999994</v>
      </c>
      <c r="R718">
        <v>10.382099999999999</v>
      </c>
      <c r="S718">
        <v>7.63</v>
      </c>
      <c r="T718">
        <v>121.79649999999999</v>
      </c>
      <c r="U718">
        <v>82.804599999999994</v>
      </c>
      <c r="V718">
        <v>125.22880000000001</v>
      </c>
      <c r="W718">
        <v>83.886099999999999</v>
      </c>
      <c r="X718">
        <v>0</v>
      </c>
      <c r="Y718">
        <v>0</v>
      </c>
      <c r="Z718">
        <v>150.89619999999999</v>
      </c>
      <c r="AA718">
        <v>0.46860000000000002</v>
      </c>
      <c r="AB718">
        <v>408.48</v>
      </c>
      <c r="AC718">
        <v>125.22880000000001</v>
      </c>
      <c r="AD718">
        <v>83.886099999999999</v>
      </c>
      <c r="AE718">
        <v>0</v>
      </c>
      <c r="AF718">
        <v>1.7999999999999999E-2</v>
      </c>
      <c r="AG718">
        <v>0.14230000000000001</v>
      </c>
      <c r="AH718">
        <v>9.01E-2</v>
      </c>
    </row>
    <row r="719" spans="1:34" x14ac:dyDescent="0.4">
      <c r="A719">
        <v>335</v>
      </c>
      <c r="B719">
        <v>2009</v>
      </c>
      <c r="C719" s="1" t="s">
        <v>61</v>
      </c>
      <c r="D719" s="1" t="str" cm="1">
        <f t="array" ref="D719">_xlfn.XLOOKUP(FACT_energy[[#This Row],[iso_code]],DIM_country[[#All],[iso_code]],DIM_country[[#All],[country]])</f>
        <v>Colombia</v>
      </c>
      <c r="E719">
        <v>44271543</v>
      </c>
      <c r="F719">
        <v>471326580093</v>
      </c>
      <c r="G719">
        <v>3.7039</v>
      </c>
      <c r="H719">
        <v>0.95150000000000001</v>
      </c>
      <c r="I719">
        <v>211.63</v>
      </c>
      <c r="J719">
        <v>47.500799999999998</v>
      </c>
      <c r="K719">
        <v>7.3479999999999999</v>
      </c>
      <c r="L719">
        <v>55.69</v>
      </c>
      <c r="M719">
        <v>56.75</v>
      </c>
      <c r="N719">
        <v>0.85670000000000002</v>
      </c>
      <c r="O719">
        <v>282.66750000000002</v>
      </c>
      <c r="P719">
        <v>27.312799999999999</v>
      </c>
      <c r="Q719">
        <v>83.793199999999999</v>
      </c>
      <c r="R719">
        <v>19.2775</v>
      </c>
      <c r="S719">
        <v>12.01</v>
      </c>
      <c r="T719">
        <v>107.18470000000001</v>
      </c>
      <c r="U719">
        <v>71.612300000000005</v>
      </c>
      <c r="V719">
        <v>114.17529999999999</v>
      </c>
      <c r="W719">
        <v>72.687200000000004</v>
      </c>
      <c r="X719">
        <v>0</v>
      </c>
      <c r="Y719">
        <v>0</v>
      </c>
      <c r="Z719">
        <v>151.37350000000001</v>
      </c>
      <c r="AA719">
        <v>0.68720000000000003</v>
      </c>
      <c r="AB719">
        <v>403.78230000000002</v>
      </c>
      <c r="AC719">
        <v>114.17529999999999</v>
      </c>
      <c r="AD719">
        <v>72.687200000000004</v>
      </c>
      <c r="AE719">
        <v>0</v>
      </c>
      <c r="AF719">
        <v>1.7600000000000001E-2</v>
      </c>
      <c r="AG719">
        <v>0.1515</v>
      </c>
      <c r="AH719">
        <v>0.1057</v>
      </c>
    </row>
    <row r="720" spans="1:34" x14ac:dyDescent="0.4">
      <c r="A720">
        <v>336</v>
      </c>
      <c r="B720">
        <v>2010</v>
      </c>
      <c r="C720" s="1" t="s">
        <v>61</v>
      </c>
      <c r="D720" s="1" t="str" cm="1">
        <f t="array" ref="D720">_xlfn.XLOOKUP(FACT_energy[[#This Row],[iso_code]],DIM_country[[#All],[iso_code]],DIM_country[[#All],[country]])</f>
        <v>Colombia</v>
      </c>
      <c r="E720">
        <v>44777325</v>
      </c>
      <c r="F720">
        <v>489870174161</v>
      </c>
      <c r="G720">
        <v>5.242</v>
      </c>
      <c r="H720">
        <v>4.0179</v>
      </c>
      <c r="I720">
        <v>229.45</v>
      </c>
      <c r="J720">
        <v>55.907299999999999</v>
      </c>
      <c r="K720">
        <v>6.7076000000000002</v>
      </c>
      <c r="L720">
        <v>59.44</v>
      </c>
      <c r="M720">
        <v>60.23</v>
      </c>
      <c r="N720">
        <v>0.86680000000000001</v>
      </c>
      <c r="O720">
        <v>303.13830000000002</v>
      </c>
      <c r="P720">
        <v>29.486999999999998</v>
      </c>
      <c r="Q720">
        <v>87.451400000000007</v>
      </c>
      <c r="R720">
        <v>19.873799999999999</v>
      </c>
      <c r="S720">
        <v>13.82</v>
      </c>
      <c r="T720">
        <v>105.61839999999999</v>
      </c>
      <c r="U720">
        <v>66.412099999999995</v>
      </c>
      <c r="V720">
        <v>114.4295</v>
      </c>
      <c r="W720">
        <v>70.513000000000005</v>
      </c>
      <c r="X720">
        <v>0</v>
      </c>
      <c r="Y720">
        <v>0</v>
      </c>
      <c r="Z720">
        <v>159.77959999999999</v>
      </c>
      <c r="AA720">
        <v>2.9055</v>
      </c>
      <c r="AB720">
        <v>424.601</v>
      </c>
      <c r="AC720">
        <v>114.4295</v>
      </c>
      <c r="AD720">
        <v>70.513000000000005</v>
      </c>
      <c r="AE720">
        <v>0</v>
      </c>
      <c r="AF720">
        <v>1.66E-2</v>
      </c>
      <c r="AG720">
        <v>0.1004</v>
      </c>
      <c r="AH720">
        <v>6.6400000000000001E-2</v>
      </c>
    </row>
    <row r="721" spans="1:34" x14ac:dyDescent="0.4">
      <c r="A721">
        <v>337</v>
      </c>
      <c r="B721">
        <v>2011</v>
      </c>
      <c r="C721" s="1" t="s">
        <v>61</v>
      </c>
      <c r="D721" s="1" t="str" cm="1">
        <f t="array" ref="D721">_xlfn.XLOOKUP(FACT_energy[[#This Row],[iso_code]],DIM_country[[#All],[iso_code]],DIM_country[[#All],[country]])</f>
        <v>Colombia</v>
      </c>
      <c r="E721">
        <v>45259614</v>
      </c>
      <c r="F721">
        <v>521323240921</v>
      </c>
      <c r="G721">
        <v>6.7648999999999999</v>
      </c>
      <c r="H721">
        <v>3.2414999999999998</v>
      </c>
      <c r="I721">
        <v>151.38</v>
      </c>
      <c r="J721">
        <v>45.266399999999997</v>
      </c>
      <c r="K721">
        <v>3.6467000000000001</v>
      </c>
      <c r="L721">
        <v>60.17</v>
      </c>
      <c r="M721">
        <v>61.7</v>
      </c>
      <c r="N721">
        <v>0.85129999999999995</v>
      </c>
      <c r="O721">
        <v>298.923</v>
      </c>
      <c r="P721">
        <v>18.249600000000001</v>
      </c>
      <c r="Q721">
        <v>85.149699999999996</v>
      </c>
      <c r="R721">
        <v>12.3825</v>
      </c>
      <c r="S721">
        <v>9.34</v>
      </c>
      <c r="T721">
        <v>125.4598</v>
      </c>
      <c r="U721">
        <v>78.427899999999994</v>
      </c>
      <c r="V721">
        <v>136.63910000000001</v>
      </c>
      <c r="W721">
        <v>81.750399999999999</v>
      </c>
      <c r="X721">
        <v>0</v>
      </c>
      <c r="Y721">
        <v>0</v>
      </c>
      <c r="Z721">
        <v>168.5069</v>
      </c>
      <c r="AA721">
        <v>2.2204000000000002</v>
      </c>
      <c r="AB721">
        <v>443.79660000000001</v>
      </c>
      <c r="AC721">
        <v>136.63910000000001</v>
      </c>
      <c r="AD721">
        <v>81.750399999999999</v>
      </c>
      <c r="AE721">
        <v>0</v>
      </c>
      <c r="AF721">
        <v>1.6199999999999999E-2</v>
      </c>
      <c r="AG721">
        <v>0.1069</v>
      </c>
      <c r="AH721">
        <v>6.4799999999999996E-2</v>
      </c>
    </row>
    <row r="722" spans="1:34" x14ac:dyDescent="0.4">
      <c r="A722">
        <v>338</v>
      </c>
      <c r="B722">
        <v>2012</v>
      </c>
      <c r="C722" s="1" t="s">
        <v>61</v>
      </c>
      <c r="D722" s="1" t="str" cm="1">
        <f t="array" ref="D722">_xlfn.XLOOKUP(FACT_energy[[#This Row],[iso_code]],DIM_country[[#All],[iso_code]],DIM_country[[#All],[country]])</f>
        <v>Colombia</v>
      </c>
      <c r="E722">
        <v>45715807</v>
      </c>
      <c r="F722">
        <v>541722649583</v>
      </c>
      <c r="G722">
        <v>7.2775999999999996</v>
      </c>
      <c r="H722">
        <v>3.0922999999999998</v>
      </c>
      <c r="I722">
        <v>179.04</v>
      </c>
      <c r="J722">
        <v>54.560299999999998</v>
      </c>
      <c r="K722">
        <v>5.3282999999999996</v>
      </c>
      <c r="L722">
        <v>62.35</v>
      </c>
      <c r="M722">
        <v>63.06</v>
      </c>
      <c r="N722">
        <v>0.87119999999999997</v>
      </c>
      <c r="O722">
        <v>329.3272</v>
      </c>
      <c r="P722">
        <v>22.105899999999998</v>
      </c>
      <c r="Q722">
        <v>94.659000000000006</v>
      </c>
      <c r="R722">
        <v>14.2563</v>
      </c>
      <c r="S722">
        <v>11.29</v>
      </c>
      <c r="T722">
        <v>122.63330000000001</v>
      </c>
      <c r="U722">
        <v>74.706599999999995</v>
      </c>
      <c r="V722">
        <v>134.66489999999999</v>
      </c>
      <c r="W722">
        <v>77.894099999999995</v>
      </c>
      <c r="X722">
        <v>0</v>
      </c>
      <c r="Y722">
        <v>0</v>
      </c>
      <c r="Z722">
        <v>180.1079</v>
      </c>
      <c r="AA722">
        <v>2.5213999999999999</v>
      </c>
      <c r="AB722">
        <v>471.93310000000002</v>
      </c>
      <c r="AC722">
        <v>134.66489999999999</v>
      </c>
      <c r="AD722">
        <v>77.894099999999995</v>
      </c>
      <c r="AE722">
        <v>0</v>
      </c>
      <c r="AF722">
        <v>1.5900000000000001E-2</v>
      </c>
      <c r="AG722">
        <v>0.1414</v>
      </c>
      <c r="AH722">
        <v>7.9299999999999995E-2</v>
      </c>
    </row>
    <row r="723" spans="1:34" x14ac:dyDescent="0.4">
      <c r="A723">
        <v>339</v>
      </c>
      <c r="B723">
        <v>2013</v>
      </c>
      <c r="C723" s="1" t="s">
        <v>61</v>
      </c>
      <c r="D723" s="1" t="str" cm="1">
        <f t="array" ref="D723">_xlfn.XLOOKUP(FACT_energy[[#This Row],[iso_code]],DIM_country[[#All],[iso_code]],DIM_country[[#All],[country]])</f>
        <v>Colombia</v>
      </c>
      <c r="E723">
        <v>46151583</v>
      </c>
      <c r="F723">
        <v>569534665242</v>
      </c>
      <c r="G723">
        <v>7.6070000000000002</v>
      </c>
      <c r="H723">
        <v>1.4283999999999999</v>
      </c>
      <c r="I723">
        <v>236.02</v>
      </c>
      <c r="J723">
        <v>58.69</v>
      </c>
      <c r="K723">
        <v>8.2165999999999997</v>
      </c>
      <c r="L723">
        <v>72.16</v>
      </c>
      <c r="M723">
        <v>73.510000000000005</v>
      </c>
      <c r="N723">
        <v>0.85160000000000002</v>
      </c>
      <c r="O723">
        <v>352.07029999999997</v>
      </c>
      <c r="P723">
        <v>30.7849</v>
      </c>
      <c r="Q723">
        <v>104.7726</v>
      </c>
      <c r="R723">
        <v>20.895099999999999</v>
      </c>
      <c r="S723">
        <v>17.350000000000001</v>
      </c>
      <c r="T723">
        <v>113.4598</v>
      </c>
      <c r="U723">
        <v>67.691500000000005</v>
      </c>
      <c r="V723">
        <v>125.4218</v>
      </c>
      <c r="W723">
        <v>69.215100000000007</v>
      </c>
      <c r="X723">
        <v>0</v>
      </c>
      <c r="Y723">
        <v>0</v>
      </c>
      <c r="Z723">
        <v>188.6078</v>
      </c>
      <c r="AA723">
        <v>1.6732</v>
      </c>
      <c r="AB723">
        <v>485.03960000000001</v>
      </c>
      <c r="AC723">
        <v>125.4218</v>
      </c>
      <c r="AD723">
        <v>69.215100000000007</v>
      </c>
      <c r="AE723">
        <v>0</v>
      </c>
      <c r="AF723">
        <v>1.3599999999999999E-2</v>
      </c>
      <c r="AG723">
        <v>0.1474</v>
      </c>
      <c r="AH723">
        <v>8.1600000000000006E-2</v>
      </c>
    </row>
    <row r="724" spans="1:34" x14ac:dyDescent="0.4">
      <c r="A724">
        <v>340</v>
      </c>
      <c r="B724">
        <v>2014</v>
      </c>
      <c r="C724" s="1" t="s">
        <v>61</v>
      </c>
      <c r="D724" s="1" t="str" cm="1">
        <f t="array" ref="D724">_xlfn.XLOOKUP(FACT_energy[[#This Row],[iso_code]],DIM_country[[#All],[iso_code]],DIM_country[[#All],[country]])</f>
        <v>Colombia</v>
      </c>
      <c r="E724">
        <v>46565426</v>
      </c>
      <c r="F724">
        <v>595158021031</v>
      </c>
      <c r="G724">
        <v>7.8928000000000003</v>
      </c>
      <c r="H724">
        <v>1.9159999999999999</v>
      </c>
      <c r="I724">
        <v>236.73</v>
      </c>
      <c r="J724">
        <v>62.166899999999998</v>
      </c>
      <c r="K724">
        <v>7.7491000000000003</v>
      </c>
      <c r="L724">
        <v>69.66</v>
      </c>
      <c r="M724">
        <v>70.459999999999994</v>
      </c>
      <c r="N724">
        <v>0.8579</v>
      </c>
      <c r="O724">
        <v>375.77330000000001</v>
      </c>
      <c r="P724">
        <v>30.911200000000001</v>
      </c>
      <c r="Q724">
        <v>113.84059999999999</v>
      </c>
      <c r="R724">
        <v>20.21</v>
      </c>
      <c r="S724">
        <v>16.68</v>
      </c>
      <c r="T724">
        <v>113.8472</v>
      </c>
      <c r="U724">
        <v>67.059299999999993</v>
      </c>
      <c r="V724">
        <v>127.32170000000001</v>
      </c>
      <c r="W724">
        <v>69.088800000000006</v>
      </c>
      <c r="X724">
        <v>0</v>
      </c>
      <c r="Y724">
        <v>0</v>
      </c>
      <c r="Z724">
        <v>199.76580000000001</v>
      </c>
      <c r="AA724">
        <v>2.952</v>
      </c>
      <c r="AB724">
        <v>510.58589999999998</v>
      </c>
      <c r="AC724">
        <v>127.32170000000001</v>
      </c>
      <c r="AD724">
        <v>69.088800000000006</v>
      </c>
      <c r="AE724">
        <v>0</v>
      </c>
      <c r="AF724">
        <v>1.4200000000000001E-2</v>
      </c>
      <c r="AG724">
        <v>0.1787</v>
      </c>
      <c r="AH724">
        <v>9.9299999999999999E-2</v>
      </c>
    </row>
    <row r="725" spans="1:34" x14ac:dyDescent="0.4">
      <c r="A725">
        <v>341</v>
      </c>
      <c r="B725">
        <v>2015</v>
      </c>
      <c r="C725" s="1" t="s">
        <v>61</v>
      </c>
      <c r="D725" s="1" t="str" cm="1">
        <f t="array" ref="D725">_xlfn.XLOOKUP(FACT_energy[[#This Row],[iso_code]],DIM_country[[#All],[iso_code]],DIM_country[[#All],[country]])</f>
        <v>Colombia</v>
      </c>
      <c r="E725">
        <v>46969938</v>
      </c>
      <c r="F725">
        <v>612750891790</v>
      </c>
      <c r="G725">
        <v>7.9837999999999996</v>
      </c>
      <c r="H725">
        <v>1.7571000000000001</v>
      </c>
      <c r="I725">
        <v>275.36</v>
      </c>
      <c r="J725">
        <v>57.78</v>
      </c>
      <c r="K725">
        <v>9.0548000000000002</v>
      </c>
      <c r="L725">
        <v>77.56</v>
      </c>
      <c r="M725">
        <v>77.97</v>
      </c>
      <c r="N725">
        <v>0.82320000000000004</v>
      </c>
      <c r="O725">
        <v>370.08769999999998</v>
      </c>
      <c r="P725">
        <v>36.655099999999997</v>
      </c>
      <c r="Q725">
        <v>112.1173</v>
      </c>
      <c r="R725">
        <v>23.021699999999999</v>
      </c>
      <c r="S725">
        <v>21.47</v>
      </c>
      <c r="T725">
        <v>113.1187</v>
      </c>
      <c r="U725">
        <v>61.485199999999999</v>
      </c>
      <c r="V725">
        <v>126.9722</v>
      </c>
      <c r="W725">
        <v>63.344900000000003</v>
      </c>
      <c r="X725">
        <v>0</v>
      </c>
      <c r="Y725">
        <v>0</v>
      </c>
      <c r="Z725">
        <v>200.19049999999999</v>
      </c>
      <c r="AA725">
        <v>4.5787000000000004</v>
      </c>
      <c r="AB725">
        <v>504.40179999999998</v>
      </c>
      <c r="AC725">
        <v>126.9722</v>
      </c>
      <c r="AD725">
        <v>63.344900000000003</v>
      </c>
      <c r="AE725">
        <v>0</v>
      </c>
      <c r="AF725">
        <v>1.2800000000000001E-2</v>
      </c>
      <c r="AG725">
        <v>0.1731</v>
      </c>
      <c r="AH725">
        <v>8.9800000000000005E-2</v>
      </c>
    </row>
    <row r="726" spans="1:34" x14ac:dyDescent="0.4">
      <c r="A726">
        <v>342</v>
      </c>
      <c r="B726">
        <v>2016</v>
      </c>
      <c r="C726" s="1" t="s">
        <v>61</v>
      </c>
      <c r="D726" s="1" t="str" cm="1">
        <f t="array" ref="D726">_xlfn.XLOOKUP(FACT_energy[[#This Row],[iso_code]],DIM_country[[#All],[iso_code]],DIM_country[[#All],[country]])</f>
        <v>Colombia</v>
      </c>
      <c r="E726">
        <v>47437513</v>
      </c>
      <c r="F726">
        <v>625545111723</v>
      </c>
      <c r="G726">
        <v>7.8829000000000002</v>
      </c>
      <c r="H726">
        <v>1.9168000000000001</v>
      </c>
      <c r="I726">
        <v>259.55</v>
      </c>
      <c r="J726">
        <v>63.546999999999997</v>
      </c>
      <c r="K726">
        <v>8.1134000000000004</v>
      </c>
      <c r="L726">
        <v>76.5</v>
      </c>
      <c r="M726">
        <v>76.17</v>
      </c>
      <c r="N726">
        <v>0.87739999999999996</v>
      </c>
      <c r="O726">
        <v>409.19209999999998</v>
      </c>
      <c r="P726">
        <v>34.383600000000001</v>
      </c>
      <c r="Q726">
        <v>120.6848</v>
      </c>
      <c r="R726">
        <v>20.874400000000001</v>
      </c>
      <c r="S726">
        <v>19.77</v>
      </c>
      <c r="T726">
        <v>117.55759999999999</v>
      </c>
      <c r="U726">
        <v>63.620800000000003</v>
      </c>
      <c r="V726">
        <v>131.79900000000001</v>
      </c>
      <c r="W726">
        <v>65.616399999999999</v>
      </c>
      <c r="X726">
        <v>0</v>
      </c>
      <c r="Y726">
        <v>0</v>
      </c>
      <c r="Z726">
        <v>224.96029999999999</v>
      </c>
      <c r="AA726">
        <v>5.3958000000000004</v>
      </c>
      <c r="AB726">
        <v>548.82889999999998</v>
      </c>
      <c r="AC726">
        <v>131.79900000000001</v>
      </c>
      <c r="AD726">
        <v>65.616399999999999</v>
      </c>
      <c r="AE726">
        <v>0</v>
      </c>
      <c r="AF726">
        <v>1.3100000000000001E-2</v>
      </c>
      <c r="AG726">
        <v>0.12790000000000001</v>
      </c>
      <c r="AH726">
        <v>6.5600000000000006E-2</v>
      </c>
    </row>
    <row r="727" spans="1:34" x14ac:dyDescent="0.4">
      <c r="A727">
        <v>343</v>
      </c>
      <c r="B727">
        <v>2017</v>
      </c>
      <c r="C727" s="1" t="s">
        <v>61</v>
      </c>
      <c r="D727" s="1" t="str" cm="1">
        <f t="array" ref="D727">_xlfn.XLOOKUP(FACT_energy[[#This Row],[iso_code]],DIM_country[[#All],[iso_code]],DIM_country[[#All],[country]])</f>
        <v>Colombia</v>
      </c>
      <c r="E727">
        <v>48131076</v>
      </c>
      <c r="F727">
        <v>634046295892</v>
      </c>
      <c r="G727">
        <v>7.5711000000000004</v>
      </c>
      <c r="H727">
        <v>1.8096000000000001</v>
      </c>
      <c r="I727">
        <v>166.18</v>
      </c>
      <c r="J727">
        <v>48.428100000000001</v>
      </c>
      <c r="K727">
        <v>4.0143000000000004</v>
      </c>
      <c r="L727">
        <v>78.540000000000006</v>
      </c>
      <c r="M727">
        <v>78.47</v>
      </c>
      <c r="N727">
        <v>0.87570000000000003</v>
      </c>
      <c r="O727">
        <v>388.71039999999999</v>
      </c>
      <c r="P727">
        <v>20.899699999999999</v>
      </c>
      <c r="Q727">
        <v>118.3053</v>
      </c>
      <c r="R727">
        <v>14.030799999999999</v>
      </c>
      <c r="S727">
        <v>13.04</v>
      </c>
      <c r="T727">
        <v>143.3193</v>
      </c>
      <c r="U727">
        <v>77.277900000000002</v>
      </c>
      <c r="V727">
        <v>157.13329999999999</v>
      </c>
      <c r="W727">
        <v>79.100300000000004</v>
      </c>
      <c r="X727">
        <v>0</v>
      </c>
      <c r="Y727">
        <v>0</v>
      </c>
      <c r="Z727">
        <v>221.977</v>
      </c>
      <c r="AA727">
        <v>2.8546</v>
      </c>
      <c r="AB727">
        <v>555.22529999999995</v>
      </c>
      <c r="AC727">
        <v>157.13329999999999</v>
      </c>
      <c r="AD727">
        <v>79.100300000000004</v>
      </c>
      <c r="AE727">
        <v>1.2500000000000001E-2</v>
      </c>
      <c r="AF727">
        <v>1.2699999999999999E-2</v>
      </c>
      <c r="AG727">
        <v>7.7000000000000002E-3</v>
      </c>
      <c r="AH727">
        <v>0</v>
      </c>
    </row>
    <row r="728" spans="1:34" x14ac:dyDescent="0.4">
      <c r="A728">
        <v>344</v>
      </c>
      <c r="B728">
        <v>2018</v>
      </c>
      <c r="C728" s="1" t="s">
        <v>61</v>
      </c>
      <c r="D728" s="1" t="str" cm="1">
        <f t="array" ref="D728">_xlfn.XLOOKUP(FACT_energy[[#This Row],[iso_code]],DIM_country[[#All],[iso_code]],DIM_country[[#All],[country]])</f>
        <v>Colombia</v>
      </c>
      <c r="E728">
        <v>49024463</v>
      </c>
      <c r="F728">
        <v>650303209362</v>
      </c>
      <c r="G728">
        <v>9.2087000000000003</v>
      </c>
      <c r="H728">
        <v>1.8540000000000001</v>
      </c>
      <c r="I728">
        <v>187.44</v>
      </c>
      <c r="J728">
        <v>45.462600000000002</v>
      </c>
      <c r="K728">
        <v>5.7793000000000001</v>
      </c>
      <c r="L728">
        <v>78.319999999999993</v>
      </c>
      <c r="M728">
        <v>78.209999999999994</v>
      </c>
      <c r="N728">
        <v>0.87849999999999995</v>
      </c>
      <c r="O728">
        <v>405.27769999999998</v>
      </c>
      <c r="P728">
        <v>23.667100000000001</v>
      </c>
      <c r="Q728">
        <v>127.29940000000001</v>
      </c>
      <c r="R728">
        <v>14.8574</v>
      </c>
      <c r="S728">
        <v>14.66</v>
      </c>
      <c r="T728">
        <v>140.92349999999999</v>
      </c>
      <c r="U728">
        <v>74.402299999999997</v>
      </c>
      <c r="V728">
        <v>156.8913</v>
      </c>
      <c r="W728">
        <v>76.332999999999998</v>
      </c>
      <c r="X728">
        <v>0</v>
      </c>
      <c r="Y728">
        <v>0</v>
      </c>
      <c r="Z728">
        <v>232.51570000000001</v>
      </c>
      <c r="AA728">
        <v>3.0303</v>
      </c>
      <c r="AB728">
        <v>571.28049999999996</v>
      </c>
      <c r="AC728">
        <v>156.8913</v>
      </c>
      <c r="AD728">
        <v>76.332999999999998</v>
      </c>
      <c r="AE728">
        <v>2.9899999999999999E-2</v>
      </c>
      <c r="AF728">
        <v>2.5600000000000001E-2</v>
      </c>
      <c r="AG728">
        <v>0.1081</v>
      </c>
      <c r="AH728">
        <v>5.11E-2</v>
      </c>
    </row>
    <row r="729" spans="1:34" x14ac:dyDescent="0.4">
      <c r="A729">
        <v>345</v>
      </c>
      <c r="B729">
        <v>2019</v>
      </c>
      <c r="C729" s="1" t="s">
        <v>61</v>
      </c>
      <c r="D729" s="1" t="str" cm="1">
        <f t="array" ref="D729">_xlfn.XLOOKUP(FACT_energy[[#This Row],[iso_code]],DIM_country[[#All],[iso_code]],DIM_country[[#All],[country]])</f>
        <v>Colombia</v>
      </c>
      <c r="E729">
        <v>49907987</v>
      </c>
      <c r="F729">
        <v>671028388046</v>
      </c>
      <c r="G729">
        <v>9.6186000000000007</v>
      </c>
      <c r="H729">
        <v>1.9928999999999999</v>
      </c>
      <c r="I729">
        <v>240.92</v>
      </c>
      <c r="J729">
        <v>53.642000000000003</v>
      </c>
      <c r="K729">
        <v>10.319900000000001</v>
      </c>
      <c r="L729">
        <v>79.09</v>
      </c>
      <c r="M729">
        <v>78.78</v>
      </c>
      <c r="N729">
        <v>0.85499999999999998</v>
      </c>
      <c r="O729">
        <v>413.7099</v>
      </c>
      <c r="P729">
        <v>30.5154</v>
      </c>
      <c r="Q729">
        <v>128.70769999999999</v>
      </c>
      <c r="R729">
        <v>16.704699999999999</v>
      </c>
      <c r="S729">
        <v>18.98</v>
      </c>
      <c r="T729">
        <v>134.745</v>
      </c>
      <c r="U729">
        <v>67.250600000000006</v>
      </c>
      <c r="V729">
        <v>151.11070000000001</v>
      </c>
      <c r="W729">
        <v>69.4846</v>
      </c>
      <c r="X729">
        <v>0</v>
      </c>
      <c r="Y729">
        <v>0</v>
      </c>
      <c r="Z729">
        <v>231.36019999999999</v>
      </c>
      <c r="AA729">
        <v>3.4906999999999999</v>
      </c>
      <c r="AB729">
        <v>573.73599999999999</v>
      </c>
      <c r="AC729">
        <v>151.11070000000001</v>
      </c>
      <c r="AD729">
        <v>69.4846</v>
      </c>
      <c r="AE729">
        <v>0.32690000000000002</v>
      </c>
      <c r="AF729">
        <v>0.16500000000000001</v>
      </c>
      <c r="AG729">
        <v>0.15670000000000001</v>
      </c>
      <c r="AH729">
        <v>7.6200000000000004E-2</v>
      </c>
    </row>
    <row r="730" spans="1:34" x14ac:dyDescent="0.4">
      <c r="A730">
        <v>346</v>
      </c>
      <c r="B730">
        <v>2020</v>
      </c>
      <c r="C730" s="1" t="s">
        <v>61</v>
      </c>
      <c r="D730" s="1" t="str" cm="1">
        <f t="array" ref="D730">_xlfn.XLOOKUP(FACT_energy[[#This Row],[iso_code]],DIM_country[[#All],[iso_code]],DIM_country[[#All],[country]])</f>
        <v>Colombia</v>
      </c>
      <c r="E730">
        <v>50629997</v>
      </c>
      <c r="F730">
        <v>622365414246</v>
      </c>
      <c r="G730">
        <v>8.2840000000000007</v>
      </c>
      <c r="H730">
        <v>2.7652999999999999</v>
      </c>
      <c r="I730">
        <v>271.25</v>
      </c>
      <c r="J730">
        <v>47.479900000000001</v>
      </c>
      <c r="K730">
        <v>11.729900000000001</v>
      </c>
      <c r="L730">
        <v>78.8</v>
      </c>
      <c r="M730">
        <v>77.75</v>
      </c>
      <c r="N730">
        <v>0.83199999999999996</v>
      </c>
      <c r="O730">
        <v>371.5985</v>
      </c>
      <c r="P730">
        <v>34.675199999999997</v>
      </c>
      <c r="Q730">
        <v>131.2268</v>
      </c>
      <c r="R730">
        <v>19.536999999999999</v>
      </c>
      <c r="S730">
        <v>21.09</v>
      </c>
      <c r="T730">
        <v>123.0552</v>
      </c>
      <c r="U730">
        <v>62.302199999999999</v>
      </c>
      <c r="V730">
        <v>138.2133</v>
      </c>
      <c r="W730">
        <v>65.324799999999996</v>
      </c>
      <c r="X730">
        <v>0</v>
      </c>
      <c r="Y730">
        <v>0</v>
      </c>
      <c r="Z730">
        <v>192.89189999999999</v>
      </c>
      <c r="AA730">
        <v>3.4083999999999999</v>
      </c>
      <c r="AB730">
        <v>517.81269999999995</v>
      </c>
      <c r="AC730">
        <v>138.2133</v>
      </c>
      <c r="AD730">
        <v>65.324799999999996</v>
      </c>
      <c r="AE730">
        <v>0.47110000000000002</v>
      </c>
      <c r="AF730">
        <v>0.24440000000000001</v>
      </c>
      <c r="AG730">
        <v>2.5000000000000001E-2</v>
      </c>
      <c r="AH730">
        <v>1.29E-2</v>
      </c>
    </row>
    <row r="731" spans="1:34" x14ac:dyDescent="0.4">
      <c r="A731">
        <v>347</v>
      </c>
      <c r="B731">
        <v>2021</v>
      </c>
      <c r="C731" s="1" t="s">
        <v>61</v>
      </c>
      <c r="D731" s="1" t="str" cm="1">
        <f t="array" ref="D731">_xlfn.XLOOKUP(FACT_energy[[#This Row],[iso_code]],DIM_country[[#All],[iso_code]],DIM_country[[#All],[country]])</f>
        <v>Colombia</v>
      </c>
      <c r="E731">
        <v>51188174</v>
      </c>
      <c r="F731">
        <v>690925195330</v>
      </c>
      <c r="G731">
        <v>9.2705000000000002</v>
      </c>
      <c r="H731">
        <v>2.6553</v>
      </c>
      <c r="I731">
        <v>195.83</v>
      </c>
      <c r="J731">
        <v>37.7012</v>
      </c>
      <c r="K731">
        <v>5.2632000000000003</v>
      </c>
      <c r="L731">
        <v>84.48</v>
      </c>
      <c r="M731">
        <v>84.36</v>
      </c>
      <c r="N731">
        <v>0.81889999999999996</v>
      </c>
      <c r="O731">
        <v>391.29539999999997</v>
      </c>
      <c r="P731">
        <v>24.928899999999999</v>
      </c>
      <c r="Q731">
        <v>126.2663</v>
      </c>
      <c r="R731">
        <v>16.311</v>
      </c>
      <c r="S731">
        <v>16.52</v>
      </c>
      <c r="T731">
        <v>149.0061</v>
      </c>
      <c r="U731">
        <v>71.953500000000005</v>
      </c>
      <c r="V731">
        <v>165.0419</v>
      </c>
      <c r="W731">
        <v>75.071100000000001</v>
      </c>
      <c r="X731">
        <v>0</v>
      </c>
      <c r="Y731">
        <v>0</v>
      </c>
      <c r="Z731">
        <v>227.3279</v>
      </c>
      <c r="AA731">
        <v>3.3546999999999998</v>
      </c>
      <c r="AB731">
        <v>565.81510000000003</v>
      </c>
      <c r="AC731">
        <v>165.0419</v>
      </c>
      <c r="AD731">
        <v>75.071100000000001</v>
      </c>
      <c r="AE731">
        <v>0.79559999999999997</v>
      </c>
      <c r="AF731">
        <v>0.39119999999999999</v>
      </c>
      <c r="AG731">
        <v>0.1489</v>
      </c>
      <c r="AH731">
        <v>7.1099999999999997E-2</v>
      </c>
    </row>
    <row r="732" spans="1:34" x14ac:dyDescent="0.4">
      <c r="A732">
        <v>348</v>
      </c>
      <c r="B732">
        <v>2022</v>
      </c>
      <c r="C732" s="1" t="s">
        <v>61</v>
      </c>
      <c r="D732" s="1" t="str" cm="1">
        <f t="array" ref="D732">_xlfn.XLOOKUP(FACT_energy[[#This Row],[iso_code]],DIM_country[[#All],[iso_code]],DIM_country[[#All],[country]])</f>
        <v>Colombia</v>
      </c>
      <c r="E732">
        <v>51737944</v>
      </c>
      <c r="F732">
        <v>742716953392</v>
      </c>
      <c r="G732">
        <v>9.6928000000000001</v>
      </c>
      <c r="H732">
        <v>2.6309</v>
      </c>
      <c r="I732">
        <v>202.15</v>
      </c>
      <c r="J732">
        <v>49.421900000000001</v>
      </c>
      <c r="K732">
        <v>6.0462999999999996</v>
      </c>
      <c r="L732">
        <v>83.29</v>
      </c>
      <c r="M732">
        <v>82.86</v>
      </c>
      <c r="N732">
        <v>0.84450000000000003</v>
      </c>
      <c r="O732">
        <v>442.12279999999998</v>
      </c>
      <c r="P732">
        <v>25.645700000000001</v>
      </c>
      <c r="Q732">
        <v>125.85039999999999</v>
      </c>
      <c r="R732">
        <v>16.2805</v>
      </c>
      <c r="S732">
        <v>16.75</v>
      </c>
      <c r="T732">
        <v>158.07689999999999</v>
      </c>
      <c r="U732">
        <v>70.878600000000006</v>
      </c>
      <c r="V732">
        <v>175.22839999999999</v>
      </c>
      <c r="W732">
        <v>74.354299999999995</v>
      </c>
      <c r="X732">
        <v>0</v>
      </c>
      <c r="Y732">
        <v>0</v>
      </c>
      <c r="Z732">
        <v>266.85059999999999</v>
      </c>
      <c r="AA732">
        <v>3.3189000000000002</v>
      </c>
      <c r="AB732">
        <v>627.2269</v>
      </c>
      <c r="AC732">
        <v>175.22839999999999</v>
      </c>
      <c r="AD732">
        <v>74.354299999999995</v>
      </c>
      <c r="AE732">
        <v>1.2349000000000001</v>
      </c>
      <c r="AF732">
        <v>0.76029999999999998</v>
      </c>
      <c r="AG732">
        <v>0.184</v>
      </c>
      <c r="AH732">
        <v>8.4500000000000006E-2</v>
      </c>
    </row>
    <row r="733" spans="1:34" x14ac:dyDescent="0.4">
      <c r="A733">
        <v>349</v>
      </c>
      <c r="B733">
        <v>2023</v>
      </c>
      <c r="C733" s="1" t="s">
        <v>61</v>
      </c>
      <c r="D733" s="1" t="str" cm="1">
        <f t="array" ref="D733">_xlfn.XLOOKUP(FACT_energy[[#This Row],[iso_code]],DIM_country[[#All],[iso_code]],DIM_country[[#All],[country]])</f>
        <v>Colombia</v>
      </c>
      <c r="E733">
        <v>52321152</v>
      </c>
      <c r="G733">
        <v>10.9864</v>
      </c>
      <c r="H733">
        <v>2.5105</v>
      </c>
      <c r="I733">
        <v>268.97000000000003</v>
      </c>
      <c r="J733">
        <v>54.29</v>
      </c>
      <c r="K733">
        <v>12.5304</v>
      </c>
      <c r="L733">
        <v>89.53</v>
      </c>
      <c r="M733">
        <v>90.42</v>
      </c>
      <c r="O733">
        <v>439.58640000000003</v>
      </c>
      <c r="P733">
        <v>34.030099999999997</v>
      </c>
      <c r="Q733">
        <v>130.5444</v>
      </c>
      <c r="R733">
        <v>17.916399999999999</v>
      </c>
      <c r="S733">
        <v>24.32</v>
      </c>
      <c r="T733">
        <v>145.93790000000001</v>
      </c>
      <c r="U733">
        <v>62.143300000000004</v>
      </c>
      <c r="V733">
        <v>165.88749999999999</v>
      </c>
      <c r="W733">
        <v>65.969899999999996</v>
      </c>
      <c r="X733">
        <v>0</v>
      </c>
      <c r="Y733">
        <v>0</v>
      </c>
      <c r="Z733">
        <v>254.75200000000001</v>
      </c>
      <c r="AA733">
        <v>3.5832999999999999</v>
      </c>
      <c r="AB733">
        <v>615.30769999999995</v>
      </c>
      <c r="AC733">
        <v>165.88749999999999</v>
      </c>
      <c r="AD733">
        <v>65.969899999999996</v>
      </c>
      <c r="AE733">
        <v>2.9264000000000001</v>
      </c>
      <c r="AF733">
        <v>1.2497</v>
      </c>
      <c r="AG733">
        <v>0.49659999999999999</v>
      </c>
      <c r="AH733">
        <v>6.6400000000000001E-2</v>
      </c>
    </row>
    <row r="734" spans="1:34" x14ac:dyDescent="0.4">
      <c r="A734">
        <v>350</v>
      </c>
      <c r="B734">
        <v>2024</v>
      </c>
      <c r="C734" s="1" t="s">
        <v>61</v>
      </c>
      <c r="D734" s="1" t="str" cm="1">
        <f t="array" ref="D734">_xlfn.XLOOKUP(FACT_energy[[#This Row],[iso_code]],DIM_country[[#All],[iso_code]],DIM_country[[#All],[country]])</f>
        <v>Colombia</v>
      </c>
      <c r="E734">
        <v>52886360</v>
      </c>
      <c r="G734">
        <v>11.2279</v>
      </c>
      <c r="H734">
        <v>2.5939999999999999</v>
      </c>
      <c r="I734">
        <v>285.8</v>
      </c>
      <c r="J734">
        <v>61.591099999999997</v>
      </c>
      <c r="K734">
        <v>15.1526</v>
      </c>
      <c r="L734">
        <v>91.74</v>
      </c>
      <c r="M734">
        <v>87.51</v>
      </c>
      <c r="O734">
        <v>448.70069999999998</v>
      </c>
      <c r="P734">
        <v>35.641599999999997</v>
      </c>
      <c r="Q734">
        <v>134.49930000000001</v>
      </c>
      <c r="R734">
        <v>16.8324</v>
      </c>
      <c r="S734">
        <v>25.01</v>
      </c>
      <c r="T734">
        <v>132.91399999999999</v>
      </c>
      <c r="U734">
        <v>58.096200000000003</v>
      </c>
      <c r="V734">
        <v>158.41370000000001</v>
      </c>
      <c r="W734">
        <v>64.358400000000003</v>
      </c>
      <c r="X734">
        <v>0</v>
      </c>
      <c r="Y734">
        <v>0</v>
      </c>
      <c r="Z734">
        <v>252.6103</v>
      </c>
      <c r="AA734">
        <v>3.6566999999999998</v>
      </c>
      <c r="AB734">
        <v>615.88779999999997</v>
      </c>
      <c r="AC734">
        <v>158.41370000000001</v>
      </c>
      <c r="AD734">
        <v>64.358400000000003</v>
      </c>
      <c r="AE734">
        <v>8.0570000000000004</v>
      </c>
      <c r="AF734">
        <v>3.6682000000000001</v>
      </c>
      <c r="AG734">
        <v>0.3629</v>
      </c>
      <c r="AH734">
        <v>0</v>
      </c>
    </row>
    <row r="735" spans="1:34" x14ac:dyDescent="0.4">
      <c r="A735">
        <v>364</v>
      </c>
      <c r="B735">
        <v>2013</v>
      </c>
      <c r="C735" s="1" t="s">
        <v>63</v>
      </c>
      <c r="D735" s="1" t="str" cm="1">
        <f t="array" ref="D735">_xlfn.XLOOKUP(FACT_energy[[#This Row],[iso_code]],DIM_country[[#All],[iso_code]],DIM_country[[#All],[country]])</f>
        <v>Croatia</v>
      </c>
      <c r="E735">
        <v>4242403</v>
      </c>
      <c r="F735">
        <v>80064089923</v>
      </c>
      <c r="G735">
        <v>0.3659</v>
      </c>
      <c r="H735">
        <v>0.93259999999999998</v>
      </c>
      <c r="I735">
        <v>256.10000000000002</v>
      </c>
      <c r="J735">
        <v>7.8521000000000001</v>
      </c>
      <c r="K735">
        <v>17.360099999999999</v>
      </c>
      <c r="L735">
        <v>17.809999999999999</v>
      </c>
      <c r="M735">
        <v>13.94</v>
      </c>
      <c r="N735">
        <v>1.2</v>
      </c>
      <c r="O735">
        <v>70.367500000000007</v>
      </c>
      <c r="P735">
        <v>33.429000000000002</v>
      </c>
      <c r="Q735">
        <v>26.5379</v>
      </c>
      <c r="R735">
        <v>14.4907</v>
      </c>
      <c r="S735">
        <v>3.57</v>
      </c>
      <c r="T735">
        <v>22.0504</v>
      </c>
      <c r="U735">
        <v>61.836399999999998</v>
      </c>
      <c r="V735">
        <v>24.160900000000002</v>
      </c>
      <c r="W735">
        <v>66.570999999999998</v>
      </c>
      <c r="X735">
        <v>0</v>
      </c>
      <c r="Y735">
        <v>0</v>
      </c>
      <c r="Z735">
        <v>35.977499999999999</v>
      </c>
      <c r="AA735">
        <v>1.5782</v>
      </c>
      <c r="AB735">
        <v>96.072999999999993</v>
      </c>
      <c r="AC735">
        <v>24.160900000000002</v>
      </c>
      <c r="AD735">
        <v>66.570999999999998</v>
      </c>
      <c r="AE735">
        <v>2.8899999999999999E-2</v>
      </c>
      <c r="AF735">
        <v>7.17E-2</v>
      </c>
      <c r="AG735">
        <v>1.323</v>
      </c>
      <c r="AH735">
        <v>3.7303000000000002</v>
      </c>
    </row>
    <row r="736" spans="1:34" x14ac:dyDescent="0.4">
      <c r="A736">
        <v>365</v>
      </c>
      <c r="B736">
        <v>2014</v>
      </c>
      <c r="C736" s="1" t="s">
        <v>63</v>
      </c>
      <c r="D736" s="1" t="str" cm="1">
        <f t="array" ref="D736">_xlfn.XLOOKUP(FACT_energy[[#This Row],[iso_code]],DIM_country[[#All],[iso_code]],DIM_country[[#All],[country]])</f>
        <v>Croatia</v>
      </c>
      <c r="E736">
        <v>4219485</v>
      </c>
      <c r="F736">
        <v>79720242860</v>
      </c>
      <c r="G736">
        <v>0.3427</v>
      </c>
      <c r="H736">
        <v>1.1914</v>
      </c>
      <c r="I736">
        <v>226.36</v>
      </c>
      <c r="J736">
        <v>7.5210999999999997</v>
      </c>
      <c r="K736">
        <v>17.647099999999998</v>
      </c>
      <c r="L736">
        <v>17.38</v>
      </c>
      <c r="M736">
        <v>13.43</v>
      </c>
      <c r="N736">
        <v>1.2042999999999999</v>
      </c>
      <c r="O736">
        <v>68.669399999999996</v>
      </c>
      <c r="P736">
        <v>25.986599999999999</v>
      </c>
      <c r="Q736">
        <v>23.485700000000001</v>
      </c>
      <c r="R736">
        <v>7.4459999999999997</v>
      </c>
      <c r="S736">
        <v>3.04</v>
      </c>
      <c r="T736">
        <v>22.9163</v>
      </c>
      <c r="U736">
        <v>67.0886</v>
      </c>
      <c r="V736">
        <v>25.720300000000002</v>
      </c>
      <c r="W736">
        <v>74.013400000000004</v>
      </c>
      <c r="X736">
        <v>0</v>
      </c>
      <c r="Y736">
        <v>0</v>
      </c>
      <c r="Z736">
        <v>37.662599999999998</v>
      </c>
      <c r="AA736">
        <v>0.89349999999999996</v>
      </c>
      <c r="AB736">
        <v>96.008799999999994</v>
      </c>
      <c r="AC736">
        <v>25.720300000000002</v>
      </c>
      <c r="AD736">
        <v>74.013400000000004</v>
      </c>
      <c r="AE736">
        <v>8.9499999999999996E-2</v>
      </c>
      <c r="AF736">
        <v>0.29780000000000001</v>
      </c>
      <c r="AG736">
        <v>1.8573999999999999</v>
      </c>
      <c r="AH736">
        <v>5.4356</v>
      </c>
    </row>
    <row r="737" spans="1:34" x14ac:dyDescent="0.4">
      <c r="A737">
        <v>366</v>
      </c>
      <c r="B737">
        <v>2015</v>
      </c>
      <c r="C737" s="1" t="s">
        <v>63</v>
      </c>
      <c r="D737" s="1" t="str" cm="1">
        <f t="array" ref="D737">_xlfn.XLOOKUP(FACT_energy[[#This Row],[iso_code]],DIM_country[[#All],[iso_code]],DIM_country[[#All],[country]])</f>
        <v>Croatia</v>
      </c>
      <c r="E737">
        <v>4183732</v>
      </c>
      <c r="F737">
        <v>81731110395</v>
      </c>
      <c r="G737">
        <v>0.28100000000000003</v>
      </c>
      <c r="H737">
        <v>2.4020999999999999</v>
      </c>
      <c r="I737">
        <v>274.91000000000003</v>
      </c>
      <c r="J737">
        <v>7.0445000000000002</v>
      </c>
      <c r="K737">
        <v>20.551600000000001</v>
      </c>
      <c r="L737">
        <v>18.03</v>
      </c>
      <c r="M737">
        <v>11.24</v>
      </c>
      <c r="N737">
        <v>1.1136999999999999</v>
      </c>
      <c r="O737">
        <v>70.383899999999997</v>
      </c>
      <c r="P737">
        <v>33.0961</v>
      </c>
      <c r="Q737">
        <v>24.212299999999999</v>
      </c>
      <c r="R737">
        <v>10.6762</v>
      </c>
      <c r="S737">
        <v>3.09</v>
      </c>
      <c r="T737">
        <v>16.178799999999999</v>
      </c>
      <c r="U737">
        <v>56.850499999999997</v>
      </c>
      <c r="V737">
        <v>19.4495</v>
      </c>
      <c r="W737">
        <v>66.903899999999993</v>
      </c>
      <c r="X737">
        <v>0</v>
      </c>
      <c r="Y737">
        <v>0</v>
      </c>
      <c r="Z737">
        <v>39.127099999999999</v>
      </c>
      <c r="AA737">
        <v>1.8683000000000001</v>
      </c>
      <c r="AB737">
        <v>91.019900000000007</v>
      </c>
      <c r="AC737">
        <v>19.4495</v>
      </c>
      <c r="AD737">
        <v>66.903899999999993</v>
      </c>
      <c r="AE737">
        <v>0.14499999999999999</v>
      </c>
      <c r="AF737">
        <v>0.53380000000000005</v>
      </c>
      <c r="AG737">
        <v>2.0158999999999998</v>
      </c>
      <c r="AH737">
        <v>7.1173999999999999</v>
      </c>
    </row>
    <row r="738" spans="1:34" x14ac:dyDescent="0.4">
      <c r="A738">
        <v>367</v>
      </c>
      <c r="B738">
        <v>2016</v>
      </c>
      <c r="C738" s="1" t="s">
        <v>63</v>
      </c>
      <c r="D738" s="1" t="str" cm="1">
        <f t="array" ref="D738">_xlfn.XLOOKUP(FACT_energy[[#This Row],[iso_code]],DIM_country[[#All],[iso_code]],DIM_country[[#All],[country]])</f>
        <v>Croatia</v>
      </c>
      <c r="E738">
        <v>4136438</v>
      </c>
      <c r="F738">
        <v>84640158587</v>
      </c>
      <c r="G738">
        <v>1.18E-2</v>
      </c>
      <c r="H738">
        <v>3.4127000000000001</v>
      </c>
      <c r="I738">
        <v>275.39999999999998</v>
      </c>
      <c r="J738">
        <v>7.5709</v>
      </c>
      <c r="K738">
        <v>20.634899999999998</v>
      </c>
      <c r="L738">
        <v>18.13</v>
      </c>
      <c r="M738">
        <v>12.6</v>
      </c>
      <c r="N738">
        <v>1.1192</v>
      </c>
      <c r="O738">
        <v>72.107600000000005</v>
      </c>
      <c r="P738">
        <v>33.650799999999997</v>
      </c>
      <c r="Q738">
        <v>25.243500000000001</v>
      </c>
      <c r="R738">
        <v>12.619</v>
      </c>
      <c r="S738">
        <v>3.47</v>
      </c>
      <c r="T738">
        <v>17.2163</v>
      </c>
      <c r="U738">
        <v>54.365099999999998</v>
      </c>
      <c r="V738">
        <v>21.289300000000001</v>
      </c>
      <c r="W738">
        <v>66.349199999999996</v>
      </c>
      <c r="X738">
        <v>0</v>
      </c>
      <c r="Y738">
        <v>0</v>
      </c>
      <c r="Z738">
        <v>39.293199999999999</v>
      </c>
      <c r="AA738">
        <v>0.39679999999999999</v>
      </c>
      <c r="AB738">
        <v>94.730599999999995</v>
      </c>
      <c r="AC738">
        <v>21.289300000000001</v>
      </c>
      <c r="AD738">
        <v>66.349199999999996</v>
      </c>
      <c r="AE738">
        <v>0.16470000000000001</v>
      </c>
      <c r="AF738">
        <v>0.55559999999999998</v>
      </c>
      <c r="AG738">
        <v>2.5484</v>
      </c>
      <c r="AH738">
        <v>8.0159000000000002</v>
      </c>
    </row>
    <row r="739" spans="1:34" x14ac:dyDescent="0.4">
      <c r="A739">
        <v>368</v>
      </c>
      <c r="B739">
        <v>2017</v>
      </c>
      <c r="C739" s="1" t="s">
        <v>63</v>
      </c>
      <c r="D739" s="1" t="str" cm="1">
        <f t="array" ref="D739">_xlfn.XLOOKUP(FACT_energy[[#This Row],[iso_code]],DIM_country[[#All],[iso_code]],DIM_country[[#All],[country]])</f>
        <v>Croatia</v>
      </c>
      <c r="E739">
        <v>4079198</v>
      </c>
      <c r="F739">
        <v>87528490789</v>
      </c>
      <c r="G739">
        <v>6.3E-3</v>
      </c>
      <c r="H739">
        <v>4.5030000000000001</v>
      </c>
      <c r="I739">
        <v>255.74</v>
      </c>
      <c r="J739">
        <v>4.5628000000000002</v>
      </c>
      <c r="K739">
        <v>11.639799999999999</v>
      </c>
      <c r="L739">
        <v>18.72</v>
      </c>
      <c r="M739">
        <v>11.77</v>
      </c>
      <c r="N739">
        <v>1.0829</v>
      </c>
      <c r="O739">
        <v>75.561099999999996</v>
      </c>
      <c r="P739">
        <v>39.507199999999997</v>
      </c>
      <c r="Q739">
        <v>28.996700000000001</v>
      </c>
      <c r="R739">
        <v>26.2532</v>
      </c>
      <c r="S739">
        <v>3.01</v>
      </c>
      <c r="T739">
        <v>13.2685</v>
      </c>
      <c r="U739">
        <v>45.114699999999999</v>
      </c>
      <c r="V739">
        <v>18.124099999999999</v>
      </c>
      <c r="W739">
        <v>60.492800000000003</v>
      </c>
      <c r="X739">
        <v>0</v>
      </c>
      <c r="Y739">
        <v>0</v>
      </c>
      <c r="Z739">
        <v>42.001600000000003</v>
      </c>
      <c r="AA739">
        <v>1.6143000000000001</v>
      </c>
      <c r="AB739">
        <v>94.7834</v>
      </c>
      <c r="AC739">
        <v>18.124099999999999</v>
      </c>
      <c r="AD739">
        <v>60.492800000000003</v>
      </c>
      <c r="AE739">
        <v>0.1968</v>
      </c>
      <c r="AF739">
        <v>0.67969999999999997</v>
      </c>
      <c r="AG739">
        <v>3.01</v>
      </c>
      <c r="AH739">
        <v>10.195399999999999</v>
      </c>
    </row>
    <row r="740" spans="1:34" x14ac:dyDescent="0.4">
      <c r="A740">
        <v>369</v>
      </c>
      <c r="B740">
        <v>2018</v>
      </c>
      <c r="C740" s="1" t="s">
        <v>63</v>
      </c>
      <c r="D740" s="1" t="str" cm="1">
        <f t="array" ref="D740">_xlfn.XLOOKUP(FACT_energy[[#This Row],[iso_code]],DIM_country[[#All],[iso_code]],DIM_country[[#All],[country]])</f>
        <v>Croatia</v>
      </c>
      <c r="E740">
        <v>4024868</v>
      </c>
      <c r="F740">
        <v>89979865983</v>
      </c>
      <c r="G740">
        <v>0.31490000000000001</v>
      </c>
      <c r="H740">
        <v>4.9555999999999996</v>
      </c>
      <c r="I740">
        <v>201.18</v>
      </c>
      <c r="J740">
        <v>4.2483000000000004</v>
      </c>
      <c r="K740">
        <v>10.7249</v>
      </c>
      <c r="L740">
        <v>18.91</v>
      </c>
      <c r="M740">
        <v>13.52</v>
      </c>
      <c r="N740">
        <v>1.0909</v>
      </c>
      <c r="O740">
        <v>71.602000000000004</v>
      </c>
      <c r="P740">
        <v>27.662700000000001</v>
      </c>
      <c r="Q740">
        <v>26.6584</v>
      </c>
      <c r="R740">
        <v>16.641999999999999</v>
      </c>
      <c r="S740">
        <v>2.72</v>
      </c>
      <c r="T740">
        <v>19.156500000000001</v>
      </c>
      <c r="U740">
        <v>56.9527</v>
      </c>
      <c r="V740">
        <v>25.073599999999999</v>
      </c>
      <c r="W740">
        <v>72.337299999999999</v>
      </c>
      <c r="X740">
        <v>0</v>
      </c>
      <c r="Y740">
        <v>0</v>
      </c>
      <c r="Z740">
        <v>40.695399999999999</v>
      </c>
      <c r="AA740">
        <v>0.2959</v>
      </c>
      <c r="AB740">
        <v>98.160399999999996</v>
      </c>
      <c r="AC740">
        <v>25.073599999999999</v>
      </c>
      <c r="AD740">
        <v>72.337299999999999</v>
      </c>
      <c r="AE740">
        <v>0.18629999999999999</v>
      </c>
      <c r="AF740">
        <v>0.51780000000000004</v>
      </c>
      <c r="AG740">
        <v>3.3218999999999999</v>
      </c>
      <c r="AH740">
        <v>9.9111999999999991</v>
      </c>
    </row>
    <row r="741" spans="1:34" x14ac:dyDescent="0.4">
      <c r="A741">
        <v>370</v>
      </c>
      <c r="B741">
        <v>2019</v>
      </c>
      <c r="C741" s="1" t="s">
        <v>63</v>
      </c>
      <c r="D741" s="1" t="str" cm="1">
        <f t="array" ref="D741">_xlfn.XLOOKUP(FACT_energy[[#This Row],[iso_code]],DIM_country[[#All],[iso_code]],DIM_country[[#All],[country]])</f>
        <v>Croatia</v>
      </c>
      <c r="E741">
        <v>3986338</v>
      </c>
      <c r="F741">
        <v>93057982684</v>
      </c>
      <c r="G741">
        <v>0.72750000000000004</v>
      </c>
      <c r="H741">
        <v>6.9565000000000001</v>
      </c>
      <c r="I741">
        <v>242.69</v>
      </c>
      <c r="J741">
        <v>4.9000000000000004</v>
      </c>
      <c r="K741">
        <v>12.964399999999999</v>
      </c>
      <c r="L741">
        <v>18.78</v>
      </c>
      <c r="M741">
        <v>12.65</v>
      </c>
      <c r="N741">
        <v>1.0296000000000001</v>
      </c>
      <c r="O741">
        <v>72.604900000000001</v>
      </c>
      <c r="P741">
        <v>33.992100000000001</v>
      </c>
      <c r="Q741">
        <v>27.981400000000001</v>
      </c>
      <c r="R741">
        <v>20.790500000000002</v>
      </c>
      <c r="S741">
        <v>3.07</v>
      </c>
      <c r="T741">
        <v>14.420999999999999</v>
      </c>
      <c r="U741">
        <v>46.087000000000003</v>
      </c>
      <c r="V741">
        <v>22.0184</v>
      </c>
      <c r="W741">
        <v>66.007900000000006</v>
      </c>
      <c r="X741">
        <v>0</v>
      </c>
      <c r="Y741">
        <v>0</v>
      </c>
      <c r="Z741">
        <v>39.723500000000001</v>
      </c>
      <c r="AA741">
        <v>0.23719999999999999</v>
      </c>
      <c r="AB741">
        <v>95.813199999999995</v>
      </c>
      <c r="AC741">
        <v>22.0184</v>
      </c>
      <c r="AD741">
        <v>66.007900000000006</v>
      </c>
      <c r="AE741">
        <v>0.20569999999999999</v>
      </c>
      <c r="AF741">
        <v>0.63239999999999996</v>
      </c>
      <c r="AG741">
        <v>3.6318999999999999</v>
      </c>
      <c r="AH741">
        <v>11.6206</v>
      </c>
    </row>
    <row r="742" spans="1:34" x14ac:dyDescent="0.4">
      <c r="A742">
        <v>371</v>
      </c>
      <c r="B742">
        <v>2020</v>
      </c>
      <c r="C742" s="1" t="s">
        <v>63</v>
      </c>
      <c r="D742" s="1" t="str" cm="1">
        <f t="array" ref="D742">_xlfn.XLOOKUP(FACT_energy[[#This Row],[iso_code]],DIM_country[[#All],[iso_code]],DIM_country[[#All],[country]])</f>
        <v>Croatia</v>
      </c>
      <c r="E742">
        <v>3953956</v>
      </c>
      <c r="F742">
        <v>85073361985</v>
      </c>
      <c r="G742">
        <v>0.76270000000000004</v>
      </c>
      <c r="H742">
        <v>7.4074</v>
      </c>
      <c r="I742">
        <v>226.76</v>
      </c>
      <c r="J742">
        <v>4.2007000000000003</v>
      </c>
      <c r="K742">
        <v>9.2215000000000007</v>
      </c>
      <c r="L742">
        <v>17.87</v>
      </c>
      <c r="M742">
        <v>13.23</v>
      </c>
      <c r="N742">
        <v>1.0741000000000001</v>
      </c>
      <c r="O742">
        <v>67.615700000000004</v>
      </c>
      <c r="P742">
        <v>35.374099999999999</v>
      </c>
      <c r="Q742">
        <v>29.368099999999998</v>
      </c>
      <c r="R742">
        <v>26.0015</v>
      </c>
      <c r="S742">
        <v>3</v>
      </c>
      <c r="T742">
        <v>13.981199999999999</v>
      </c>
      <c r="U742">
        <v>42.781599999999997</v>
      </c>
      <c r="V742">
        <v>22.578399999999998</v>
      </c>
      <c r="W742">
        <v>64.625900000000001</v>
      </c>
      <c r="X742">
        <v>0</v>
      </c>
      <c r="Y742">
        <v>0</v>
      </c>
      <c r="Z742">
        <v>34.046900000000001</v>
      </c>
      <c r="AA742">
        <v>0.1512</v>
      </c>
      <c r="AB742">
        <v>91.378500000000003</v>
      </c>
      <c r="AC742">
        <v>22.578399999999998</v>
      </c>
      <c r="AD742">
        <v>64.625900000000001</v>
      </c>
      <c r="AE742">
        <v>0.23580000000000001</v>
      </c>
      <c r="AF742">
        <v>0.75590000000000002</v>
      </c>
      <c r="AG742">
        <v>4.2485999999999997</v>
      </c>
      <c r="AH742">
        <v>13.0008</v>
      </c>
    </row>
    <row r="743" spans="1:34" x14ac:dyDescent="0.4">
      <c r="A743">
        <v>372</v>
      </c>
      <c r="B743">
        <v>2021</v>
      </c>
      <c r="C743" s="1" t="s">
        <v>63</v>
      </c>
      <c r="D743" s="1" t="str" cm="1">
        <f t="array" ref="D743">_xlfn.XLOOKUP(FACT_energy[[#This Row],[iso_code]],DIM_country[[#All],[iso_code]],DIM_country[[#All],[country]])</f>
        <v>Croatia</v>
      </c>
      <c r="E743">
        <v>3924607</v>
      </c>
      <c r="F743">
        <v>96194363488</v>
      </c>
      <c r="G743">
        <v>1.0633999999999999</v>
      </c>
      <c r="H743">
        <v>7.2798999999999996</v>
      </c>
      <c r="I743">
        <v>210.46</v>
      </c>
      <c r="J743">
        <v>4.8304</v>
      </c>
      <c r="K743">
        <v>9.6624999999999996</v>
      </c>
      <c r="L743">
        <v>19.07</v>
      </c>
      <c r="M743">
        <v>15.11</v>
      </c>
      <c r="N743">
        <v>1.022</v>
      </c>
      <c r="O743">
        <v>69.077100000000002</v>
      </c>
      <c r="P743">
        <v>30.3111</v>
      </c>
      <c r="Q743">
        <v>28.251799999999999</v>
      </c>
      <c r="R743">
        <v>20.516200000000001</v>
      </c>
      <c r="S743">
        <v>3.18</v>
      </c>
      <c r="T743">
        <v>17.555900000000001</v>
      </c>
      <c r="U743">
        <v>47.1873</v>
      </c>
      <c r="V743">
        <v>27.781500000000001</v>
      </c>
      <c r="W743">
        <v>69.688900000000004</v>
      </c>
      <c r="X743">
        <v>0</v>
      </c>
      <c r="Y743">
        <v>0</v>
      </c>
      <c r="Z743">
        <v>35.994999999999997</v>
      </c>
      <c r="AA743">
        <v>0.13239999999999999</v>
      </c>
      <c r="AB743">
        <v>98.312100000000001</v>
      </c>
      <c r="AC743">
        <v>27.781500000000001</v>
      </c>
      <c r="AD743">
        <v>69.688900000000004</v>
      </c>
      <c r="AE743">
        <v>0.36670000000000003</v>
      </c>
      <c r="AF743">
        <v>0.99270000000000003</v>
      </c>
      <c r="AG743">
        <v>5.0782999999999996</v>
      </c>
      <c r="AH743">
        <v>13.6334</v>
      </c>
    </row>
    <row r="744" spans="1:34" x14ac:dyDescent="0.4">
      <c r="A744">
        <v>373</v>
      </c>
      <c r="B744">
        <v>2022</v>
      </c>
      <c r="C744" s="1" t="s">
        <v>63</v>
      </c>
      <c r="D744" s="1" t="str" cm="1">
        <f t="array" ref="D744">_xlfn.XLOOKUP(FACT_energy[[#This Row],[iso_code]],DIM_country[[#All],[iso_code]],DIM_country[[#All],[country]])</f>
        <v>Croatia</v>
      </c>
      <c r="E744">
        <v>3907031</v>
      </c>
      <c r="F744">
        <v>102284645672</v>
      </c>
      <c r="G744">
        <v>0.24690000000000001</v>
      </c>
      <c r="H744">
        <v>8.0142000000000007</v>
      </c>
      <c r="I744">
        <v>244.68</v>
      </c>
      <c r="J744">
        <v>4.7275</v>
      </c>
      <c r="K744">
        <v>11.063800000000001</v>
      </c>
      <c r="L744">
        <v>18.79</v>
      </c>
      <c r="M744">
        <v>14.1</v>
      </c>
      <c r="N744">
        <v>0.91090000000000004</v>
      </c>
      <c r="O744">
        <v>68.931399999999996</v>
      </c>
      <c r="P744">
        <v>36.524799999999999</v>
      </c>
      <c r="Q744">
        <v>24.805099999999999</v>
      </c>
      <c r="R744">
        <v>24.893599999999999</v>
      </c>
      <c r="S744">
        <v>3.45</v>
      </c>
      <c r="T744">
        <v>13.4145</v>
      </c>
      <c r="U744">
        <v>38.723399999999998</v>
      </c>
      <c r="V744">
        <v>23.041899999999998</v>
      </c>
      <c r="W744">
        <v>63.475200000000001</v>
      </c>
      <c r="X744">
        <v>0</v>
      </c>
      <c r="Y744">
        <v>0</v>
      </c>
      <c r="Z744">
        <v>39.398800000000001</v>
      </c>
      <c r="AA744">
        <v>0.56740000000000002</v>
      </c>
      <c r="AB744">
        <v>93.167299999999997</v>
      </c>
      <c r="AC744">
        <v>23.041899999999998</v>
      </c>
      <c r="AD744">
        <v>63.475200000000001</v>
      </c>
      <c r="AE744">
        <v>0.37319999999999998</v>
      </c>
      <c r="AF744">
        <v>1.0638000000000001</v>
      </c>
      <c r="AG744">
        <v>5.2526000000000002</v>
      </c>
      <c r="AH744">
        <v>15.177300000000001</v>
      </c>
    </row>
    <row r="745" spans="1:34" x14ac:dyDescent="0.4">
      <c r="A745">
        <v>374</v>
      </c>
      <c r="B745">
        <v>2023</v>
      </c>
      <c r="C745" s="1" t="s">
        <v>63</v>
      </c>
      <c r="D745" s="1" t="str" cm="1">
        <f t="array" ref="D745">_xlfn.XLOOKUP(FACT_energy[[#This Row],[iso_code]],DIM_country[[#All],[iso_code]],DIM_country[[#All],[country]])</f>
        <v>Croatia</v>
      </c>
      <c r="E745">
        <v>3896023</v>
      </c>
      <c r="G745">
        <v>7.3000000000000001E-3</v>
      </c>
      <c r="H745">
        <v>6.0940000000000003</v>
      </c>
      <c r="I745">
        <v>197.33</v>
      </c>
      <c r="J745">
        <v>4.0195999999999996</v>
      </c>
      <c r="K745">
        <v>7.7191000000000001</v>
      </c>
      <c r="L745">
        <v>18.809999999999999</v>
      </c>
      <c r="M745">
        <v>17.23</v>
      </c>
      <c r="O745">
        <v>72.734999999999999</v>
      </c>
      <c r="P745">
        <v>30.238</v>
      </c>
      <c r="Q745">
        <v>25.0014</v>
      </c>
      <c r="R745">
        <v>22.402799999999999</v>
      </c>
      <c r="S745">
        <v>3.4</v>
      </c>
      <c r="T745">
        <v>19.903700000000001</v>
      </c>
      <c r="U745">
        <v>47.359299999999998</v>
      </c>
      <c r="V745">
        <v>30.561800000000002</v>
      </c>
      <c r="W745">
        <v>69.762</v>
      </c>
      <c r="X745">
        <v>0</v>
      </c>
      <c r="Y745">
        <v>0</v>
      </c>
      <c r="Z745">
        <v>43.713999999999999</v>
      </c>
      <c r="AA745">
        <v>0.11609999999999999</v>
      </c>
      <c r="AB745">
        <v>105.1245</v>
      </c>
      <c r="AC745">
        <v>30.561800000000002</v>
      </c>
      <c r="AD745">
        <v>69.762</v>
      </c>
      <c r="AE745">
        <v>1.0076000000000001</v>
      </c>
      <c r="AF745">
        <v>2.3795999999999999</v>
      </c>
      <c r="AG745">
        <v>6.3085000000000004</v>
      </c>
      <c r="AH745">
        <v>13.8131</v>
      </c>
    </row>
    <row r="746" spans="1:34" x14ac:dyDescent="0.4">
      <c r="A746">
        <v>375</v>
      </c>
      <c r="B746">
        <v>2024</v>
      </c>
      <c r="C746" s="1" t="s">
        <v>63</v>
      </c>
      <c r="D746" s="1" t="str" cm="1">
        <f t="array" ref="D746">_xlfn.XLOOKUP(FACT_energy[[#This Row],[iso_code]],DIM_country[[#All],[iso_code]],DIM_country[[#All],[country]])</f>
        <v>Croatia</v>
      </c>
      <c r="E746">
        <v>3875325</v>
      </c>
      <c r="G746">
        <v>9.4999999999999998E-3</v>
      </c>
      <c r="H746">
        <v>6.8783000000000003</v>
      </c>
      <c r="I746">
        <v>172.62</v>
      </c>
      <c r="J746">
        <v>2.6472000000000002</v>
      </c>
      <c r="K746">
        <v>5.2910000000000004</v>
      </c>
      <c r="L746">
        <v>19.48</v>
      </c>
      <c r="M746">
        <v>15.12</v>
      </c>
      <c r="O746">
        <v>73.3369</v>
      </c>
      <c r="P746">
        <v>26.851900000000001</v>
      </c>
      <c r="Q746">
        <v>23.653500000000001</v>
      </c>
      <c r="R746">
        <v>21.494700000000002</v>
      </c>
      <c r="S746">
        <v>2.61</v>
      </c>
      <c r="T746">
        <v>16.503900000000002</v>
      </c>
      <c r="U746">
        <v>44.510599999999997</v>
      </c>
      <c r="V746">
        <v>28.207000000000001</v>
      </c>
      <c r="W746">
        <v>73.148200000000003</v>
      </c>
      <c r="X746">
        <v>0</v>
      </c>
      <c r="Y746">
        <v>0</v>
      </c>
      <c r="Z746">
        <v>47.036200000000001</v>
      </c>
      <c r="AA746">
        <v>6.6100000000000006E-2</v>
      </c>
      <c r="AB746">
        <v>103.1437</v>
      </c>
      <c r="AC746">
        <v>28.207000000000001</v>
      </c>
      <c r="AD746">
        <v>73.148200000000003</v>
      </c>
      <c r="AE746">
        <v>1.9946999999999999</v>
      </c>
      <c r="AF746">
        <v>5.4233000000000002</v>
      </c>
      <c r="AG746">
        <v>6.5353000000000003</v>
      </c>
      <c r="AH746">
        <v>16.335999999999999</v>
      </c>
    </row>
    <row r="747" spans="1:34" x14ac:dyDescent="0.4">
      <c r="A747">
        <v>436</v>
      </c>
      <c r="B747">
        <v>2010</v>
      </c>
      <c r="C747" s="1" t="s">
        <v>69</v>
      </c>
      <c r="D747" s="1" t="str" cm="1">
        <f t="array" ref="D747">_xlfn.XLOOKUP(FACT_energy[[#This Row],[iso_code]],DIM_country[[#All],[iso_code]],DIM_country[[#All],[country]])</f>
        <v>Denmark</v>
      </c>
      <c r="E747">
        <v>5547865</v>
      </c>
      <c r="F747">
        <v>238190225279</v>
      </c>
      <c r="G747">
        <v>0.32169999999999999</v>
      </c>
      <c r="H747">
        <v>11.8452</v>
      </c>
      <c r="I747">
        <v>540.39</v>
      </c>
      <c r="J747">
        <v>45.472000000000001</v>
      </c>
      <c r="K747">
        <v>43.896799999999999</v>
      </c>
      <c r="L747">
        <v>37.61</v>
      </c>
      <c r="M747">
        <v>38.75</v>
      </c>
      <c r="N747">
        <v>0.99070000000000003</v>
      </c>
      <c r="O747">
        <v>199.24010000000001</v>
      </c>
      <c r="P747">
        <v>67.922600000000003</v>
      </c>
      <c r="Q747">
        <v>51.839799999999997</v>
      </c>
      <c r="R747">
        <v>20.4129</v>
      </c>
      <c r="S747">
        <v>20.94</v>
      </c>
      <c r="T747">
        <v>5.3800000000000001E-2</v>
      </c>
      <c r="U747">
        <v>5.16E-2</v>
      </c>
      <c r="V747">
        <v>35.084600000000002</v>
      </c>
      <c r="W747">
        <v>32.077399999999997</v>
      </c>
      <c r="X747">
        <v>0</v>
      </c>
      <c r="Y747">
        <v>0</v>
      </c>
      <c r="Z747">
        <v>101.92829999999999</v>
      </c>
      <c r="AA747">
        <v>3.6128999999999998</v>
      </c>
      <c r="AB747">
        <v>235.97669999999999</v>
      </c>
      <c r="AC747">
        <v>35.084600000000002</v>
      </c>
      <c r="AD747">
        <v>32.077399999999997</v>
      </c>
      <c r="AE747">
        <v>1.6E-2</v>
      </c>
      <c r="AF747">
        <v>2.58E-2</v>
      </c>
      <c r="AG747">
        <v>20.337</v>
      </c>
      <c r="AH747">
        <v>20.154800000000002</v>
      </c>
    </row>
    <row r="748" spans="1:34" x14ac:dyDescent="0.4">
      <c r="A748">
        <v>437</v>
      </c>
      <c r="B748">
        <v>2011</v>
      </c>
      <c r="C748" s="1" t="s">
        <v>69</v>
      </c>
      <c r="D748" s="1" t="str" cm="1">
        <f t="array" ref="D748">_xlfn.XLOOKUP(FACT_energy[[#This Row],[iso_code]],DIM_country[[#All],[iso_code]],DIM_country[[#All],[country]])</f>
        <v>Denmark</v>
      </c>
      <c r="E748">
        <v>5570848</v>
      </c>
      <c r="F748">
        <v>242757622888</v>
      </c>
      <c r="G748">
        <v>1.4991000000000001</v>
      </c>
      <c r="H748">
        <v>12.4466</v>
      </c>
      <c r="I748">
        <v>486.47</v>
      </c>
      <c r="J748">
        <v>37.835099999999997</v>
      </c>
      <c r="K748">
        <v>39.817700000000002</v>
      </c>
      <c r="L748">
        <v>36.43</v>
      </c>
      <c r="M748">
        <v>35.11</v>
      </c>
      <c r="N748">
        <v>0.9103</v>
      </c>
      <c r="O748">
        <v>178.45769999999999</v>
      </c>
      <c r="P748">
        <v>59.641100000000002</v>
      </c>
      <c r="Q748">
        <v>43.473599999999998</v>
      </c>
      <c r="R748">
        <v>16.633400000000002</v>
      </c>
      <c r="S748">
        <v>17.079999999999998</v>
      </c>
      <c r="T748">
        <v>4.3700000000000003E-2</v>
      </c>
      <c r="U748">
        <v>5.7000000000000002E-2</v>
      </c>
      <c r="V748">
        <v>40.575699999999998</v>
      </c>
      <c r="W748">
        <v>40.358899999999998</v>
      </c>
      <c r="X748">
        <v>0</v>
      </c>
      <c r="Y748">
        <v>0</v>
      </c>
      <c r="Z748">
        <v>97.149000000000001</v>
      </c>
      <c r="AA748">
        <v>3.19</v>
      </c>
      <c r="AB748">
        <v>220.97460000000001</v>
      </c>
      <c r="AC748">
        <v>40.575699999999998</v>
      </c>
      <c r="AD748">
        <v>40.358899999999998</v>
      </c>
      <c r="AE748">
        <v>3.9199999999999999E-2</v>
      </c>
      <c r="AF748">
        <v>2.8500000000000001E-2</v>
      </c>
      <c r="AG748">
        <v>25.3217</v>
      </c>
      <c r="AH748">
        <v>27.826799999999999</v>
      </c>
    </row>
    <row r="749" spans="1:34" x14ac:dyDescent="0.4">
      <c r="A749">
        <v>438</v>
      </c>
      <c r="B749">
        <v>2012</v>
      </c>
      <c r="C749" s="1" t="s">
        <v>69</v>
      </c>
      <c r="D749" s="1" t="str" cm="1">
        <f t="array" ref="D749">_xlfn.XLOOKUP(FACT_energy[[#This Row],[iso_code]],DIM_country[[#All],[iso_code]],DIM_country[[#All],[country]])</f>
        <v>Denmark</v>
      </c>
      <c r="E749">
        <v>5591911</v>
      </c>
      <c r="F749">
        <v>243307499552</v>
      </c>
      <c r="G749">
        <v>2.4752000000000001</v>
      </c>
      <c r="H749">
        <v>14.556800000000001</v>
      </c>
      <c r="I749">
        <v>431.14</v>
      </c>
      <c r="J749">
        <v>29.658999999999999</v>
      </c>
      <c r="K749">
        <v>34.478200000000001</v>
      </c>
      <c r="L749">
        <v>35.78</v>
      </c>
      <c r="M749">
        <v>30.57</v>
      </c>
      <c r="N749">
        <v>0.84360000000000002</v>
      </c>
      <c r="O749">
        <v>160.08349999999999</v>
      </c>
      <c r="P749">
        <v>51.4557</v>
      </c>
      <c r="Q749">
        <v>40.602899999999998</v>
      </c>
      <c r="R749">
        <v>13.706200000000001</v>
      </c>
      <c r="S749">
        <v>13.18</v>
      </c>
      <c r="T749">
        <v>4.4999999999999998E-2</v>
      </c>
      <c r="U749">
        <v>6.54E-2</v>
      </c>
      <c r="V749">
        <v>43.150599999999997</v>
      </c>
      <c r="W749">
        <v>48.5443</v>
      </c>
      <c r="X749">
        <v>0</v>
      </c>
      <c r="Y749">
        <v>0</v>
      </c>
      <c r="Z749">
        <v>89.821700000000007</v>
      </c>
      <c r="AA749">
        <v>3.2711999999999999</v>
      </c>
      <c r="AB749">
        <v>205.24350000000001</v>
      </c>
      <c r="AC749">
        <v>43.150599999999997</v>
      </c>
      <c r="AD749">
        <v>48.5443</v>
      </c>
      <c r="AE749">
        <v>0.26769999999999999</v>
      </c>
      <c r="AF749">
        <v>0.3271</v>
      </c>
      <c r="AG749">
        <v>26.468900000000001</v>
      </c>
      <c r="AH749">
        <v>33.594999999999999</v>
      </c>
    </row>
    <row r="750" spans="1:34" x14ac:dyDescent="0.4">
      <c r="A750">
        <v>439</v>
      </c>
      <c r="B750">
        <v>2013</v>
      </c>
      <c r="C750" s="1" t="s">
        <v>69</v>
      </c>
      <c r="D750" s="1" t="str" cm="1">
        <f t="array" ref="D750">_xlfn.XLOOKUP(FACT_energy[[#This Row],[iso_code]],DIM_country[[#All],[iso_code]],DIM_country[[#All],[country]])</f>
        <v>Denmark</v>
      </c>
      <c r="E750">
        <v>5615333</v>
      </c>
      <c r="F750">
        <v>245578374484</v>
      </c>
      <c r="G750">
        <v>2.4935999999999998</v>
      </c>
      <c r="H750">
        <v>12.452999999999999</v>
      </c>
      <c r="I750">
        <v>472.41</v>
      </c>
      <c r="J750">
        <v>37.670900000000003</v>
      </c>
      <c r="K750">
        <v>41.288600000000002</v>
      </c>
      <c r="L750">
        <v>35.69</v>
      </c>
      <c r="M750">
        <v>34.61</v>
      </c>
      <c r="N750">
        <v>0.86209999999999998</v>
      </c>
      <c r="O750">
        <v>163.6765</v>
      </c>
      <c r="P750">
        <v>53.886200000000002</v>
      </c>
      <c r="Q750">
        <v>38.297800000000002</v>
      </c>
      <c r="R750">
        <v>9.8815000000000008</v>
      </c>
      <c r="S750">
        <v>16.350000000000001</v>
      </c>
      <c r="T750">
        <v>3.4299999999999997E-2</v>
      </c>
      <c r="U750">
        <v>2.8899999999999999E-2</v>
      </c>
      <c r="V750">
        <v>45.779499999999999</v>
      </c>
      <c r="W750">
        <v>46.113799999999998</v>
      </c>
      <c r="X750">
        <v>0</v>
      </c>
      <c r="Y750">
        <v>0</v>
      </c>
      <c r="Z750">
        <v>87.707800000000006</v>
      </c>
      <c r="AA750">
        <v>2.7160000000000002</v>
      </c>
      <c r="AB750">
        <v>211.70230000000001</v>
      </c>
      <c r="AC750">
        <v>45.779499999999999</v>
      </c>
      <c r="AD750">
        <v>46.113799999999998</v>
      </c>
      <c r="AE750">
        <v>1.3236000000000001</v>
      </c>
      <c r="AF750">
        <v>1.5024999999999999</v>
      </c>
      <c r="AG750">
        <v>28.4483</v>
      </c>
      <c r="AH750">
        <v>32.129399999999997</v>
      </c>
    </row>
    <row r="751" spans="1:34" x14ac:dyDescent="0.4">
      <c r="A751">
        <v>440</v>
      </c>
      <c r="B751">
        <v>2014</v>
      </c>
      <c r="C751" s="1" t="s">
        <v>69</v>
      </c>
      <c r="D751" s="1" t="str" cm="1">
        <f t="array" ref="D751">_xlfn.XLOOKUP(FACT_energy[[#This Row],[iso_code]],DIM_country[[#All],[iso_code]],DIM_country[[#All],[country]])</f>
        <v>Denmark</v>
      </c>
      <c r="E751">
        <v>5643795</v>
      </c>
      <c r="F751">
        <v>249555233739</v>
      </c>
      <c r="G751">
        <v>2.5933999999999999</v>
      </c>
      <c r="H751">
        <v>13.3895</v>
      </c>
      <c r="I751">
        <v>400.75</v>
      </c>
      <c r="J751">
        <v>29.857900000000001</v>
      </c>
      <c r="K751">
        <v>34.519399999999997</v>
      </c>
      <c r="L751">
        <v>34.89</v>
      </c>
      <c r="M751">
        <v>32.04</v>
      </c>
      <c r="N751">
        <v>0.81569999999999998</v>
      </c>
      <c r="O751">
        <v>150.1525</v>
      </c>
      <c r="P751">
        <v>43.851399999999998</v>
      </c>
      <c r="Q751">
        <v>32.894399999999997</v>
      </c>
      <c r="R751">
        <v>6.5542999999999996</v>
      </c>
      <c r="S751">
        <v>12.84</v>
      </c>
      <c r="T751">
        <v>3.8399999999999997E-2</v>
      </c>
      <c r="U751">
        <v>6.2399999999999997E-2</v>
      </c>
      <c r="V751">
        <v>50.869100000000003</v>
      </c>
      <c r="W751">
        <v>56.148600000000002</v>
      </c>
      <c r="X751">
        <v>0</v>
      </c>
      <c r="Y751">
        <v>0</v>
      </c>
      <c r="Z751">
        <v>87.400300000000001</v>
      </c>
      <c r="AA751">
        <v>2.7778</v>
      </c>
      <c r="AB751">
        <v>203.5635</v>
      </c>
      <c r="AC751">
        <v>50.869100000000003</v>
      </c>
      <c r="AD751">
        <v>56.148600000000002</v>
      </c>
      <c r="AE751">
        <v>1.5153000000000001</v>
      </c>
      <c r="AF751">
        <v>1.8727</v>
      </c>
      <c r="AG751">
        <v>33.278599999999997</v>
      </c>
      <c r="AH751">
        <v>40.823999999999998</v>
      </c>
    </row>
    <row r="752" spans="1:34" x14ac:dyDescent="0.4">
      <c r="A752">
        <v>441</v>
      </c>
      <c r="B752">
        <v>2015</v>
      </c>
      <c r="C752" s="1" t="s">
        <v>69</v>
      </c>
      <c r="D752" s="1" t="str" cm="1">
        <f t="array" ref="D752">_xlfn.XLOOKUP(FACT_energy[[#This Row],[iso_code]],DIM_country[[#All],[iso_code]],DIM_country[[#All],[country]])</f>
        <v>Denmark</v>
      </c>
      <c r="E752">
        <v>5683698</v>
      </c>
      <c r="F752">
        <v>255401297489</v>
      </c>
      <c r="G752">
        <v>2.5705</v>
      </c>
      <c r="H752">
        <v>14.523999999999999</v>
      </c>
      <c r="I752">
        <v>313.76</v>
      </c>
      <c r="J752">
        <v>21.238199999999999</v>
      </c>
      <c r="K752">
        <v>24.704699999999999</v>
      </c>
      <c r="L752">
        <v>34.69</v>
      </c>
      <c r="M752">
        <v>28.78</v>
      </c>
      <c r="N752">
        <v>0.77910000000000001</v>
      </c>
      <c r="O752">
        <v>143.25899999999999</v>
      </c>
      <c r="P752">
        <v>34.225200000000001</v>
      </c>
      <c r="Q752">
        <v>33.092500000000001</v>
      </c>
      <c r="R752">
        <v>6.3238000000000003</v>
      </c>
      <c r="S752">
        <v>9.0299999999999994</v>
      </c>
      <c r="T752">
        <v>4.5600000000000002E-2</v>
      </c>
      <c r="U752">
        <v>6.9500000000000006E-2</v>
      </c>
      <c r="V752">
        <v>53.052900000000001</v>
      </c>
      <c r="W752">
        <v>65.774799999999999</v>
      </c>
      <c r="X752">
        <v>0</v>
      </c>
      <c r="Y752">
        <v>0</v>
      </c>
      <c r="Z752">
        <v>88.928200000000004</v>
      </c>
      <c r="AA752">
        <v>3.1966999999999999</v>
      </c>
      <c r="AB752">
        <v>198.97460000000001</v>
      </c>
      <c r="AC752">
        <v>53.052900000000001</v>
      </c>
      <c r="AD752">
        <v>65.774799999999999</v>
      </c>
      <c r="AE752">
        <v>1.5298</v>
      </c>
      <c r="AF752">
        <v>2.0848</v>
      </c>
      <c r="AG752">
        <v>35.78</v>
      </c>
      <c r="AH752">
        <v>49.096600000000002</v>
      </c>
    </row>
    <row r="753" spans="1:34" x14ac:dyDescent="0.4">
      <c r="A753">
        <v>442</v>
      </c>
      <c r="B753">
        <v>2016</v>
      </c>
      <c r="C753" s="1" t="s">
        <v>69</v>
      </c>
      <c r="D753" s="1" t="str" cm="1">
        <f t="array" ref="D753">_xlfn.XLOOKUP(FACT_energy[[#This Row],[iso_code]],DIM_country[[#All],[iso_code]],DIM_country[[#All],[country]])</f>
        <v>Denmark</v>
      </c>
      <c r="E753">
        <v>5728196</v>
      </c>
      <c r="F753">
        <v>263691544304</v>
      </c>
      <c r="G753">
        <v>2.5891000000000002</v>
      </c>
      <c r="H753">
        <v>15.953900000000001</v>
      </c>
      <c r="I753">
        <v>360.86</v>
      </c>
      <c r="J753">
        <v>24.577400000000001</v>
      </c>
      <c r="K753">
        <v>29.177600000000002</v>
      </c>
      <c r="L753">
        <v>35.46</v>
      </c>
      <c r="M753">
        <v>30.4</v>
      </c>
      <c r="N753">
        <v>0.76449999999999996</v>
      </c>
      <c r="O753">
        <v>147.28550000000001</v>
      </c>
      <c r="P753">
        <v>39.506599999999999</v>
      </c>
      <c r="Q753">
        <v>33.652500000000003</v>
      </c>
      <c r="R753">
        <v>7.4341999999999997</v>
      </c>
      <c r="S753">
        <v>10.97</v>
      </c>
      <c r="T753">
        <v>4.8399999999999999E-2</v>
      </c>
      <c r="U753">
        <v>6.5799999999999997E-2</v>
      </c>
      <c r="V753">
        <v>51.762599999999999</v>
      </c>
      <c r="W753">
        <v>60.493400000000001</v>
      </c>
      <c r="X753">
        <v>0</v>
      </c>
      <c r="Y753">
        <v>0</v>
      </c>
      <c r="Z753">
        <v>89.055599999999998</v>
      </c>
      <c r="AA753">
        <v>2.8946999999999998</v>
      </c>
      <c r="AB753">
        <v>201.60149999999999</v>
      </c>
      <c r="AC753">
        <v>51.762599999999999</v>
      </c>
      <c r="AD753">
        <v>60.493400000000001</v>
      </c>
      <c r="AE753">
        <v>1.8688</v>
      </c>
      <c r="AF753">
        <v>2.4342000000000001</v>
      </c>
      <c r="AG753">
        <v>32.114899999999999</v>
      </c>
      <c r="AH753">
        <v>42.039499999999997</v>
      </c>
    </row>
    <row r="754" spans="1:34" x14ac:dyDescent="0.4">
      <c r="A754">
        <v>443</v>
      </c>
      <c r="B754">
        <v>2017</v>
      </c>
      <c r="C754" s="1" t="s">
        <v>69</v>
      </c>
      <c r="D754" s="1" t="str" cm="1">
        <f t="array" ref="D754">_xlfn.XLOOKUP(FACT_energy[[#This Row],[iso_code]],DIM_country[[#All],[iso_code]],DIM_country[[#All],[country]])</f>
        <v>Denmark</v>
      </c>
      <c r="E754">
        <v>5765164</v>
      </c>
      <c r="F754">
        <v>271132202845</v>
      </c>
      <c r="G754">
        <v>2.6198999999999999</v>
      </c>
      <c r="H754">
        <v>20.226500000000001</v>
      </c>
      <c r="I754">
        <v>282.85000000000002</v>
      </c>
      <c r="J754">
        <v>18.3688</v>
      </c>
      <c r="K754">
        <v>20.097100000000001</v>
      </c>
      <c r="L754">
        <v>35.46</v>
      </c>
      <c r="M754">
        <v>30.9</v>
      </c>
      <c r="N754">
        <v>0.74870000000000003</v>
      </c>
      <c r="O754">
        <v>139.03639999999999</v>
      </c>
      <c r="P754">
        <v>29.4498</v>
      </c>
      <c r="Q754">
        <v>32.161000000000001</v>
      </c>
      <c r="R754">
        <v>6.5372000000000003</v>
      </c>
      <c r="S754">
        <v>8.74</v>
      </c>
      <c r="T754">
        <v>4.4699999999999997E-2</v>
      </c>
      <c r="U754">
        <v>6.4699999999999994E-2</v>
      </c>
      <c r="V754">
        <v>61.02</v>
      </c>
      <c r="W754">
        <v>70.550200000000004</v>
      </c>
      <c r="X754">
        <v>0</v>
      </c>
      <c r="Y754">
        <v>0</v>
      </c>
      <c r="Z754">
        <v>88.506600000000006</v>
      </c>
      <c r="AA754">
        <v>2.8155000000000001</v>
      </c>
      <c r="AB754">
        <v>202.98429999999999</v>
      </c>
      <c r="AC754">
        <v>61.02</v>
      </c>
      <c r="AD754">
        <v>70.550200000000004</v>
      </c>
      <c r="AE754">
        <v>1.8787</v>
      </c>
      <c r="AF754">
        <v>2.4272</v>
      </c>
      <c r="AG754">
        <v>36.950000000000003</v>
      </c>
      <c r="AH754">
        <v>47.831699999999998</v>
      </c>
    </row>
    <row r="755" spans="1:34" x14ac:dyDescent="0.4">
      <c r="A755">
        <v>444</v>
      </c>
      <c r="B755">
        <v>2018</v>
      </c>
      <c r="C755" s="1" t="s">
        <v>69</v>
      </c>
      <c r="D755" s="1" t="str" cm="1">
        <f t="array" ref="D755">_xlfn.XLOOKUP(FACT_energy[[#This Row],[iso_code]],DIM_country[[#All],[iso_code]],DIM_country[[#All],[country]])</f>
        <v>Denmark</v>
      </c>
      <c r="E755">
        <v>5793824</v>
      </c>
      <c r="F755">
        <v>276526484620</v>
      </c>
      <c r="G755">
        <v>2.5908000000000002</v>
      </c>
      <c r="H755">
        <v>19.4969</v>
      </c>
      <c r="I755">
        <v>296.92</v>
      </c>
      <c r="J755">
        <v>18.7728</v>
      </c>
      <c r="K755">
        <v>21.747800000000002</v>
      </c>
      <c r="L755">
        <v>35.43</v>
      </c>
      <c r="M755">
        <v>30.21</v>
      </c>
      <c r="N755">
        <v>0.72370000000000001</v>
      </c>
      <c r="O755">
        <v>139.3828</v>
      </c>
      <c r="P755">
        <v>31.3141</v>
      </c>
      <c r="Q755">
        <v>31.2089</v>
      </c>
      <c r="R755">
        <v>6.8520000000000003</v>
      </c>
      <c r="S755">
        <v>8.9700000000000006</v>
      </c>
      <c r="T755">
        <v>3.6999999999999998E-2</v>
      </c>
      <c r="U755">
        <v>3.3099999999999997E-2</v>
      </c>
      <c r="V755">
        <v>57.986899999999999</v>
      </c>
      <c r="W755">
        <v>68.685900000000004</v>
      </c>
      <c r="X755">
        <v>0</v>
      </c>
      <c r="Y755">
        <v>0</v>
      </c>
      <c r="Z755">
        <v>89.400999999999996</v>
      </c>
      <c r="AA755">
        <v>2.7143000000000002</v>
      </c>
      <c r="AB755">
        <v>200.1173</v>
      </c>
      <c r="AC755">
        <v>57.986899999999999</v>
      </c>
      <c r="AD755">
        <v>68.685900000000004</v>
      </c>
      <c r="AE755">
        <v>2.3706</v>
      </c>
      <c r="AF755">
        <v>3.1446999999999998</v>
      </c>
      <c r="AG755">
        <v>34.582000000000001</v>
      </c>
      <c r="AH755">
        <v>46.011299999999999</v>
      </c>
    </row>
    <row r="756" spans="1:34" x14ac:dyDescent="0.4">
      <c r="A756">
        <v>445</v>
      </c>
      <c r="B756">
        <v>2019</v>
      </c>
      <c r="C756" s="1" t="s">
        <v>69</v>
      </c>
      <c r="D756" s="1" t="str" cm="1">
        <f t="array" ref="D756">_xlfn.XLOOKUP(FACT_energy[[#This Row],[iso_code]],DIM_country[[#All],[iso_code]],DIM_country[[#All],[country]])</f>
        <v>Denmark</v>
      </c>
      <c r="E756">
        <v>5814618</v>
      </c>
      <c r="F756">
        <v>280656364923</v>
      </c>
      <c r="G756">
        <v>3.5124</v>
      </c>
      <c r="H756">
        <v>20.224699999999999</v>
      </c>
      <c r="I756">
        <v>204.29</v>
      </c>
      <c r="J756">
        <v>10.5754</v>
      </c>
      <c r="K756">
        <v>11.27</v>
      </c>
      <c r="L756">
        <v>35.18</v>
      </c>
      <c r="M756">
        <v>29.37</v>
      </c>
      <c r="N756">
        <v>0.77249999999999996</v>
      </c>
      <c r="O756">
        <v>149.1635</v>
      </c>
      <c r="P756">
        <v>21.450500000000002</v>
      </c>
      <c r="Q756">
        <v>28.980899999999998</v>
      </c>
      <c r="R756">
        <v>7.1501999999999999</v>
      </c>
      <c r="S756">
        <v>6</v>
      </c>
      <c r="T756">
        <v>4.2000000000000003E-2</v>
      </c>
      <c r="U756">
        <v>6.8099999999999994E-2</v>
      </c>
      <c r="V756">
        <v>64.485799999999998</v>
      </c>
      <c r="W756">
        <v>78.549499999999995</v>
      </c>
      <c r="X756">
        <v>0</v>
      </c>
      <c r="Y756">
        <v>0</v>
      </c>
      <c r="Z756">
        <v>109.60720000000001</v>
      </c>
      <c r="AA756">
        <v>3.0303</v>
      </c>
      <c r="AB756">
        <v>216.80199999999999</v>
      </c>
      <c r="AC756">
        <v>64.485799999999998</v>
      </c>
      <c r="AD756">
        <v>78.549499999999995</v>
      </c>
      <c r="AE756">
        <v>2.3843000000000001</v>
      </c>
      <c r="AF756">
        <v>3.2686000000000002</v>
      </c>
      <c r="AG756">
        <v>39.974800000000002</v>
      </c>
      <c r="AH756">
        <v>54.988100000000003</v>
      </c>
    </row>
    <row r="757" spans="1:34" x14ac:dyDescent="0.4">
      <c r="A757">
        <v>446</v>
      </c>
      <c r="B757">
        <v>2020</v>
      </c>
      <c r="C757" s="1" t="s">
        <v>69</v>
      </c>
      <c r="D757" s="1" t="str" cm="1">
        <f t="array" ref="D757">_xlfn.XLOOKUP(FACT_energy[[#This Row],[iso_code]],DIM_country[[#All],[iso_code]],DIM_country[[#All],[country]])</f>
        <v>Denmark</v>
      </c>
      <c r="E757">
        <v>5831529</v>
      </c>
      <c r="F757">
        <v>275058379473</v>
      </c>
      <c r="G757">
        <v>3.7602000000000002</v>
      </c>
      <c r="H757">
        <v>20.713799999999999</v>
      </c>
      <c r="I757">
        <v>188.94</v>
      </c>
      <c r="J757">
        <v>9.3099000000000007</v>
      </c>
      <c r="K757">
        <v>10.706799999999999</v>
      </c>
      <c r="L757">
        <v>35.46</v>
      </c>
      <c r="M757">
        <v>28.58</v>
      </c>
      <c r="N757">
        <v>0.6986</v>
      </c>
      <c r="O757">
        <v>123.4781</v>
      </c>
      <c r="P757">
        <v>17.9496</v>
      </c>
      <c r="Q757">
        <v>23.1538</v>
      </c>
      <c r="R757">
        <v>4.1288</v>
      </c>
      <c r="S757">
        <v>5.4</v>
      </c>
      <c r="T757">
        <v>4.2099999999999999E-2</v>
      </c>
      <c r="U757">
        <v>7.0000000000000007E-2</v>
      </c>
      <c r="V757">
        <v>65.535799999999995</v>
      </c>
      <c r="W757">
        <v>82.050399999999996</v>
      </c>
      <c r="X757">
        <v>0</v>
      </c>
      <c r="Y757">
        <v>0</v>
      </c>
      <c r="Z757">
        <v>91.014399999999995</v>
      </c>
      <c r="AA757">
        <v>3.1141000000000001</v>
      </c>
      <c r="AB757">
        <v>192.1662</v>
      </c>
      <c r="AC757">
        <v>65.535799999999995</v>
      </c>
      <c r="AD757">
        <v>82.050399999999996</v>
      </c>
      <c r="AE757">
        <v>2.9148999999999998</v>
      </c>
      <c r="AF757">
        <v>4.1288</v>
      </c>
      <c r="AG757">
        <v>40.3215</v>
      </c>
      <c r="AH757">
        <v>57.137900000000002</v>
      </c>
    </row>
    <row r="758" spans="1:34" x14ac:dyDescent="0.4">
      <c r="A758">
        <v>447</v>
      </c>
      <c r="B758">
        <v>2021</v>
      </c>
      <c r="C758" s="1" t="s">
        <v>69</v>
      </c>
      <c r="D758" s="1" t="str" cm="1">
        <f t="array" ref="D758">_xlfn.XLOOKUP(FACT_energy[[#This Row],[iso_code]],DIM_country[[#All],[iso_code]],DIM_country[[#All],[country]])</f>
        <v>Denmark</v>
      </c>
      <c r="E758">
        <v>5856774</v>
      </c>
      <c r="F758">
        <v>288414406840</v>
      </c>
      <c r="G758">
        <v>3.1406000000000001</v>
      </c>
      <c r="H758">
        <v>26.488499999999998</v>
      </c>
      <c r="I758">
        <v>222.97</v>
      </c>
      <c r="J758">
        <v>12.3995</v>
      </c>
      <c r="K758">
        <v>13.2746</v>
      </c>
      <c r="L758">
        <v>37.79</v>
      </c>
      <c r="M758">
        <v>32.92</v>
      </c>
      <c r="N758">
        <v>0.66520000000000001</v>
      </c>
      <c r="O758">
        <v>115.4015</v>
      </c>
      <c r="P758">
        <v>20.716899999999999</v>
      </c>
      <c r="Q758">
        <v>23.8</v>
      </c>
      <c r="R758">
        <v>4.6779999999999999</v>
      </c>
      <c r="S758">
        <v>7.34</v>
      </c>
      <c r="T758">
        <v>4.0099999999999997E-2</v>
      </c>
      <c r="U758">
        <v>6.08E-2</v>
      </c>
      <c r="V758">
        <v>73.192300000000003</v>
      </c>
      <c r="W758">
        <v>79.283100000000005</v>
      </c>
      <c r="X758">
        <v>0</v>
      </c>
      <c r="Y758">
        <v>0</v>
      </c>
      <c r="Z758">
        <v>79.201899999999995</v>
      </c>
      <c r="AA758">
        <v>2.7643</v>
      </c>
      <c r="AB758">
        <v>191.84960000000001</v>
      </c>
      <c r="AC758">
        <v>73.192300000000003</v>
      </c>
      <c r="AD758">
        <v>79.283100000000005</v>
      </c>
      <c r="AE758">
        <v>3.2240000000000002</v>
      </c>
      <c r="AF758">
        <v>3.9792999999999998</v>
      </c>
      <c r="AG758">
        <v>39.542999999999999</v>
      </c>
      <c r="AH758">
        <v>48.754600000000003</v>
      </c>
    </row>
    <row r="759" spans="1:34" x14ac:dyDescent="0.4">
      <c r="A759">
        <v>448</v>
      </c>
      <c r="B759">
        <v>2022</v>
      </c>
      <c r="C759" s="1" t="s">
        <v>69</v>
      </c>
      <c r="D759" s="1" t="str" cm="1">
        <f t="array" ref="D759">_xlfn.XLOOKUP(FACT_energy[[#This Row],[iso_code]],DIM_country[[#All],[iso_code]],DIM_country[[#All],[country]])</f>
        <v>Denmark</v>
      </c>
      <c r="E759">
        <v>5902901</v>
      </c>
      <c r="F759">
        <v>299429011832</v>
      </c>
      <c r="G759">
        <v>2.8142999999999998</v>
      </c>
      <c r="H759">
        <v>19.9602</v>
      </c>
      <c r="I759">
        <v>203.58</v>
      </c>
      <c r="J759">
        <v>12.180099999999999</v>
      </c>
      <c r="K759">
        <v>12.596</v>
      </c>
      <c r="L759">
        <v>36.53</v>
      </c>
      <c r="M759">
        <v>35.17</v>
      </c>
      <c r="N759">
        <v>0.64870000000000005</v>
      </c>
      <c r="O759">
        <v>112.8222</v>
      </c>
      <c r="P759">
        <v>19.1356</v>
      </c>
      <c r="Q759">
        <v>17.057200000000002</v>
      </c>
      <c r="R759">
        <v>2.9001999999999999</v>
      </c>
      <c r="S759">
        <v>7.16</v>
      </c>
      <c r="T759">
        <v>3.6700000000000003E-2</v>
      </c>
      <c r="U759">
        <v>2.8400000000000002E-2</v>
      </c>
      <c r="V759">
        <v>77.728800000000007</v>
      </c>
      <c r="W759">
        <v>80.864400000000003</v>
      </c>
      <c r="X759">
        <v>0</v>
      </c>
      <c r="Y759">
        <v>0</v>
      </c>
      <c r="Z759">
        <v>83.584900000000005</v>
      </c>
      <c r="AA759">
        <v>3.6395</v>
      </c>
      <c r="AB759">
        <v>194.2286</v>
      </c>
      <c r="AC759">
        <v>77.728800000000007</v>
      </c>
      <c r="AD759">
        <v>80.864400000000003</v>
      </c>
      <c r="AE759">
        <v>5.4116999999999997</v>
      </c>
      <c r="AF759">
        <v>6.7671000000000001</v>
      </c>
      <c r="AG759">
        <v>46.737699999999997</v>
      </c>
      <c r="AH759">
        <v>54.108600000000003</v>
      </c>
    </row>
    <row r="760" spans="1:34" x14ac:dyDescent="0.4">
      <c r="A760">
        <v>449</v>
      </c>
      <c r="B760">
        <v>2023</v>
      </c>
      <c r="C760" s="1" t="s">
        <v>69</v>
      </c>
      <c r="D760" s="1" t="str" cm="1">
        <f t="array" ref="D760">_xlfn.XLOOKUP(FACT_energy[[#This Row],[iso_code]],DIM_country[[#All],[iso_code]],DIM_country[[#All],[country]])</f>
        <v>Denmark</v>
      </c>
      <c r="E760">
        <v>5948134</v>
      </c>
      <c r="G760">
        <v>2.5874999999999999</v>
      </c>
      <c r="H760">
        <v>18.2593</v>
      </c>
      <c r="I760">
        <v>151.43</v>
      </c>
      <c r="J760">
        <v>7.7582000000000004</v>
      </c>
      <c r="K760">
        <v>7.4390000000000001</v>
      </c>
      <c r="L760">
        <v>37.14</v>
      </c>
      <c r="M760">
        <v>34.01</v>
      </c>
      <c r="O760">
        <v>112.8982</v>
      </c>
      <c r="P760">
        <v>13.5548</v>
      </c>
      <c r="Q760">
        <v>16.209599999999998</v>
      </c>
      <c r="R760">
        <v>2.9403000000000001</v>
      </c>
      <c r="S760">
        <v>5.15</v>
      </c>
      <c r="T760">
        <v>4.7899999999999998E-2</v>
      </c>
      <c r="U760">
        <v>5.8799999999999998E-2</v>
      </c>
      <c r="V760">
        <v>78.254000000000005</v>
      </c>
      <c r="W760">
        <v>86.4452</v>
      </c>
      <c r="X760">
        <v>0</v>
      </c>
      <c r="Y760">
        <v>0</v>
      </c>
      <c r="Z760">
        <v>88.930400000000006</v>
      </c>
      <c r="AA760">
        <v>3.1755</v>
      </c>
      <c r="AB760">
        <v>195.1979</v>
      </c>
      <c r="AC760">
        <v>78.254000000000005</v>
      </c>
      <c r="AD760">
        <v>86.4452</v>
      </c>
      <c r="AE760">
        <v>8.2030999999999992</v>
      </c>
      <c r="AF760">
        <v>10.7615</v>
      </c>
      <c r="AG760">
        <v>47.3005</v>
      </c>
      <c r="AH760">
        <v>57.365499999999997</v>
      </c>
    </row>
    <row r="761" spans="1:34" x14ac:dyDescent="0.4">
      <c r="A761">
        <v>450</v>
      </c>
      <c r="B761">
        <v>2024</v>
      </c>
      <c r="C761" s="1" t="s">
        <v>69</v>
      </c>
      <c r="D761" s="1" t="str" cm="1">
        <f t="array" ref="D761">_xlfn.XLOOKUP(FACT_energy[[#This Row],[iso_code]],DIM_country[[#All],[iso_code]],DIM_country[[#All],[country]])</f>
        <v>Denmark</v>
      </c>
      <c r="E761">
        <v>5977417</v>
      </c>
      <c r="G761">
        <v>2.4026000000000001</v>
      </c>
      <c r="H761">
        <v>20.068200000000001</v>
      </c>
      <c r="I761">
        <v>131.33000000000001</v>
      </c>
      <c r="J761">
        <v>5.3131000000000004</v>
      </c>
      <c r="K761">
        <v>4.9744000000000002</v>
      </c>
      <c r="L761">
        <v>38.89</v>
      </c>
      <c r="M761">
        <v>35.18</v>
      </c>
      <c r="O761">
        <v>112.01690000000001</v>
      </c>
      <c r="P761">
        <v>10.773199999999999</v>
      </c>
      <c r="Q761">
        <v>16.352599999999999</v>
      </c>
      <c r="R761">
        <v>2.5867</v>
      </c>
      <c r="S761">
        <v>4.62</v>
      </c>
      <c r="T761">
        <v>4.7600000000000003E-2</v>
      </c>
      <c r="U761">
        <v>5.6899999999999999E-2</v>
      </c>
      <c r="V761">
        <v>80.194999999999993</v>
      </c>
      <c r="W761">
        <v>89.226799999999997</v>
      </c>
      <c r="X761">
        <v>0</v>
      </c>
      <c r="Y761">
        <v>0</v>
      </c>
      <c r="Z761">
        <v>90.351299999999995</v>
      </c>
      <c r="AA761">
        <v>3.2121</v>
      </c>
      <c r="AB761">
        <v>196.2533</v>
      </c>
      <c r="AC761">
        <v>80.194999999999993</v>
      </c>
      <c r="AD761">
        <v>89.226799999999997</v>
      </c>
      <c r="AE761">
        <v>9.5021000000000004</v>
      </c>
      <c r="AF761">
        <v>10.7447</v>
      </c>
      <c r="AG761">
        <v>50.139099999999999</v>
      </c>
      <c r="AH761">
        <v>58.356999999999999</v>
      </c>
    </row>
    <row r="762" spans="1:34" x14ac:dyDescent="0.4">
      <c r="A762">
        <v>518</v>
      </c>
      <c r="B762">
        <v>2017</v>
      </c>
      <c r="C762" s="1" t="s">
        <v>75</v>
      </c>
      <c r="D762" s="1" t="str" cm="1">
        <f t="array" ref="D762">_xlfn.XLOOKUP(FACT_energy[[#This Row],[iso_code]],DIM_country[[#All],[iso_code]],DIM_country[[#All],[country]])</f>
        <v>Estonia</v>
      </c>
      <c r="E762">
        <v>1317430</v>
      </c>
      <c r="F762">
        <v>35037377711</v>
      </c>
      <c r="G762">
        <v>2.87E-2</v>
      </c>
      <c r="H762">
        <v>8.3587000000000007</v>
      </c>
      <c r="I762">
        <v>582.83000000000004</v>
      </c>
      <c r="J762">
        <v>50.301499999999997</v>
      </c>
      <c r="K762">
        <v>0.152</v>
      </c>
      <c r="L762">
        <v>10.43</v>
      </c>
      <c r="M762">
        <v>13.16</v>
      </c>
      <c r="N762">
        <v>2.2400000000000002</v>
      </c>
      <c r="O762">
        <v>72.885300000000001</v>
      </c>
      <c r="P762">
        <v>85.866299999999995</v>
      </c>
      <c r="Q762">
        <v>4.8887999999999998</v>
      </c>
      <c r="R762">
        <v>0.45590000000000003</v>
      </c>
      <c r="S762">
        <v>7.67</v>
      </c>
      <c r="T762">
        <v>6.5000000000000002E-2</v>
      </c>
      <c r="U762">
        <v>0.22800000000000001</v>
      </c>
      <c r="V762">
        <v>5.4016000000000002</v>
      </c>
      <c r="W762">
        <v>14.133699999999999</v>
      </c>
      <c r="X762">
        <v>0</v>
      </c>
      <c r="Y762">
        <v>0</v>
      </c>
      <c r="Z762">
        <v>17.695</v>
      </c>
      <c r="AA762">
        <v>85.258399999999995</v>
      </c>
      <c r="AB762">
        <v>78.484499999999997</v>
      </c>
      <c r="AC762">
        <v>5.4016000000000002</v>
      </c>
      <c r="AD762">
        <v>14.133699999999999</v>
      </c>
      <c r="AE762">
        <v>3.6200000000000003E-2</v>
      </c>
      <c r="AF762">
        <v>7.5999999999999998E-2</v>
      </c>
      <c r="AG762">
        <v>1.8075000000000001</v>
      </c>
      <c r="AH762">
        <v>5.4710999999999999</v>
      </c>
    </row>
    <row r="763" spans="1:34" x14ac:dyDescent="0.4">
      <c r="A763">
        <v>600</v>
      </c>
      <c r="B763">
        <v>2024</v>
      </c>
      <c r="C763" s="1" t="s">
        <v>81</v>
      </c>
      <c r="D763" s="1" t="str" cm="1">
        <f t="array" ref="D763">_xlfn.XLOOKUP(FACT_energy[[#This Row],[iso_code]],DIM_country[[#All],[iso_code]],DIM_country[[#All],[country]])</f>
        <v>Germany</v>
      </c>
      <c r="E763">
        <v>84552234</v>
      </c>
      <c r="G763">
        <v>30.5764</v>
      </c>
      <c r="H763">
        <v>10.3619</v>
      </c>
      <c r="I763">
        <v>338.36</v>
      </c>
      <c r="J763">
        <v>438.2353</v>
      </c>
      <c r="K763">
        <v>21.569700000000001</v>
      </c>
      <c r="L763">
        <v>519.23</v>
      </c>
      <c r="M763">
        <v>492.96</v>
      </c>
      <c r="O763">
        <v>2400.4922000000001</v>
      </c>
      <c r="P763">
        <v>41.611899999999999</v>
      </c>
      <c r="Q763">
        <v>785.70960000000002</v>
      </c>
      <c r="R763">
        <v>15.906000000000001</v>
      </c>
      <c r="S763">
        <v>166.8</v>
      </c>
      <c r="T763">
        <v>54.177999999999997</v>
      </c>
      <c r="U763">
        <v>4.8341000000000003</v>
      </c>
      <c r="V763">
        <v>756.72119999999995</v>
      </c>
      <c r="W763">
        <v>58.388100000000001</v>
      </c>
      <c r="X763">
        <v>0</v>
      </c>
      <c r="Y763">
        <v>0</v>
      </c>
      <c r="Z763">
        <v>1176.5473999999999</v>
      </c>
      <c r="AA763">
        <v>4.1361999999999997</v>
      </c>
      <c r="AB763">
        <v>3195.4414000000002</v>
      </c>
      <c r="AC763">
        <v>756.72119999999995</v>
      </c>
      <c r="AD763">
        <v>58.388100000000001</v>
      </c>
      <c r="AE763">
        <v>180.81460000000001</v>
      </c>
      <c r="AF763">
        <v>15.037699999999999</v>
      </c>
      <c r="AG763">
        <v>338.68049999999999</v>
      </c>
      <c r="AH763">
        <v>28.1098</v>
      </c>
    </row>
    <row r="764" spans="1:34" x14ac:dyDescent="0.4">
      <c r="A764">
        <v>609</v>
      </c>
      <c r="B764">
        <v>2008</v>
      </c>
      <c r="C764" s="1" t="s">
        <v>83</v>
      </c>
      <c r="D764" s="1" t="str" cm="1">
        <f t="array" ref="D764">_xlfn.XLOOKUP(FACT_energy[[#This Row],[iso_code]],DIM_country[[#All],[iso_code]],DIM_country[[#All],[country]])</f>
        <v>Greece</v>
      </c>
      <c r="E764">
        <v>11076874</v>
      </c>
      <c r="F764">
        <v>315974328109</v>
      </c>
      <c r="G764">
        <v>0.78110000000000002</v>
      </c>
      <c r="H764">
        <v>0.30559999999999998</v>
      </c>
      <c r="I764">
        <v>758.93</v>
      </c>
      <c r="J764">
        <v>96.969300000000004</v>
      </c>
      <c r="K764">
        <v>53.650700000000001</v>
      </c>
      <c r="L764">
        <v>67.790000000000006</v>
      </c>
      <c r="M764">
        <v>62.18</v>
      </c>
      <c r="N764">
        <v>1.3026</v>
      </c>
      <c r="O764">
        <v>394.57049999999998</v>
      </c>
      <c r="P764">
        <v>90.752700000000004</v>
      </c>
      <c r="Q764">
        <v>45.029800000000002</v>
      </c>
      <c r="R764">
        <v>22.1936</v>
      </c>
      <c r="S764">
        <v>47.19</v>
      </c>
      <c r="T764">
        <v>8.7394999999999996</v>
      </c>
      <c r="U764">
        <v>5.3232999999999997</v>
      </c>
      <c r="V764">
        <v>16.047999999999998</v>
      </c>
      <c r="W764">
        <v>9.2472999999999992</v>
      </c>
      <c r="X764">
        <v>0</v>
      </c>
      <c r="Y764">
        <v>0</v>
      </c>
      <c r="Z764">
        <v>252.57149999999999</v>
      </c>
      <c r="AA764">
        <v>14.908300000000001</v>
      </c>
      <c r="AB764">
        <v>411.58510000000001</v>
      </c>
      <c r="AC764">
        <v>16.047999999999998</v>
      </c>
      <c r="AD764">
        <v>9.2472999999999992</v>
      </c>
      <c r="AE764">
        <v>1.38E-2</v>
      </c>
      <c r="AF764">
        <v>1.61E-2</v>
      </c>
      <c r="AG764">
        <v>5.9156000000000004</v>
      </c>
      <c r="AH764">
        <v>3.6023999999999998</v>
      </c>
    </row>
    <row r="765" spans="1:34" x14ac:dyDescent="0.4">
      <c r="A765">
        <v>610</v>
      </c>
      <c r="B765">
        <v>2009</v>
      </c>
      <c r="C765" s="1" t="s">
        <v>83</v>
      </c>
      <c r="D765" s="1" t="str" cm="1">
        <f t="array" ref="D765">_xlfn.XLOOKUP(FACT_energy[[#This Row],[iso_code]],DIM_country[[#All],[iso_code]],DIM_country[[#All],[country]])</f>
        <v>Greece</v>
      </c>
      <c r="E765">
        <v>11108067</v>
      </c>
      <c r="F765">
        <v>305101334774</v>
      </c>
      <c r="G765">
        <v>0.88390000000000002</v>
      </c>
      <c r="H765">
        <v>0.36459999999999998</v>
      </c>
      <c r="I765">
        <v>747.1</v>
      </c>
      <c r="J765">
        <v>98.008200000000002</v>
      </c>
      <c r="K765">
        <v>56.662199999999999</v>
      </c>
      <c r="L765">
        <v>64.709999999999994</v>
      </c>
      <c r="M765">
        <v>60.34</v>
      </c>
      <c r="N765">
        <v>1.2991999999999999</v>
      </c>
      <c r="O765">
        <v>372.62979999999999</v>
      </c>
      <c r="P765">
        <v>86.476600000000005</v>
      </c>
      <c r="Q765">
        <v>37.8127</v>
      </c>
      <c r="R765">
        <v>18.263200000000001</v>
      </c>
      <c r="S765">
        <v>45.08</v>
      </c>
      <c r="T765">
        <v>14.0487</v>
      </c>
      <c r="U765">
        <v>8.8664000000000005</v>
      </c>
      <c r="V765">
        <v>22.418299999999999</v>
      </c>
      <c r="W765">
        <v>13.523400000000001</v>
      </c>
      <c r="X765">
        <v>0</v>
      </c>
      <c r="Y765">
        <v>0</v>
      </c>
      <c r="Z765">
        <v>236.80879999999999</v>
      </c>
      <c r="AA765">
        <v>11.5512</v>
      </c>
      <c r="AB765">
        <v>396.39780000000002</v>
      </c>
      <c r="AC765">
        <v>22.418299999999999</v>
      </c>
      <c r="AD765">
        <v>13.523400000000001</v>
      </c>
      <c r="AE765">
        <v>0.13120000000000001</v>
      </c>
      <c r="AF765">
        <v>8.2900000000000001E-2</v>
      </c>
      <c r="AG765">
        <v>6.6745000000000001</v>
      </c>
      <c r="AH765">
        <v>4.2095000000000002</v>
      </c>
    </row>
    <row r="766" spans="1:34" x14ac:dyDescent="0.4">
      <c r="A766">
        <v>611</v>
      </c>
      <c r="B766">
        <v>2010</v>
      </c>
      <c r="C766" s="1" t="s">
        <v>83</v>
      </c>
      <c r="D766" s="1" t="str" cm="1">
        <f t="array" ref="D766">_xlfn.XLOOKUP(FACT_energy[[#This Row],[iso_code]],DIM_country[[#All],[iso_code]],DIM_country[[#All],[country]])</f>
        <v>Greece</v>
      </c>
      <c r="E766">
        <v>11124666</v>
      </c>
      <c r="F766">
        <v>290984350750</v>
      </c>
      <c r="G766">
        <v>1.4492</v>
      </c>
      <c r="H766">
        <v>0.33560000000000001</v>
      </c>
      <c r="I766">
        <v>707.3</v>
      </c>
      <c r="J766">
        <v>91.505600000000001</v>
      </c>
      <c r="K766">
        <v>54.407299999999999</v>
      </c>
      <c r="L766">
        <v>62.32</v>
      </c>
      <c r="M766">
        <v>56.61</v>
      </c>
      <c r="N766">
        <v>1.3005</v>
      </c>
      <c r="O766">
        <v>347.66430000000003</v>
      </c>
      <c r="P766">
        <v>81.399000000000001</v>
      </c>
      <c r="Q766">
        <v>41.439599999999999</v>
      </c>
      <c r="R766">
        <v>17.399799999999999</v>
      </c>
      <c r="S766">
        <v>40.04</v>
      </c>
      <c r="T766">
        <v>19.465499999999999</v>
      </c>
      <c r="U766">
        <v>13.195499999999999</v>
      </c>
      <c r="V766">
        <v>28.986799999999999</v>
      </c>
      <c r="W766">
        <v>18.600999999999999</v>
      </c>
      <c r="X766">
        <v>0</v>
      </c>
      <c r="Y766">
        <v>0</v>
      </c>
      <c r="Z766">
        <v>214.7192</v>
      </c>
      <c r="AA766">
        <v>9.5919000000000008</v>
      </c>
      <c r="AB766">
        <v>378.43729999999999</v>
      </c>
      <c r="AC766">
        <v>28.986799999999999</v>
      </c>
      <c r="AD766">
        <v>18.600999999999999</v>
      </c>
      <c r="AE766">
        <v>0.4108</v>
      </c>
      <c r="AF766">
        <v>0.28260000000000002</v>
      </c>
      <c r="AG766">
        <v>7.0674999999999999</v>
      </c>
      <c r="AH766">
        <v>4.7870999999999997</v>
      </c>
    </row>
    <row r="767" spans="1:34" x14ac:dyDescent="0.4">
      <c r="A767">
        <v>612</v>
      </c>
      <c r="B767">
        <v>2011</v>
      </c>
      <c r="C767" s="1" t="s">
        <v>83</v>
      </c>
      <c r="D767" s="1" t="str" cm="1">
        <f t="array" ref="D767">_xlfn.XLOOKUP(FACT_energy[[#This Row],[iso_code]],DIM_country[[#All],[iso_code]],DIM_country[[#All],[country]])</f>
        <v>Greece</v>
      </c>
      <c r="E767">
        <v>11108838</v>
      </c>
      <c r="F767">
        <v>266793942822</v>
      </c>
      <c r="G767">
        <v>1.2024999999999999</v>
      </c>
      <c r="H767">
        <v>0.35930000000000001</v>
      </c>
      <c r="I767">
        <v>725.06</v>
      </c>
      <c r="J767">
        <v>91.849500000000006</v>
      </c>
      <c r="K767">
        <v>53.156500000000001</v>
      </c>
      <c r="L767">
        <v>61.68</v>
      </c>
      <c r="M767">
        <v>58.45</v>
      </c>
      <c r="N767">
        <v>1.3916999999999999</v>
      </c>
      <c r="O767">
        <v>347.52730000000003</v>
      </c>
      <c r="P767">
        <v>86.0565</v>
      </c>
      <c r="Q767">
        <v>51.099899999999998</v>
      </c>
      <c r="R767">
        <v>24.071899999999999</v>
      </c>
      <c r="S767">
        <v>42.38</v>
      </c>
      <c r="T767">
        <v>10.3916</v>
      </c>
      <c r="U767">
        <v>6.8605999999999998</v>
      </c>
      <c r="V767">
        <v>22.4102</v>
      </c>
      <c r="W767">
        <v>13.9435</v>
      </c>
      <c r="X767">
        <v>0</v>
      </c>
      <c r="Y767">
        <v>0</v>
      </c>
      <c r="Z767">
        <v>204.5779</v>
      </c>
      <c r="AA767">
        <v>8.8280999999999992</v>
      </c>
      <c r="AB767">
        <v>371.28449999999998</v>
      </c>
      <c r="AC767">
        <v>22.4102</v>
      </c>
      <c r="AD767">
        <v>13.9435</v>
      </c>
      <c r="AE767">
        <v>1.5810999999999999</v>
      </c>
      <c r="AF767">
        <v>1.0436000000000001</v>
      </c>
      <c r="AG767">
        <v>8.5886999999999993</v>
      </c>
      <c r="AH767">
        <v>5.6801000000000004</v>
      </c>
    </row>
    <row r="768" spans="1:34" x14ac:dyDescent="0.4">
      <c r="A768">
        <v>613</v>
      </c>
      <c r="B768">
        <v>2012</v>
      </c>
      <c r="C768" s="1" t="s">
        <v>83</v>
      </c>
      <c r="D768" s="1" t="str" cm="1">
        <f t="array" ref="D768">_xlfn.XLOOKUP(FACT_energy[[#This Row],[iso_code]],DIM_country[[#All],[iso_code]],DIM_country[[#All],[country]])</f>
        <v>Greece</v>
      </c>
      <c r="E768">
        <v>11048291</v>
      </c>
      <c r="F768">
        <v>247887031358</v>
      </c>
      <c r="G768">
        <v>1.4492</v>
      </c>
      <c r="H768">
        <v>0.33379999999999999</v>
      </c>
      <c r="I768">
        <v>704.06</v>
      </c>
      <c r="J768">
        <v>94.658900000000003</v>
      </c>
      <c r="K768">
        <v>51.927900000000001</v>
      </c>
      <c r="L768">
        <v>61.69</v>
      </c>
      <c r="M768">
        <v>59.91</v>
      </c>
      <c r="N768">
        <v>1.4091</v>
      </c>
      <c r="O768">
        <v>319.95499999999998</v>
      </c>
      <c r="P768">
        <v>83.091300000000004</v>
      </c>
      <c r="Q768">
        <v>46.964599999999997</v>
      </c>
      <c r="R768">
        <v>22.500399999999999</v>
      </c>
      <c r="S768">
        <v>42.18</v>
      </c>
      <c r="T768">
        <v>11.3209</v>
      </c>
      <c r="U768">
        <v>7.3277000000000001</v>
      </c>
      <c r="V768">
        <v>27.697600000000001</v>
      </c>
      <c r="W768">
        <v>16.9087</v>
      </c>
      <c r="X768">
        <v>0</v>
      </c>
      <c r="Y768">
        <v>0</v>
      </c>
      <c r="Z768">
        <v>178.3314</v>
      </c>
      <c r="AA768">
        <v>8.6630000000000003</v>
      </c>
      <c r="AB768">
        <v>349.30200000000002</v>
      </c>
      <c r="AC768">
        <v>27.697600000000001</v>
      </c>
      <c r="AD768">
        <v>16.9087</v>
      </c>
      <c r="AE768">
        <v>4.3658999999999999</v>
      </c>
      <c r="AF768">
        <v>2.8209</v>
      </c>
      <c r="AG768">
        <v>9.9230999999999998</v>
      </c>
      <c r="AH768">
        <v>6.4263000000000003</v>
      </c>
    </row>
    <row r="769" spans="1:34" x14ac:dyDescent="0.4">
      <c r="A769">
        <v>614</v>
      </c>
      <c r="B769">
        <v>2013</v>
      </c>
      <c r="C769" s="1" t="s">
        <v>83</v>
      </c>
      <c r="D769" s="1" t="str" cm="1">
        <f t="array" ref="D769">_xlfn.XLOOKUP(FACT_energy[[#This Row],[iso_code]],DIM_country[[#All],[iso_code]],DIM_country[[#All],[country]])</f>
        <v>Greece</v>
      </c>
      <c r="E769">
        <v>10967534</v>
      </c>
      <c r="F769">
        <v>241650188710</v>
      </c>
      <c r="G769">
        <v>1.6161000000000001</v>
      </c>
      <c r="H769">
        <v>0.39029999999999998</v>
      </c>
      <c r="I769">
        <v>636.69000000000005</v>
      </c>
      <c r="J769">
        <v>81.261200000000002</v>
      </c>
      <c r="K769">
        <v>46.833399999999997</v>
      </c>
      <c r="L769">
        <v>58.26</v>
      </c>
      <c r="M769">
        <v>56.37</v>
      </c>
      <c r="N769">
        <v>1.3586</v>
      </c>
      <c r="O769">
        <v>287.47489999999999</v>
      </c>
      <c r="P769">
        <v>74.525499999999994</v>
      </c>
      <c r="Q769">
        <v>41.452100000000002</v>
      </c>
      <c r="R769">
        <v>19.300999999999998</v>
      </c>
      <c r="S769">
        <v>35.89</v>
      </c>
      <c r="T769">
        <v>16.232500000000002</v>
      </c>
      <c r="U769">
        <v>11.264900000000001</v>
      </c>
      <c r="V769">
        <v>38.441099999999999</v>
      </c>
      <c r="W769">
        <v>25.474499999999999</v>
      </c>
      <c r="X769">
        <v>0</v>
      </c>
      <c r="Y769">
        <v>0</v>
      </c>
      <c r="Z769">
        <v>164.76159999999999</v>
      </c>
      <c r="AA769">
        <v>8.391</v>
      </c>
      <c r="AB769">
        <v>328.30329999999998</v>
      </c>
      <c r="AC769">
        <v>38.441099999999999</v>
      </c>
      <c r="AD769">
        <v>25.474499999999999</v>
      </c>
      <c r="AE769">
        <v>9.3301999999999996</v>
      </c>
      <c r="AF769">
        <v>6.4751000000000003</v>
      </c>
      <c r="AG769">
        <v>10.586</v>
      </c>
      <c r="AH769">
        <v>7.3442999999999996</v>
      </c>
    </row>
    <row r="770" spans="1:34" x14ac:dyDescent="0.4">
      <c r="A770">
        <v>615</v>
      </c>
      <c r="B770">
        <v>2014</v>
      </c>
      <c r="C770" s="1" t="s">
        <v>83</v>
      </c>
      <c r="D770" s="1" t="str" cm="1">
        <f t="array" ref="D770">_xlfn.XLOOKUP(FACT_energy[[#This Row],[iso_code]],DIM_country[[#All],[iso_code]],DIM_country[[#All],[country]])</f>
        <v>Greece</v>
      </c>
      <c r="E770">
        <v>10893169</v>
      </c>
      <c r="F770">
        <v>242799798246</v>
      </c>
      <c r="G770">
        <v>1.7575000000000001</v>
      </c>
      <c r="H770">
        <v>0.44340000000000002</v>
      </c>
      <c r="I770">
        <v>667.88</v>
      </c>
      <c r="J770">
        <v>78.097999999999999</v>
      </c>
      <c r="K770">
        <v>51.894399999999997</v>
      </c>
      <c r="L770">
        <v>58.44</v>
      </c>
      <c r="M770">
        <v>49.62</v>
      </c>
      <c r="N770">
        <v>1.2682</v>
      </c>
      <c r="O770">
        <v>273.05399999999997</v>
      </c>
      <c r="P770">
        <v>75.453400000000002</v>
      </c>
      <c r="Q770">
        <v>31.603000000000002</v>
      </c>
      <c r="R770">
        <v>13.683999999999999</v>
      </c>
      <c r="S770">
        <v>33.14</v>
      </c>
      <c r="T770">
        <v>11.395200000000001</v>
      </c>
      <c r="U770">
        <v>9.0286000000000008</v>
      </c>
      <c r="V770">
        <v>32.873399999999997</v>
      </c>
      <c r="W770">
        <v>24.546600000000002</v>
      </c>
      <c r="X770">
        <v>0</v>
      </c>
      <c r="Y770">
        <v>0</v>
      </c>
      <c r="Z770">
        <v>163.35300000000001</v>
      </c>
      <c r="AA770">
        <v>9.8750999999999998</v>
      </c>
      <c r="AB770">
        <v>307.91019999999997</v>
      </c>
      <c r="AC770">
        <v>32.873399999999997</v>
      </c>
      <c r="AD770">
        <v>24.546600000000002</v>
      </c>
      <c r="AE770">
        <v>9.6486000000000001</v>
      </c>
      <c r="AF770">
        <v>7.6379999999999999</v>
      </c>
      <c r="AG770">
        <v>9.3856999999999999</v>
      </c>
      <c r="AH770">
        <v>7.4364999999999997</v>
      </c>
    </row>
    <row r="771" spans="1:34" x14ac:dyDescent="0.4">
      <c r="A771">
        <v>616</v>
      </c>
      <c r="B771">
        <v>2015</v>
      </c>
      <c r="C771" s="1" t="s">
        <v>83</v>
      </c>
      <c r="D771" s="1" t="str" cm="1">
        <f t="array" ref="D771">_xlfn.XLOOKUP(FACT_energy[[#This Row],[iso_code]],DIM_country[[#All],[iso_code]],DIM_country[[#All],[country]])</f>
        <v>Greece</v>
      </c>
      <c r="E771">
        <v>10820902</v>
      </c>
      <c r="F771">
        <v>242323725826</v>
      </c>
      <c r="G771">
        <v>1.85</v>
      </c>
      <c r="H771">
        <v>0.45050000000000001</v>
      </c>
      <c r="I771">
        <v>603.53</v>
      </c>
      <c r="J771">
        <v>65.440799999999996</v>
      </c>
      <c r="K771">
        <v>43.310499999999998</v>
      </c>
      <c r="L771">
        <v>60.66</v>
      </c>
      <c r="M771">
        <v>51.05</v>
      </c>
      <c r="N771">
        <v>1.2864</v>
      </c>
      <c r="O771">
        <v>269.76620000000003</v>
      </c>
      <c r="P771">
        <v>70.910899999999998</v>
      </c>
      <c r="Q771">
        <v>34.1265</v>
      </c>
      <c r="R771">
        <v>17.806100000000001</v>
      </c>
      <c r="S771">
        <v>30.81</v>
      </c>
      <c r="T771">
        <v>15.438499999999999</v>
      </c>
      <c r="U771">
        <v>11.9491</v>
      </c>
      <c r="V771">
        <v>39.582999999999998</v>
      </c>
      <c r="W771">
        <v>29.089099999999998</v>
      </c>
      <c r="X771">
        <v>0</v>
      </c>
      <c r="Y771">
        <v>0</v>
      </c>
      <c r="Z771">
        <v>170.19880000000001</v>
      </c>
      <c r="AA771">
        <v>9.7942999999999998</v>
      </c>
      <c r="AB771">
        <v>311.72309999999999</v>
      </c>
      <c r="AC771">
        <v>39.582999999999998</v>
      </c>
      <c r="AD771">
        <v>29.089099999999998</v>
      </c>
      <c r="AE771">
        <v>9.8725000000000005</v>
      </c>
      <c r="AF771">
        <v>7.6395999999999997</v>
      </c>
      <c r="AG771">
        <v>11.6988</v>
      </c>
      <c r="AH771">
        <v>9.0500000000000007</v>
      </c>
    </row>
    <row r="772" spans="1:34" x14ac:dyDescent="0.4">
      <c r="A772">
        <v>617</v>
      </c>
      <c r="B772">
        <v>2016</v>
      </c>
      <c r="C772" s="1" t="s">
        <v>83</v>
      </c>
      <c r="D772" s="1" t="str" cm="1">
        <f t="array" ref="D772">_xlfn.XLOOKUP(FACT_energy[[#This Row],[iso_code]],DIM_country[[#All],[iso_code]],DIM_country[[#All],[country]])</f>
        <v>Greece</v>
      </c>
      <c r="E772">
        <v>10775506</v>
      </c>
      <c r="F772">
        <v>241143085639</v>
      </c>
      <c r="G772">
        <v>1.9321999999999999</v>
      </c>
      <c r="H772">
        <v>0.50149999999999995</v>
      </c>
      <c r="I772">
        <v>571.51</v>
      </c>
      <c r="J772">
        <v>50.692100000000003</v>
      </c>
      <c r="K772">
        <v>35.066899999999997</v>
      </c>
      <c r="L772">
        <v>62.64</v>
      </c>
      <c r="M772">
        <v>53.84</v>
      </c>
      <c r="N772">
        <v>1.2730999999999999</v>
      </c>
      <c r="O772">
        <v>265.0514</v>
      </c>
      <c r="P772">
        <v>72.343999999999994</v>
      </c>
      <c r="Q772">
        <v>44.42</v>
      </c>
      <c r="R772">
        <v>27.804600000000001</v>
      </c>
      <c r="S772">
        <v>30.77</v>
      </c>
      <c r="T772">
        <v>13.9262</v>
      </c>
      <c r="U772">
        <v>10.2897</v>
      </c>
      <c r="V772">
        <v>39.518500000000003</v>
      </c>
      <c r="W772">
        <v>27.655999999999999</v>
      </c>
      <c r="X772">
        <v>0</v>
      </c>
      <c r="Y772">
        <v>0</v>
      </c>
      <c r="Z772">
        <v>169.9393</v>
      </c>
      <c r="AA772">
        <v>9.4725000000000001</v>
      </c>
      <c r="AB772">
        <v>306.99259999999998</v>
      </c>
      <c r="AC772">
        <v>39.518500000000003</v>
      </c>
      <c r="AD772">
        <v>27.655999999999999</v>
      </c>
      <c r="AE772">
        <v>9.8736999999999995</v>
      </c>
      <c r="AF772">
        <v>7.2994000000000003</v>
      </c>
      <c r="AG772">
        <v>12.929399999999999</v>
      </c>
      <c r="AH772">
        <v>9.5654000000000003</v>
      </c>
    </row>
    <row r="773" spans="1:34" x14ac:dyDescent="0.4">
      <c r="A773">
        <v>618</v>
      </c>
      <c r="B773">
        <v>2017</v>
      </c>
      <c r="C773" s="1" t="s">
        <v>83</v>
      </c>
      <c r="D773" s="1" t="str" cm="1">
        <f t="array" ref="D773">_xlfn.XLOOKUP(FACT_energy[[#This Row],[iso_code]],DIM_country[[#All],[iso_code]],DIM_country[[#All],[country]])</f>
        <v>Greece</v>
      </c>
      <c r="E773">
        <v>10753532</v>
      </c>
      <c r="F773">
        <v>243776808141</v>
      </c>
      <c r="G773">
        <v>1.9409000000000001</v>
      </c>
      <c r="H773">
        <v>0.56569999999999998</v>
      </c>
      <c r="I773">
        <v>579.75</v>
      </c>
      <c r="J773">
        <v>55.779699999999998</v>
      </c>
      <c r="K773">
        <v>34.233600000000003</v>
      </c>
      <c r="L773">
        <v>61.04</v>
      </c>
      <c r="M773">
        <v>54.8</v>
      </c>
      <c r="N773">
        <v>1.3217000000000001</v>
      </c>
      <c r="O773">
        <v>283.36320000000001</v>
      </c>
      <c r="P773">
        <v>74.817499999999995</v>
      </c>
      <c r="Q773">
        <v>53.57</v>
      </c>
      <c r="R773">
        <v>31.2591</v>
      </c>
      <c r="S773">
        <v>31.77</v>
      </c>
      <c r="T773">
        <v>9.9063999999999997</v>
      </c>
      <c r="U773">
        <v>7.2263000000000002</v>
      </c>
      <c r="V773">
        <v>36.637300000000003</v>
      </c>
      <c r="W773">
        <v>25.182500000000001</v>
      </c>
      <c r="X773">
        <v>0</v>
      </c>
      <c r="Y773">
        <v>0</v>
      </c>
      <c r="Z773">
        <v>174.01349999999999</v>
      </c>
      <c r="AA773">
        <v>9.3247999999999998</v>
      </c>
      <c r="AB773">
        <v>322.19729999999998</v>
      </c>
      <c r="AC773">
        <v>36.637300000000003</v>
      </c>
      <c r="AD773">
        <v>25.182500000000001</v>
      </c>
      <c r="AE773">
        <v>9.9786999999999999</v>
      </c>
      <c r="AF773">
        <v>7.2809999999999997</v>
      </c>
      <c r="AG773">
        <v>13.842499999999999</v>
      </c>
      <c r="AH773">
        <v>10.109500000000001</v>
      </c>
    </row>
    <row r="774" spans="1:34" x14ac:dyDescent="0.4">
      <c r="A774">
        <v>619</v>
      </c>
      <c r="B774">
        <v>2018</v>
      </c>
      <c r="C774" s="1" t="s">
        <v>83</v>
      </c>
      <c r="D774" s="1" t="str" cm="1">
        <f t="array" ref="D774">_xlfn.XLOOKUP(FACT_energy[[#This Row],[iso_code]],DIM_country[[#All],[iso_code]],DIM_country[[#All],[country]])</f>
        <v>Greece</v>
      </c>
      <c r="E774">
        <v>10730846</v>
      </c>
      <c r="F774">
        <v>247844015413</v>
      </c>
      <c r="G774">
        <v>1.9556</v>
      </c>
      <c r="H774">
        <v>0.58919999999999995</v>
      </c>
      <c r="I774">
        <v>545.14</v>
      </c>
      <c r="J774">
        <v>54.774900000000002</v>
      </c>
      <c r="K774">
        <v>32.674399999999999</v>
      </c>
      <c r="L774">
        <v>58.89</v>
      </c>
      <c r="M774">
        <v>52.61</v>
      </c>
      <c r="N774">
        <v>1.3075000000000001</v>
      </c>
      <c r="O774">
        <v>279.21420000000001</v>
      </c>
      <c r="P774">
        <v>69.321399999999997</v>
      </c>
      <c r="Q774">
        <v>52.451000000000001</v>
      </c>
      <c r="R774">
        <v>26.782</v>
      </c>
      <c r="S774">
        <v>28.68</v>
      </c>
      <c r="T774">
        <v>14.2872</v>
      </c>
      <c r="U774">
        <v>10.910500000000001</v>
      </c>
      <c r="V774">
        <v>42.326000000000001</v>
      </c>
      <c r="W774">
        <v>30.678599999999999</v>
      </c>
      <c r="X774">
        <v>0</v>
      </c>
      <c r="Y774">
        <v>0</v>
      </c>
      <c r="Z774">
        <v>171.98830000000001</v>
      </c>
      <c r="AA774">
        <v>9.8650000000000002</v>
      </c>
      <c r="AB774">
        <v>324.06580000000002</v>
      </c>
      <c r="AC774">
        <v>42.326000000000001</v>
      </c>
      <c r="AD774">
        <v>30.678599999999999</v>
      </c>
      <c r="AE774">
        <v>9.4295000000000009</v>
      </c>
      <c r="AF774">
        <v>7.2039999999999997</v>
      </c>
      <c r="AG774">
        <v>15.6723</v>
      </c>
      <c r="AH774">
        <v>11.9749</v>
      </c>
    </row>
    <row r="775" spans="1:34" x14ac:dyDescent="0.4">
      <c r="A775">
        <v>620</v>
      </c>
      <c r="B775">
        <v>2019</v>
      </c>
      <c r="C775" s="1" t="s">
        <v>83</v>
      </c>
      <c r="D775" s="1" t="str" cm="1">
        <f t="array" ref="D775">_xlfn.XLOOKUP(FACT_energy[[#This Row],[iso_code]],DIM_country[[#All],[iso_code]],DIM_country[[#All],[country]])</f>
        <v>Greece</v>
      </c>
      <c r="E775">
        <v>10718581</v>
      </c>
      <c r="F775">
        <v>252514250712</v>
      </c>
      <c r="G775">
        <v>2.2568999999999999</v>
      </c>
      <c r="H775">
        <v>0.83420000000000005</v>
      </c>
      <c r="I775">
        <v>496.98</v>
      </c>
      <c r="J775">
        <v>37.1753</v>
      </c>
      <c r="K775">
        <v>25.276299999999999</v>
      </c>
      <c r="L775">
        <v>57.89</v>
      </c>
      <c r="M775">
        <v>47.95</v>
      </c>
      <c r="N775">
        <v>1.2548999999999999</v>
      </c>
      <c r="O775">
        <v>271.9769</v>
      </c>
      <c r="P775">
        <v>66.423400000000001</v>
      </c>
      <c r="Q775">
        <v>57.582999999999998</v>
      </c>
      <c r="R775">
        <v>30.239799999999999</v>
      </c>
      <c r="S775">
        <v>23.83</v>
      </c>
      <c r="T775">
        <v>9.9</v>
      </c>
      <c r="U775">
        <v>8.3420000000000005</v>
      </c>
      <c r="V775">
        <v>42.360900000000001</v>
      </c>
      <c r="W775">
        <v>33.576599999999999</v>
      </c>
      <c r="X775">
        <v>0</v>
      </c>
      <c r="Y775">
        <v>0</v>
      </c>
      <c r="Z775">
        <v>177.21860000000001</v>
      </c>
      <c r="AA775">
        <v>10.9072</v>
      </c>
      <c r="AB775">
        <v>316.88729999999998</v>
      </c>
      <c r="AC775">
        <v>42.360900000000001</v>
      </c>
      <c r="AD775">
        <v>33.576599999999999</v>
      </c>
      <c r="AE775">
        <v>10.9617</v>
      </c>
      <c r="AF775">
        <v>9.2387999999999995</v>
      </c>
      <c r="AG775">
        <v>17.986000000000001</v>
      </c>
      <c r="AH775">
        <v>15.1616</v>
      </c>
    </row>
    <row r="776" spans="1:34" x14ac:dyDescent="0.4">
      <c r="A776">
        <v>621</v>
      </c>
      <c r="B776">
        <v>2020</v>
      </c>
      <c r="C776" s="1" t="s">
        <v>83</v>
      </c>
      <c r="D776" s="1" t="str" cm="1">
        <f t="array" ref="D776">_xlfn.XLOOKUP(FACT_energy[[#This Row],[iso_code]],DIM_country[[#All],[iso_code]],DIM_country[[#All],[country]])</f>
        <v>Greece</v>
      </c>
      <c r="E776">
        <v>10699370</v>
      </c>
      <c r="F776">
        <v>229777821500</v>
      </c>
      <c r="G776">
        <v>2.3895</v>
      </c>
      <c r="H776">
        <v>0.94720000000000004</v>
      </c>
      <c r="I776">
        <v>423.07</v>
      </c>
      <c r="J776">
        <v>21.294899999999998</v>
      </c>
      <c r="K776">
        <v>13.9129</v>
      </c>
      <c r="L776">
        <v>56.37</v>
      </c>
      <c r="M776">
        <v>47.51</v>
      </c>
      <c r="N776">
        <v>1.2053</v>
      </c>
      <c r="O776">
        <v>228.20760000000001</v>
      </c>
      <c r="P776">
        <v>63.060400000000001</v>
      </c>
      <c r="Q776">
        <v>63.426600000000001</v>
      </c>
      <c r="R776">
        <v>40.475700000000003</v>
      </c>
      <c r="S776">
        <v>20.100000000000001</v>
      </c>
      <c r="T776">
        <v>8.2560000000000002</v>
      </c>
      <c r="U776">
        <v>7.0301</v>
      </c>
      <c r="V776">
        <v>46.0306</v>
      </c>
      <c r="W776">
        <v>36.939599999999999</v>
      </c>
      <c r="X776">
        <v>0</v>
      </c>
      <c r="Y776">
        <v>0</v>
      </c>
      <c r="Z776">
        <v>143.48609999999999</v>
      </c>
      <c r="AA776">
        <v>8.6719000000000008</v>
      </c>
      <c r="AB776">
        <v>276.95609999999999</v>
      </c>
      <c r="AC776">
        <v>46.0306</v>
      </c>
      <c r="AD776">
        <v>36.939599999999999</v>
      </c>
      <c r="AE776">
        <v>10.979900000000001</v>
      </c>
      <c r="AF776">
        <v>9.3664000000000005</v>
      </c>
      <c r="AG776">
        <v>22.9879</v>
      </c>
      <c r="AH776">
        <v>19.5959</v>
      </c>
    </row>
    <row r="777" spans="1:34" x14ac:dyDescent="0.4">
      <c r="A777">
        <v>622</v>
      </c>
      <c r="B777">
        <v>2021</v>
      </c>
      <c r="C777" s="1" t="s">
        <v>83</v>
      </c>
      <c r="D777" s="1" t="str" cm="1">
        <f t="array" ref="D777">_xlfn.XLOOKUP(FACT_energy[[#This Row],[iso_code]],DIM_country[[#All],[iso_code]],DIM_country[[#All],[country]])</f>
        <v>Greece</v>
      </c>
      <c r="E777">
        <v>10579561</v>
      </c>
      <c r="F777">
        <v>249158215293</v>
      </c>
      <c r="G777">
        <v>2.5869</v>
      </c>
      <c r="H777">
        <v>0.92179999999999995</v>
      </c>
      <c r="I777">
        <v>383.11</v>
      </c>
      <c r="J777">
        <v>19.908000000000001</v>
      </c>
      <c r="K777">
        <v>9.8082999999999991</v>
      </c>
      <c r="L777">
        <v>57.92</v>
      </c>
      <c r="M777">
        <v>54.24</v>
      </c>
      <c r="N777">
        <v>1.2141999999999999</v>
      </c>
      <c r="O777">
        <v>241.73769999999999</v>
      </c>
      <c r="P777">
        <v>59.1999</v>
      </c>
      <c r="Q777">
        <v>69.803100000000001</v>
      </c>
      <c r="R777">
        <v>41.463900000000002</v>
      </c>
      <c r="S777">
        <v>20.78</v>
      </c>
      <c r="T777">
        <v>14.5405</v>
      </c>
      <c r="U777">
        <v>10.877599999999999</v>
      </c>
      <c r="V777">
        <v>57.441000000000003</v>
      </c>
      <c r="W777">
        <v>40.8001</v>
      </c>
      <c r="X777">
        <v>0</v>
      </c>
      <c r="Y777">
        <v>0</v>
      </c>
      <c r="Z777">
        <v>152.0266</v>
      </c>
      <c r="AA777">
        <v>7.9276999999999997</v>
      </c>
      <c r="AB777">
        <v>302.53620000000001</v>
      </c>
      <c r="AC777">
        <v>57.441000000000003</v>
      </c>
      <c r="AD777">
        <v>40.8001</v>
      </c>
      <c r="AE777">
        <v>12.933400000000001</v>
      </c>
      <c r="AF777">
        <v>9.6791999999999998</v>
      </c>
      <c r="AG777">
        <v>25.8202</v>
      </c>
      <c r="AH777">
        <v>19.3215</v>
      </c>
    </row>
    <row r="778" spans="1:34" x14ac:dyDescent="0.4">
      <c r="A778">
        <v>623</v>
      </c>
      <c r="B778">
        <v>2022</v>
      </c>
      <c r="C778" s="1" t="s">
        <v>83</v>
      </c>
      <c r="D778" s="1" t="str" cm="1">
        <f t="array" ref="D778">_xlfn.XLOOKUP(FACT_energy[[#This Row],[iso_code]],DIM_country[[#All],[iso_code]],DIM_country[[#All],[country]])</f>
        <v>Greece</v>
      </c>
      <c r="E778">
        <v>10412481</v>
      </c>
      <c r="F778">
        <v>263892672733</v>
      </c>
      <c r="G778">
        <v>2.8845000000000001</v>
      </c>
      <c r="H778">
        <v>1.1032</v>
      </c>
      <c r="I778">
        <v>376.81</v>
      </c>
      <c r="J778">
        <v>18.437899999999999</v>
      </c>
      <c r="K778">
        <v>11.1477</v>
      </c>
      <c r="L778">
        <v>55.12</v>
      </c>
      <c r="M778">
        <v>51.67</v>
      </c>
      <c r="N778">
        <v>1.1911</v>
      </c>
      <c r="O778">
        <v>252.59530000000001</v>
      </c>
      <c r="P778">
        <v>56.551200000000001</v>
      </c>
      <c r="Q778">
        <v>61.966999999999999</v>
      </c>
      <c r="R778">
        <v>37.0428</v>
      </c>
      <c r="S778">
        <v>19.47</v>
      </c>
      <c r="T778">
        <v>9.4722000000000008</v>
      </c>
      <c r="U778">
        <v>7.4705000000000004</v>
      </c>
      <c r="V778">
        <v>58.4161</v>
      </c>
      <c r="W778">
        <v>43.448799999999999</v>
      </c>
      <c r="X778">
        <v>0</v>
      </c>
      <c r="Y778">
        <v>0</v>
      </c>
      <c r="Z778">
        <v>172.19049999999999</v>
      </c>
      <c r="AA778">
        <v>8.3607999999999993</v>
      </c>
      <c r="AB778">
        <v>314.33420000000001</v>
      </c>
      <c r="AC778">
        <v>58.4161</v>
      </c>
      <c r="AD778">
        <v>43.448799999999999</v>
      </c>
      <c r="AE778">
        <v>17.542300000000001</v>
      </c>
      <c r="AF778">
        <v>13.8185</v>
      </c>
      <c r="AG778">
        <v>26.740200000000002</v>
      </c>
      <c r="AH778">
        <v>21.056699999999999</v>
      </c>
    </row>
    <row r="779" spans="1:34" x14ac:dyDescent="0.4">
      <c r="A779">
        <v>624</v>
      </c>
      <c r="B779">
        <v>2023</v>
      </c>
      <c r="C779" s="1" t="s">
        <v>83</v>
      </c>
      <c r="D779" s="1" t="str" cm="1">
        <f t="array" ref="D779">_xlfn.XLOOKUP(FACT_energy[[#This Row],[iso_code]],DIM_country[[#All],[iso_code]],DIM_country[[#All],[country]])</f>
        <v>Greece</v>
      </c>
      <c r="E779">
        <v>10242910</v>
      </c>
      <c r="G779">
        <v>2.77</v>
      </c>
      <c r="H779">
        <v>1.3310999999999999</v>
      </c>
      <c r="I779">
        <v>336.88</v>
      </c>
      <c r="J779">
        <v>14.2742</v>
      </c>
      <c r="K779">
        <v>9.4</v>
      </c>
      <c r="L779">
        <v>53.74</v>
      </c>
      <c r="M779">
        <v>48.83</v>
      </c>
      <c r="O779">
        <v>239.39240000000001</v>
      </c>
      <c r="P779">
        <v>50.276499999999999</v>
      </c>
      <c r="Q779">
        <v>53.822000000000003</v>
      </c>
      <c r="R779">
        <v>32.7258</v>
      </c>
      <c r="S779">
        <v>16.45</v>
      </c>
      <c r="T779">
        <v>9.3056999999999999</v>
      </c>
      <c r="U779">
        <v>7.8231000000000002</v>
      </c>
      <c r="V779">
        <v>62.696100000000001</v>
      </c>
      <c r="W779">
        <v>49.723500000000001</v>
      </c>
      <c r="X779">
        <v>0</v>
      </c>
      <c r="Y779">
        <v>0</v>
      </c>
      <c r="Z779">
        <v>171.2962</v>
      </c>
      <c r="AA779">
        <v>8.1507000000000005</v>
      </c>
      <c r="AB779">
        <v>305.89710000000002</v>
      </c>
      <c r="AC779">
        <v>62.696100000000001</v>
      </c>
      <c r="AD779">
        <v>49.723500000000001</v>
      </c>
      <c r="AE779">
        <v>21.691600000000001</v>
      </c>
      <c r="AF779">
        <v>18.206</v>
      </c>
      <c r="AG779">
        <v>26.882400000000001</v>
      </c>
      <c r="AH779">
        <v>22.363299999999999</v>
      </c>
    </row>
    <row r="780" spans="1:34" x14ac:dyDescent="0.4">
      <c r="A780">
        <v>625</v>
      </c>
      <c r="B780">
        <v>2024</v>
      </c>
      <c r="C780" s="1" t="s">
        <v>83</v>
      </c>
      <c r="D780" s="1" t="str" cm="1">
        <f t="array" ref="D780">_xlfn.XLOOKUP(FACT_energy[[#This Row],[iso_code]],DIM_country[[#All],[iso_code]],DIM_country[[#All],[country]])</f>
        <v>Greece</v>
      </c>
      <c r="E780">
        <v>10047813</v>
      </c>
      <c r="G780">
        <v>2.7585000000000002</v>
      </c>
      <c r="H780">
        <v>1.2461</v>
      </c>
      <c r="I780">
        <v>322.22000000000003</v>
      </c>
      <c r="J780">
        <v>10.541399999999999</v>
      </c>
      <c r="K780">
        <v>5.7389000000000001</v>
      </c>
      <c r="L780">
        <v>56.67</v>
      </c>
      <c r="M780">
        <v>56.98</v>
      </c>
      <c r="O780">
        <v>250.53790000000001</v>
      </c>
      <c r="P780">
        <v>50.86</v>
      </c>
      <c r="Q780">
        <v>66.688999999999993</v>
      </c>
      <c r="R780">
        <v>37.785200000000003</v>
      </c>
      <c r="S780">
        <v>18.36</v>
      </c>
      <c r="T780">
        <v>7.8495999999999997</v>
      </c>
      <c r="U780">
        <v>6.2828999999999997</v>
      </c>
      <c r="V780">
        <v>66.819299999999998</v>
      </c>
      <c r="W780">
        <v>49.14</v>
      </c>
      <c r="X780">
        <v>0</v>
      </c>
      <c r="Y780">
        <v>0</v>
      </c>
      <c r="Z780">
        <v>173.30760000000001</v>
      </c>
      <c r="AA780">
        <v>7.3358999999999996</v>
      </c>
      <c r="AB780">
        <v>321.18680000000001</v>
      </c>
      <c r="AC780">
        <v>66.819299999999998</v>
      </c>
      <c r="AD780">
        <v>49.14</v>
      </c>
      <c r="AE780">
        <v>24.801200000000001</v>
      </c>
      <c r="AF780">
        <v>19.761299999999999</v>
      </c>
      <c r="AG780">
        <v>29.141100000000002</v>
      </c>
      <c r="AH780">
        <v>21.849799999999998</v>
      </c>
    </row>
    <row r="781" spans="1:34" x14ac:dyDescent="0.4">
      <c r="A781">
        <v>643</v>
      </c>
      <c r="B781">
        <v>2017</v>
      </c>
      <c r="C781" s="1" t="s">
        <v>85</v>
      </c>
      <c r="D781" s="1" t="str" cm="1">
        <f t="array" ref="D781">_xlfn.XLOOKUP(FACT_energy[[#This Row],[iso_code]],DIM_country[[#All],[iso_code]],DIM_country[[#All],[country]])</f>
        <v>Hong Kong</v>
      </c>
      <c r="E781">
        <v>7444889</v>
      </c>
      <c r="F781">
        <v>367441685993</v>
      </c>
      <c r="G781">
        <v>0.53149999999999997</v>
      </c>
      <c r="H781">
        <v>0.379</v>
      </c>
      <c r="I781">
        <v>810.5</v>
      </c>
      <c r="J781">
        <v>72.967799999999997</v>
      </c>
      <c r="K781">
        <v>64.8078</v>
      </c>
      <c r="L781">
        <v>48.17</v>
      </c>
      <c r="M781">
        <v>36.94</v>
      </c>
      <c r="N781">
        <v>0.97799999999999998</v>
      </c>
      <c r="O781">
        <v>358.58390000000003</v>
      </c>
      <c r="P781">
        <v>99.593900000000005</v>
      </c>
      <c r="Q781">
        <v>31.1614</v>
      </c>
      <c r="R781">
        <v>33.676200000000001</v>
      </c>
      <c r="S781">
        <v>29.94</v>
      </c>
      <c r="T781">
        <v>0</v>
      </c>
      <c r="U781">
        <v>0</v>
      </c>
      <c r="V781">
        <v>0.75139999999999996</v>
      </c>
      <c r="W781">
        <v>0.40610000000000002</v>
      </c>
      <c r="X781">
        <v>0</v>
      </c>
      <c r="Y781">
        <v>0</v>
      </c>
      <c r="Z781">
        <v>254.45480000000001</v>
      </c>
      <c r="AA781">
        <v>1.1099000000000001</v>
      </c>
      <c r="AB781">
        <v>359.34070000000003</v>
      </c>
      <c r="AC781">
        <v>0.75139999999999996</v>
      </c>
      <c r="AD781">
        <v>0.40610000000000002</v>
      </c>
      <c r="AE781">
        <v>1.4E-2</v>
      </c>
      <c r="AF781">
        <v>2.7099999999999999E-2</v>
      </c>
      <c r="AG781">
        <v>2.5999999999999999E-3</v>
      </c>
      <c r="AH781">
        <v>0</v>
      </c>
    </row>
    <row r="782" spans="1:34" x14ac:dyDescent="0.4">
      <c r="A782">
        <v>644</v>
      </c>
      <c r="B782">
        <v>2018</v>
      </c>
      <c r="C782" s="1" t="s">
        <v>85</v>
      </c>
      <c r="D782" s="1" t="str" cm="1">
        <f t="array" ref="D782">_xlfn.XLOOKUP(FACT_energy[[#This Row],[iso_code]],DIM_country[[#All],[iso_code]],DIM_country[[#All],[country]])</f>
        <v>Hong Kong</v>
      </c>
      <c r="E782">
        <v>7471190</v>
      </c>
      <c r="F782">
        <v>377902310676</v>
      </c>
      <c r="G782">
        <v>0.64549999999999996</v>
      </c>
      <c r="H782">
        <v>0.38279999999999997</v>
      </c>
      <c r="I782">
        <v>790.27</v>
      </c>
      <c r="J782">
        <v>74.940600000000003</v>
      </c>
      <c r="K782">
        <v>60.131300000000003</v>
      </c>
      <c r="L782">
        <v>48.61</v>
      </c>
      <c r="M782">
        <v>36.57</v>
      </c>
      <c r="N782">
        <v>0.96209999999999996</v>
      </c>
      <c r="O782">
        <v>362.69459999999998</v>
      </c>
      <c r="P782">
        <v>99.589799999999997</v>
      </c>
      <c r="Q782">
        <v>30.173500000000001</v>
      </c>
      <c r="R782">
        <v>38.665599999999998</v>
      </c>
      <c r="S782">
        <v>28.9</v>
      </c>
      <c r="T782">
        <v>0</v>
      </c>
      <c r="U782">
        <v>0</v>
      </c>
      <c r="V782">
        <v>0.873</v>
      </c>
      <c r="W782">
        <v>0.41020000000000001</v>
      </c>
      <c r="X782">
        <v>0</v>
      </c>
      <c r="Y782">
        <v>0</v>
      </c>
      <c r="Z782">
        <v>257.5806</v>
      </c>
      <c r="AA782">
        <v>0.79300000000000004</v>
      </c>
      <c r="AB782">
        <v>363.57330000000002</v>
      </c>
      <c r="AC782">
        <v>0.873</v>
      </c>
      <c r="AD782">
        <v>0.41020000000000001</v>
      </c>
      <c r="AE782">
        <v>1.5900000000000001E-2</v>
      </c>
      <c r="AF782">
        <v>2.7300000000000001E-2</v>
      </c>
      <c r="AG782">
        <v>1.6999999999999999E-3</v>
      </c>
      <c r="AH782">
        <v>0</v>
      </c>
    </row>
    <row r="783" spans="1:34" x14ac:dyDescent="0.4">
      <c r="A783">
        <v>645</v>
      </c>
      <c r="B783">
        <v>2019</v>
      </c>
      <c r="C783" s="1" t="s">
        <v>85</v>
      </c>
      <c r="D783" s="1" t="str" cm="1">
        <f t="array" ref="D783">_xlfn.XLOOKUP(FACT_energy[[#This Row],[iso_code]],DIM_country[[#All],[iso_code]],DIM_country[[#All],[country]])</f>
        <v>Hong Kong</v>
      </c>
      <c r="E783">
        <v>7485817</v>
      </c>
      <c r="F783">
        <v>371582312306</v>
      </c>
      <c r="G783">
        <v>0.59640000000000004</v>
      </c>
      <c r="H783">
        <v>0.379</v>
      </c>
      <c r="I783">
        <v>776.67</v>
      </c>
      <c r="J783">
        <v>71.769199999999998</v>
      </c>
      <c r="K783">
        <v>57.011400000000002</v>
      </c>
      <c r="L783">
        <v>49.32</v>
      </c>
      <c r="M783">
        <v>36.94</v>
      </c>
      <c r="N783">
        <v>0.92720000000000002</v>
      </c>
      <c r="O783">
        <v>343.66559999999998</v>
      </c>
      <c r="P783">
        <v>99.566900000000004</v>
      </c>
      <c r="Q783">
        <v>31.1616</v>
      </c>
      <c r="R783">
        <v>42.068199999999997</v>
      </c>
      <c r="S783">
        <v>28.69</v>
      </c>
      <c r="T783">
        <v>0</v>
      </c>
      <c r="U783">
        <v>0</v>
      </c>
      <c r="V783">
        <v>0.87139999999999995</v>
      </c>
      <c r="W783">
        <v>0.43309999999999998</v>
      </c>
      <c r="X783">
        <v>0</v>
      </c>
      <c r="Y783">
        <v>0</v>
      </c>
      <c r="Z783">
        <v>240.73480000000001</v>
      </c>
      <c r="AA783">
        <v>0.48730000000000001</v>
      </c>
      <c r="AB783">
        <v>344.54469999999998</v>
      </c>
      <c r="AC783">
        <v>0.87139999999999995</v>
      </c>
      <c r="AD783">
        <v>0.43309999999999998</v>
      </c>
      <c r="AE783">
        <v>4.1099999999999998E-2</v>
      </c>
      <c r="AF783">
        <v>5.4100000000000002E-2</v>
      </c>
      <c r="AG783">
        <v>1.6999999999999999E-3</v>
      </c>
      <c r="AH783">
        <v>0</v>
      </c>
    </row>
    <row r="784" spans="1:34" x14ac:dyDescent="0.4">
      <c r="A784">
        <v>646</v>
      </c>
      <c r="B784">
        <v>2020</v>
      </c>
      <c r="C784" s="1" t="s">
        <v>85</v>
      </c>
      <c r="D784" s="1" t="str" cm="1">
        <f t="array" ref="D784">_xlfn.XLOOKUP(FACT_energy[[#This Row],[iso_code]],DIM_country[[#All],[iso_code]],DIM_country[[#All],[country]])</f>
        <v>Hong Kong</v>
      </c>
      <c r="E784">
        <v>7490240</v>
      </c>
      <c r="F784">
        <v>347263059452</v>
      </c>
      <c r="G784">
        <v>0.70399999999999996</v>
      </c>
      <c r="H784">
        <v>0.40760000000000002</v>
      </c>
      <c r="I784">
        <v>684.13</v>
      </c>
      <c r="J784">
        <v>38.230600000000003</v>
      </c>
      <c r="K784">
        <v>35.313000000000002</v>
      </c>
      <c r="L784">
        <v>47.05</v>
      </c>
      <c r="M784">
        <v>34.35</v>
      </c>
      <c r="N784">
        <v>0.74280000000000002</v>
      </c>
      <c r="O784">
        <v>256.73880000000003</v>
      </c>
      <c r="P784">
        <v>99.446899999999999</v>
      </c>
      <c r="Q784">
        <v>49.442599999999999</v>
      </c>
      <c r="R784">
        <v>63.668100000000003</v>
      </c>
      <c r="S784">
        <v>23.5</v>
      </c>
      <c r="T784">
        <v>0</v>
      </c>
      <c r="U784">
        <v>0</v>
      </c>
      <c r="V784">
        <v>1.1919</v>
      </c>
      <c r="W784">
        <v>0.55310000000000004</v>
      </c>
      <c r="X784">
        <v>0</v>
      </c>
      <c r="Y784">
        <v>0</v>
      </c>
      <c r="Z784">
        <v>169.06569999999999</v>
      </c>
      <c r="AA784">
        <v>0.46579999999999999</v>
      </c>
      <c r="AB784">
        <v>257.94670000000002</v>
      </c>
      <c r="AC784">
        <v>1.1919</v>
      </c>
      <c r="AD784">
        <v>0.55310000000000004</v>
      </c>
      <c r="AE784">
        <v>0.129</v>
      </c>
      <c r="AF784">
        <v>0.14560000000000001</v>
      </c>
      <c r="AG784">
        <v>2.5000000000000001E-3</v>
      </c>
      <c r="AH784">
        <v>0</v>
      </c>
    </row>
    <row r="785" spans="1:34" x14ac:dyDescent="0.4">
      <c r="A785">
        <v>647</v>
      </c>
      <c r="B785">
        <v>2021</v>
      </c>
      <c r="C785" s="1" t="s">
        <v>85</v>
      </c>
      <c r="D785" s="1" t="str" cm="1">
        <f t="array" ref="D785">_xlfn.XLOOKUP(FACT_energy[[#This Row],[iso_code]],DIM_country[[#All],[iso_code]],DIM_country[[#All],[country]])</f>
        <v>Hong Kong</v>
      </c>
      <c r="E785">
        <v>7484604</v>
      </c>
      <c r="F785">
        <v>369654417943</v>
      </c>
      <c r="G785">
        <v>0.85460000000000003</v>
      </c>
      <c r="H785">
        <v>0.38650000000000001</v>
      </c>
      <c r="I785">
        <v>691.61</v>
      </c>
      <c r="J785">
        <v>42.465000000000003</v>
      </c>
      <c r="K785">
        <v>37.272199999999998</v>
      </c>
      <c r="L785">
        <v>48.78</v>
      </c>
      <c r="M785">
        <v>36.22</v>
      </c>
      <c r="N785">
        <v>0.65920000000000001</v>
      </c>
      <c r="O785">
        <v>242.06440000000001</v>
      </c>
      <c r="P785">
        <v>99.282200000000003</v>
      </c>
      <c r="Q785">
        <v>48.2547</v>
      </c>
      <c r="R785">
        <v>61.457799999999999</v>
      </c>
      <c r="S785">
        <v>25.05</v>
      </c>
      <c r="T785">
        <v>0</v>
      </c>
      <c r="U785">
        <v>0</v>
      </c>
      <c r="V785">
        <v>1.5938000000000001</v>
      </c>
      <c r="W785">
        <v>0.71779999999999999</v>
      </c>
      <c r="X785">
        <v>0</v>
      </c>
      <c r="Y785">
        <v>0</v>
      </c>
      <c r="Z785">
        <v>151.34479999999999</v>
      </c>
      <c r="AA785">
        <v>0.55220000000000002</v>
      </c>
      <c r="AB785">
        <v>243.68639999999999</v>
      </c>
      <c r="AC785">
        <v>1.5938000000000001</v>
      </c>
      <c r="AD785">
        <v>0.71779999999999999</v>
      </c>
      <c r="AE785">
        <v>0.29649999999999999</v>
      </c>
      <c r="AF785">
        <v>0.33129999999999998</v>
      </c>
      <c r="AG785">
        <v>2E-3</v>
      </c>
      <c r="AH785">
        <v>0</v>
      </c>
    </row>
    <row r="786" spans="1:34" x14ac:dyDescent="0.4">
      <c r="A786">
        <v>648</v>
      </c>
      <c r="B786">
        <v>2022</v>
      </c>
      <c r="C786" s="1" t="s">
        <v>85</v>
      </c>
      <c r="D786" s="1" t="str" cm="1">
        <f t="array" ref="D786">_xlfn.XLOOKUP(FACT_energy[[#This Row],[iso_code]],DIM_country[[#All],[iso_code]],DIM_country[[#All],[country]])</f>
        <v>Hong Kong</v>
      </c>
      <c r="E786">
        <v>7465913</v>
      </c>
      <c r="F786">
        <v>356690492875</v>
      </c>
      <c r="G786">
        <v>1.1043000000000001</v>
      </c>
      <c r="H786">
        <v>0.41549999999999998</v>
      </c>
      <c r="I786">
        <v>682.27</v>
      </c>
      <c r="J786">
        <v>41.765799999999999</v>
      </c>
      <c r="K786">
        <v>35.263199999999998</v>
      </c>
      <c r="L786">
        <v>48.45</v>
      </c>
      <c r="M786">
        <v>36.1</v>
      </c>
      <c r="N786">
        <v>0.60950000000000004</v>
      </c>
      <c r="O786">
        <v>215.3579</v>
      </c>
      <c r="P786">
        <v>99.085899999999995</v>
      </c>
      <c r="Q786">
        <v>45.324399999999997</v>
      </c>
      <c r="R786">
        <v>63.268700000000003</v>
      </c>
      <c r="S786">
        <v>24.63</v>
      </c>
      <c r="T786">
        <v>0</v>
      </c>
      <c r="U786">
        <v>0</v>
      </c>
      <c r="V786">
        <v>2.0143</v>
      </c>
      <c r="W786">
        <v>0.91410000000000002</v>
      </c>
      <c r="X786">
        <v>0</v>
      </c>
      <c r="Y786">
        <v>0</v>
      </c>
      <c r="Z786">
        <v>128.26759999999999</v>
      </c>
      <c r="AA786">
        <v>0.55400000000000005</v>
      </c>
      <c r="AB786">
        <v>217.4093</v>
      </c>
      <c r="AC786">
        <v>2.0143</v>
      </c>
      <c r="AD786">
        <v>0.91410000000000002</v>
      </c>
      <c r="AE786">
        <v>0.44019999999999998</v>
      </c>
      <c r="AF786">
        <v>0.49859999999999999</v>
      </c>
      <c r="AG786">
        <v>2E-3</v>
      </c>
      <c r="AH786">
        <v>0</v>
      </c>
    </row>
    <row r="787" spans="1:34" x14ac:dyDescent="0.4">
      <c r="A787">
        <v>649</v>
      </c>
      <c r="B787">
        <v>2023</v>
      </c>
      <c r="C787" s="1" t="s">
        <v>85</v>
      </c>
      <c r="D787" s="1" t="str" cm="1">
        <f t="array" ref="D787">_xlfn.XLOOKUP(FACT_energy[[#This Row],[iso_code]],DIM_country[[#All],[iso_code]],DIM_country[[#All],[country]])</f>
        <v>Hong Kong</v>
      </c>
      <c r="E787">
        <v>7442738</v>
      </c>
      <c r="G787">
        <v>1.3391999999999999</v>
      </c>
      <c r="H787">
        <v>0.42509999999999998</v>
      </c>
      <c r="I787">
        <v>681.99</v>
      </c>
      <c r="J787">
        <v>40.805300000000003</v>
      </c>
      <c r="K787">
        <v>35.255099999999999</v>
      </c>
      <c r="L787">
        <v>49.23</v>
      </c>
      <c r="M787">
        <v>37.64</v>
      </c>
      <c r="O787">
        <v>248.55680000000001</v>
      </c>
      <c r="P787">
        <v>99.043599999999998</v>
      </c>
      <c r="Q787">
        <v>48.467799999999997</v>
      </c>
      <c r="R787">
        <v>63.230600000000003</v>
      </c>
      <c r="S787">
        <v>25.67</v>
      </c>
      <c r="T787">
        <v>0</v>
      </c>
      <c r="U787">
        <v>0</v>
      </c>
      <c r="V787">
        <v>2.6316000000000002</v>
      </c>
      <c r="W787">
        <v>0.95640000000000003</v>
      </c>
      <c r="X787">
        <v>0</v>
      </c>
      <c r="Y787">
        <v>0</v>
      </c>
      <c r="Z787">
        <v>159.28370000000001</v>
      </c>
      <c r="AA787">
        <v>0.55789999999999995</v>
      </c>
      <c r="AB787">
        <v>251.25059999999999</v>
      </c>
      <c r="AC787">
        <v>2.6316000000000002</v>
      </c>
      <c r="AD787">
        <v>0.95640000000000003</v>
      </c>
      <c r="AE787">
        <v>0.78769999999999996</v>
      </c>
      <c r="AF787">
        <v>0.53129999999999999</v>
      </c>
      <c r="AG787">
        <v>2E-3</v>
      </c>
      <c r="AH787">
        <v>0</v>
      </c>
    </row>
    <row r="788" spans="1:34" x14ac:dyDescent="0.4">
      <c r="A788">
        <v>650</v>
      </c>
      <c r="B788">
        <v>2024</v>
      </c>
      <c r="C788" s="1" t="s">
        <v>85</v>
      </c>
      <c r="D788" s="1" t="str" cm="1">
        <f t="array" ref="D788">_xlfn.XLOOKUP(FACT_energy[[#This Row],[iso_code]],DIM_country[[#All],[iso_code]],DIM_country[[#All],[country]])</f>
        <v>Hong Kong</v>
      </c>
      <c r="E788">
        <v>7414914</v>
      </c>
      <c r="G788">
        <v>1.5079</v>
      </c>
      <c r="J788">
        <v>34.841700000000003</v>
      </c>
      <c r="M788">
        <v>39.024799999999999</v>
      </c>
      <c r="O788">
        <v>270.01179999999999</v>
      </c>
      <c r="Q788">
        <v>54.2301</v>
      </c>
      <c r="T788">
        <v>0</v>
      </c>
      <c r="U788">
        <v>0</v>
      </c>
      <c r="V788">
        <v>2.86</v>
      </c>
      <c r="W788">
        <v>1.2912999999999999</v>
      </c>
      <c r="X788">
        <v>0</v>
      </c>
      <c r="Y788">
        <v>0</v>
      </c>
      <c r="Z788">
        <v>180.94</v>
      </c>
      <c r="AB788">
        <v>272.93220000000002</v>
      </c>
      <c r="AC788">
        <v>2.86</v>
      </c>
      <c r="AD788">
        <v>1.2912999999999999</v>
      </c>
      <c r="AE788">
        <v>0.78979999999999995</v>
      </c>
      <c r="AF788">
        <v>0.82979999999999998</v>
      </c>
      <c r="AG788">
        <v>2E-3</v>
      </c>
      <c r="AH788">
        <v>2.0999999999999999E-3</v>
      </c>
    </row>
    <row r="789" spans="1:34" x14ac:dyDescent="0.4">
      <c r="A789">
        <v>739</v>
      </c>
      <c r="B789">
        <v>2013</v>
      </c>
      <c r="C789" s="1" t="s">
        <v>93</v>
      </c>
      <c r="D789" s="1" t="str" cm="1">
        <f t="array" ref="D789">_xlfn.XLOOKUP(FACT_energy[[#This Row],[iso_code]],DIM_country[[#All],[iso_code]],DIM_country[[#All],[country]])</f>
        <v>Indonesia</v>
      </c>
      <c r="E789">
        <v>255852464</v>
      </c>
      <c r="F789">
        <v>2437876929100</v>
      </c>
      <c r="G789">
        <v>9.5824999999999996</v>
      </c>
      <c r="H789">
        <v>4.0590000000000002</v>
      </c>
      <c r="I789">
        <v>682.17</v>
      </c>
      <c r="J789">
        <v>440.75630000000001</v>
      </c>
      <c r="K789">
        <v>49.404899999999998</v>
      </c>
      <c r="L789">
        <v>225.18</v>
      </c>
      <c r="M789">
        <v>225.18</v>
      </c>
      <c r="N789">
        <v>0.74839999999999995</v>
      </c>
      <c r="O789">
        <v>1743.6487</v>
      </c>
      <c r="P789">
        <v>84.234800000000007</v>
      </c>
      <c r="Q789">
        <v>437.8836</v>
      </c>
      <c r="R789">
        <v>25.779399999999999</v>
      </c>
      <c r="S789">
        <v>153.61000000000001</v>
      </c>
      <c r="T789">
        <v>43.280799999999999</v>
      </c>
      <c r="U789">
        <v>7.5140000000000002</v>
      </c>
      <c r="V789">
        <v>82.807299999999998</v>
      </c>
      <c r="W789">
        <v>15.7652</v>
      </c>
      <c r="X789">
        <v>0</v>
      </c>
      <c r="Y789">
        <v>0</v>
      </c>
      <c r="Z789">
        <v>865.00879999999995</v>
      </c>
      <c r="AA789">
        <v>9.0504999999999995</v>
      </c>
      <c r="AB789">
        <v>1824.5107</v>
      </c>
      <c r="AC789">
        <v>82.807299999999998</v>
      </c>
      <c r="AD789">
        <v>15.7652</v>
      </c>
      <c r="AE789">
        <v>1.41E-2</v>
      </c>
      <c r="AF789">
        <v>4.4000000000000003E-3</v>
      </c>
      <c r="AG789">
        <v>2.9999999999999997E-4</v>
      </c>
      <c r="AH789">
        <v>0</v>
      </c>
    </row>
    <row r="790" spans="1:34" x14ac:dyDescent="0.4">
      <c r="A790">
        <v>740</v>
      </c>
      <c r="B790">
        <v>2014</v>
      </c>
      <c r="C790" s="1" t="s">
        <v>93</v>
      </c>
      <c r="D790" s="1" t="str" cm="1">
        <f t="array" ref="D790">_xlfn.XLOOKUP(FACT_energy[[#This Row],[iso_code]],DIM_country[[#All],[iso_code]],DIM_country[[#All],[country]])</f>
        <v>Indonesia</v>
      </c>
      <c r="E790">
        <v>258877395</v>
      </c>
      <c r="F790">
        <v>2559933272409</v>
      </c>
      <c r="G790">
        <v>16.869900000000001</v>
      </c>
      <c r="H790">
        <v>3.8645999999999998</v>
      </c>
      <c r="I790">
        <v>691.59</v>
      </c>
      <c r="J790">
        <v>469.06970000000001</v>
      </c>
      <c r="K790">
        <v>50.319899999999997</v>
      </c>
      <c r="L790">
        <v>237.55</v>
      </c>
      <c r="M790">
        <v>237.54</v>
      </c>
      <c r="N790">
        <v>0.72529999999999994</v>
      </c>
      <c r="O790">
        <v>1771.8632</v>
      </c>
      <c r="P790">
        <v>85.513999999999996</v>
      </c>
      <c r="Q790">
        <v>441.33330000000001</v>
      </c>
      <c r="R790">
        <v>25.4862</v>
      </c>
      <c r="S790">
        <v>164.28</v>
      </c>
      <c r="T790">
        <v>38.578299999999999</v>
      </c>
      <c r="U790">
        <v>6.3821000000000003</v>
      </c>
      <c r="V790">
        <v>87.5334</v>
      </c>
      <c r="W790">
        <v>14.486000000000001</v>
      </c>
      <c r="X790">
        <v>0</v>
      </c>
      <c r="Y790">
        <v>0</v>
      </c>
      <c r="Z790">
        <v>861.46019999999999</v>
      </c>
      <c r="AA790">
        <v>9.7078000000000007</v>
      </c>
      <c r="AB790">
        <v>1856.6339</v>
      </c>
      <c r="AC790">
        <v>87.5334</v>
      </c>
      <c r="AD790">
        <v>14.486000000000001</v>
      </c>
      <c r="AE790">
        <v>1.7299999999999999E-2</v>
      </c>
      <c r="AF790">
        <v>4.1999999999999997E-3</v>
      </c>
      <c r="AG790">
        <v>0</v>
      </c>
      <c r="AH790">
        <v>0</v>
      </c>
    </row>
    <row r="791" spans="1:34" x14ac:dyDescent="0.4">
      <c r="A791">
        <v>741</v>
      </c>
      <c r="B791">
        <v>2015</v>
      </c>
      <c r="C791" s="1" t="s">
        <v>93</v>
      </c>
      <c r="D791" s="1" t="str" cm="1">
        <f t="array" ref="D791">_xlfn.XLOOKUP(FACT_energy[[#This Row],[iso_code]],DIM_country[[#All],[iso_code]],DIM_country[[#All],[country]])</f>
        <v>Indonesia</v>
      </c>
      <c r="E791">
        <v>261799249</v>
      </c>
      <c r="F791">
        <v>2684763880628</v>
      </c>
      <c r="G791">
        <v>8.3664000000000005</v>
      </c>
      <c r="H791">
        <v>4.0076999999999998</v>
      </c>
      <c r="I791">
        <v>696.32</v>
      </c>
      <c r="J791">
        <v>532.274</v>
      </c>
      <c r="K791">
        <v>51.241399999999999</v>
      </c>
      <c r="L791">
        <v>243.29</v>
      </c>
      <c r="M791">
        <v>243.28</v>
      </c>
      <c r="N791">
        <v>0.70640000000000003</v>
      </c>
      <c r="O791">
        <v>1823.6007</v>
      </c>
      <c r="P791">
        <v>86.205200000000005</v>
      </c>
      <c r="Q791">
        <v>469.23</v>
      </c>
      <c r="R791">
        <v>22.254200000000001</v>
      </c>
      <c r="S791">
        <v>169.4</v>
      </c>
      <c r="T791">
        <v>34.786200000000001</v>
      </c>
      <c r="U791">
        <v>5.6478000000000002</v>
      </c>
      <c r="V791">
        <v>76.044600000000003</v>
      </c>
      <c r="W791">
        <v>13.7948</v>
      </c>
      <c r="X791">
        <v>0</v>
      </c>
      <c r="Y791">
        <v>0</v>
      </c>
      <c r="Z791">
        <v>822.09670000000006</v>
      </c>
      <c r="AA791">
        <v>12.7096</v>
      </c>
      <c r="AB791">
        <v>1896.4611</v>
      </c>
      <c r="AC791">
        <v>76.044600000000003</v>
      </c>
      <c r="AD791">
        <v>13.7948</v>
      </c>
      <c r="AE791">
        <v>1.34E-2</v>
      </c>
      <c r="AF791">
        <v>4.1000000000000003E-3</v>
      </c>
      <c r="AG791">
        <v>9.4000000000000004E-3</v>
      </c>
      <c r="AH791">
        <v>0</v>
      </c>
    </row>
    <row r="792" spans="1:34" x14ac:dyDescent="0.4">
      <c r="A792">
        <v>742</v>
      </c>
      <c r="B792">
        <v>2016</v>
      </c>
      <c r="C792" s="1" t="s">
        <v>93</v>
      </c>
      <c r="D792" s="1" t="str" cm="1">
        <f t="array" ref="D792">_xlfn.XLOOKUP(FACT_energy[[#This Row],[iso_code]],DIM_country[[#All],[iso_code]],DIM_country[[#All],[country]])</f>
        <v>Indonesia</v>
      </c>
      <c r="E792">
        <v>264627429</v>
      </c>
      <c r="F792">
        <v>2819889903036</v>
      </c>
      <c r="G792">
        <v>27.504000000000001</v>
      </c>
      <c r="H792">
        <v>3.9643000000000002</v>
      </c>
      <c r="I792">
        <v>689.03</v>
      </c>
      <c r="J792">
        <v>544.31619999999998</v>
      </c>
      <c r="K792">
        <v>52.564599999999999</v>
      </c>
      <c r="L792">
        <v>258.24</v>
      </c>
      <c r="M792">
        <v>257.55</v>
      </c>
      <c r="N792">
        <v>0.66820000000000002</v>
      </c>
      <c r="O792">
        <v>1777.4061999999999</v>
      </c>
      <c r="P792">
        <v>84.632099999999994</v>
      </c>
      <c r="Q792">
        <v>440.13920000000002</v>
      </c>
      <c r="R792">
        <v>23.991499999999998</v>
      </c>
      <c r="S792">
        <v>177.46</v>
      </c>
      <c r="T792">
        <v>46.926900000000003</v>
      </c>
      <c r="U792">
        <v>7.2530000000000001</v>
      </c>
      <c r="V792">
        <v>109.63249999999999</v>
      </c>
      <c r="W792">
        <v>15.367900000000001</v>
      </c>
      <c r="X792">
        <v>0</v>
      </c>
      <c r="Y792">
        <v>0</v>
      </c>
      <c r="Z792">
        <v>792.95090000000005</v>
      </c>
      <c r="AA792">
        <v>8.0761000000000003</v>
      </c>
      <c r="AB792">
        <v>1884.2284</v>
      </c>
      <c r="AC792">
        <v>109.63249999999999</v>
      </c>
      <c r="AD792">
        <v>15.367900000000001</v>
      </c>
      <c r="AE792">
        <v>5.2999999999999999E-2</v>
      </c>
      <c r="AF792">
        <v>7.7999999999999996E-3</v>
      </c>
      <c r="AG792">
        <v>1.43E-2</v>
      </c>
      <c r="AH792">
        <v>3.8999999999999998E-3</v>
      </c>
    </row>
    <row r="793" spans="1:34" x14ac:dyDescent="0.4">
      <c r="A793">
        <v>743</v>
      </c>
      <c r="B793">
        <v>2017</v>
      </c>
      <c r="C793" s="1" t="s">
        <v>93</v>
      </c>
      <c r="D793" s="1" t="str" cm="1">
        <f t="array" ref="D793">_xlfn.XLOOKUP(FACT_energy[[#This Row],[iso_code]],DIM_country[[#All],[iso_code]],DIM_country[[#All],[country]])</f>
        <v>Indonesia</v>
      </c>
      <c r="E793">
        <v>267346654</v>
      </c>
      <c r="F793">
        <v>2962852274581</v>
      </c>
      <c r="G793">
        <v>23.517299999999999</v>
      </c>
      <c r="H793">
        <v>4.3148</v>
      </c>
      <c r="I793">
        <v>688.49</v>
      </c>
      <c r="J793">
        <v>566.10910000000001</v>
      </c>
      <c r="K793">
        <v>55.659599999999998</v>
      </c>
      <c r="L793">
        <v>266.95</v>
      </c>
      <c r="M793">
        <v>265.83</v>
      </c>
      <c r="N793">
        <v>0.68300000000000005</v>
      </c>
      <c r="O793">
        <v>1916.0562</v>
      </c>
      <c r="P793">
        <v>83.752799999999993</v>
      </c>
      <c r="Q793">
        <v>499.61500000000001</v>
      </c>
      <c r="R793">
        <v>21.002099999999999</v>
      </c>
      <c r="S793">
        <v>183.02</v>
      </c>
      <c r="T793">
        <v>46.581000000000003</v>
      </c>
      <c r="U793">
        <v>7.0082000000000004</v>
      </c>
      <c r="V793">
        <v>111.89700000000001</v>
      </c>
      <c r="W793">
        <v>16.247199999999999</v>
      </c>
      <c r="X793">
        <v>0</v>
      </c>
      <c r="Y793">
        <v>0</v>
      </c>
      <c r="Z793">
        <v>850.33209999999997</v>
      </c>
      <c r="AA793">
        <v>7.0910000000000002</v>
      </c>
      <c r="AB793">
        <v>2023.7113999999999</v>
      </c>
      <c r="AC793">
        <v>111.89700000000001</v>
      </c>
      <c r="AD793">
        <v>16.247199999999999</v>
      </c>
      <c r="AE793">
        <v>7.2599999999999998E-2</v>
      </c>
      <c r="AF793">
        <v>1.1299999999999999E-2</v>
      </c>
      <c r="AG793">
        <v>0</v>
      </c>
      <c r="AH793">
        <v>0</v>
      </c>
    </row>
    <row r="794" spans="1:34" x14ac:dyDescent="0.4">
      <c r="A794">
        <v>744</v>
      </c>
      <c r="B794">
        <v>2018</v>
      </c>
      <c r="C794" s="1" t="s">
        <v>93</v>
      </c>
      <c r="D794" s="1" t="str" cm="1">
        <f t="array" ref="D794">_xlfn.XLOOKUP(FACT_energy[[#This Row],[iso_code]],DIM_country[[#All],[iso_code]],DIM_country[[#All],[country]])</f>
        <v>Indonesia</v>
      </c>
      <c r="E794">
        <v>269951847</v>
      </c>
      <c r="F794">
        <v>3116158974437</v>
      </c>
      <c r="G794">
        <v>34.288499999999999</v>
      </c>
      <c r="H794">
        <v>4.2743000000000002</v>
      </c>
      <c r="I794">
        <v>684.06</v>
      </c>
      <c r="J794">
        <v>655.72940000000006</v>
      </c>
      <c r="K794">
        <v>56.383200000000002</v>
      </c>
      <c r="L794">
        <v>285.29000000000002</v>
      </c>
      <c r="M794">
        <v>283.79000000000002</v>
      </c>
      <c r="N794">
        <v>0.68400000000000005</v>
      </c>
      <c r="O794">
        <v>1964.019</v>
      </c>
      <c r="P794">
        <v>82.952200000000005</v>
      </c>
      <c r="Q794">
        <v>431.07060000000001</v>
      </c>
      <c r="R794">
        <v>20.2438</v>
      </c>
      <c r="S794">
        <v>194.13</v>
      </c>
      <c r="T794">
        <v>53.821800000000003</v>
      </c>
      <c r="U794">
        <v>7.6254</v>
      </c>
      <c r="V794">
        <v>171.45840000000001</v>
      </c>
      <c r="W794">
        <v>17.047799999999999</v>
      </c>
      <c r="X794">
        <v>0</v>
      </c>
      <c r="Y794">
        <v>0</v>
      </c>
      <c r="Z794">
        <v>877.21910000000003</v>
      </c>
      <c r="AA794">
        <v>6.3250999999999999</v>
      </c>
      <c r="AB794">
        <v>2131.5617999999999</v>
      </c>
      <c r="AC794">
        <v>171.45840000000001</v>
      </c>
      <c r="AD794">
        <v>17.047799999999999</v>
      </c>
      <c r="AE794">
        <v>0.22459999999999999</v>
      </c>
      <c r="AF794">
        <v>3.1699999999999999E-2</v>
      </c>
      <c r="AG794">
        <v>0.47260000000000002</v>
      </c>
      <c r="AH794">
        <v>6.7000000000000004E-2</v>
      </c>
    </row>
    <row r="795" spans="1:34" x14ac:dyDescent="0.4">
      <c r="A795">
        <v>745</v>
      </c>
      <c r="B795">
        <v>2019</v>
      </c>
      <c r="C795" s="1" t="s">
        <v>93</v>
      </c>
      <c r="D795" s="1" t="str" cm="1">
        <f t="array" ref="D795">_xlfn.XLOOKUP(FACT_energy[[#This Row],[iso_code]],DIM_country[[#All],[iso_code]],DIM_country[[#All],[country]])</f>
        <v>Indonesia</v>
      </c>
      <c r="E795">
        <v>272489381</v>
      </c>
      <c r="F795">
        <v>3272568062078</v>
      </c>
      <c r="G795">
        <v>58.482500000000002</v>
      </c>
      <c r="H795">
        <v>4.1193</v>
      </c>
      <c r="I795">
        <v>693.81</v>
      </c>
      <c r="J795">
        <v>801.23109999999997</v>
      </c>
      <c r="K795">
        <v>59.061100000000003</v>
      </c>
      <c r="L795">
        <v>297.12</v>
      </c>
      <c r="M795">
        <v>295.44</v>
      </c>
      <c r="N795">
        <v>0.68869999999999998</v>
      </c>
      <c r="O795">
        <v>2063.5376000000001</v>
      </c>
      <c r="P795">
        <v>83.739500000000007</v>
      </c>
      <c r="Q795">
        <v>407.20389999999998</v>
      </c>
      <c r="R795">
        <v>21.094000000000001</v>
      </c>
      <c r="S795">
        <v>204.98</v>
      </c>
      <c r="T795">
        <v>52.378700000000002</v>
      </c>
      <c r="U795">
        <v>7.1622000000000003</v>
      </c>
      <c r="V795">
        <v>194.48169999999999</v>
      </c>
      <c r="W795">
        <v>16.2605</v>
      </c>
      <c r="X795">
        <v>0</v>
      </c>
      <c r="Y795">
        <v>0</v>
      </c>
      <c r="Z795">
        <v>855.10270000000003</v>
      </c>
      <c r="AA795">
        <v>3.5844999999999998</v>
      </c>
      <c r="AB795">
        <v>2253.9389999999999</v>
      </c>
      <c r="AC795">
        <v>194.48169999999999</v>
      </c>
      <c r="AD795">
        <v>16.2605</v>
      </c>
      <c r="AE795">
        <v>0.2928</v>
      </c>
      <c r="AF795">
        <v>4.0599999999999997E-2</v>
      </c>
      <c r="AG795">
        <v>1.198</v>
      </c>
      <c r="AH795">
        <v>0.16250000000000001</v>
      </c>
    </row>
    <row r="796" spans="1:34" x14ac:dyDescent="0.4">
      <c r="A796">
        <v>746</v>
      </c>
      <c r="B796">
        <v>2020</v>
      </c>
      <c r="C796" s="1" t="s">
        <v>93</v>
      </c>
      <c r="D796" s="1" t="str" cm="1">
        <f t="array" ref="D796">_xlfn.XLOOKUP(FACT_energy[[#This Row],[iso_code]],DIM_country[[#All],[iso_code]],DIM_country[[#All],[country]])</f>
        <v>Indonesia</v>
      </c>
      <c r="E796">
        <v>274814861</v>
      </c>
      <c r="F796">
        <v>3204972631957</v>
      </c>
      <c r="G796">
        <v>76.806299999999993</v>
      </c>
      <c r="H796">
        <v>4.2321</v>
      </c>
      <c r="I796">
        <v>685.15</v>
      </c>
      <c r="J796">
        <v>765.37990000000002</v>
      </c>
      <c r="K796">
        <v>61.98</v>
      </c>
      <c r="L796">
        <v>293.37</v>
      </c>
      <c r="M796">
        <v>291.82</v>
      </c>
      <c r="N796">
        <v>0.6603</v>
      </c>
      <c r="O796">
        <v>1895.2218</v>
      </c>
      <c r="P796">
        <v>81.875799999999998</v>
      </c>
      <c r="Q796">
        <v>376.63029999999998</v>
      </c>
      <c r="R796">
        <v>17.572500000000002</v>
      </c>
      <c r="S796">
        <v>199.94</v>
      </c>
      <c r="T796">
        <v>60.061700000000002</v>
      </c>
      <c r="U796">
        <v>8.3373000000000008</v>
      </c>
      <c r="V796">
        <v>225.7458</v>
      </c>
      <c r="W796">
        <v>18.124199999999998</v>
      </c>
      <c r="X796">
        <v>0</v>
      </c>
      <c r="Y796">
        <v>0</v>
      </c>
      <c r="Z796">
        <v>753.21169999999995</v>
      </c>
      <c r="AA796">
        <v>2.3233000000000001</v>
      </c>
      <c r="AB796">
        <v>2116.3103000000001</v>
      </c>
      <c r="AC796">
        <v>225.7458</v>
      </c>
      <c r="AD796">
        <v>18.124199999999998</v>
      </c>
      <c r="AE796">
        <v>0.42209999999999998</v>
      </c>
      <c r="AF796">
        <v>5.8299999999999998E-2</v>
      </c>
      <c r="AG796">
        <v>1.1728000000000001</v>
      </c>
      <c r="AH796">
        <v>0.16109999999999999</v>
      </c>
    </row>
    <row r="797" spans="1:34" x14ac:dyDescent="0.4">
      <c r="A797">
        <v>747</v>
      </c>
      <c r="B797">
        <v>2021</v>
      </c>
      <c r="C797" s="1" t="s">
        <v>93</v>
      </c>
      <c r="D797" s="1" t="str" cm="1">
        <f t="array" ref="D797">_xlfn.XLOOKUP(FACT_energy[[#This Row],[iso_code]],DIM_country[[#All],[iso_code]],DIM_country[[#All],[country]])</f>
        <v>Indonesia</v>
      </c>
      <c r="E797">
        <v>276758056</v>
      </c>
      <c r="F797">
        <v>3323654666991</v>
      </c>
      <c r="G797">
        <v>84.980699999999999</v>
      </c>
      <c r="H797">
        <v>4.8357999999999999</v>
      </c>
      <c r="I797">
        <v>684.41</v>
      </c>
      <c r="J797">
        <v>763.2296</v>
      </c>
      <c r="K797">
        <v>61.404200000000003</v>
      </c>
      <c r="L797">
        <v>310.33</v>
      </c>
      <c r="M797">
        <v>309.36</v>
      </c>
      <c r="N797">
        <v>0.66090000000000004</v>
      </c>
      <c r="O797">
        <v>1957.7019</v>
      </c>
      <c r="P797">
        <v>81.833500000000001</v>
      </c>
      <c r="Q797">
        <v>407.7586</v>
      </c>
      <c r="R797">
        <v>18.273199999999999</v>
      </c>
      <c r="S797">
        <v>211.73</v>
      </c>
      <c r="T797">
        <v>60.830100000000002</v>
      </c>
      <c r="U797">
        <v>7.9842000000000004</v>
      </c>
      <c r="V797">
        <v>243.8443</v>
      </c>
      <c r="W797">
        <v>18.166499999999999</v>
      </c>
      <c r="X797">
        <v>0</v>
      </c>
      <c r="Y797">
        <v>0</v>
      </c>
      <c r="Z797">
        <v>786.71370000000002</v>
      </c>
      <c r="AA797">
        <v>2.1560999999999999</v>
      </c>
      <c r="AB797">
        <v>2196.6806999999999</v>
      </c>
      <c r="AC797">
        <v>243.8443</v>
      </c>
      <c r="AD797">
        <v>18.166499999999999</v>
      </c>
      <c r="AE797">
        <v>0.47439999999999999</v>
      </c>
      <c r="AF797">
        <v>6.1400000000000003E-2</v>
      </c>
      <c r="AG797">
        <v>1.0764</v>
      </c>
      <c r="AH797">
        <v>0.14219999999999999</v>
      </c>
    </row>
    <row r="798" spans="1:34" x14ac:dyDescent="0.4">
      <c r="A798">
        <v>748</v>
      </c>
      <c r="B798">
        <v>2022</v>
      </c>
      <c r="C798" s="1" t="s">
        <v>93</v>
      </c>
      <c r="D798" s="1" t="str" cm="1">
        <f t="array" ref="D798">_xlfn.XLOOKUP(FACT_energy[[#This Row],[iso_code]],DIM_country[[#All],[iso_code]],DIM_country[[#All],[country]])</f>
        <v>Indonesia</v>
      </c>
      <c r="E798">
        <v>278830527</v>
      </c>
      <c r="F798">
        <v>3500093638879</v>
      </c>
      <c r="G798">
        <v>95.541499999999999</v>
      </c>
      <c r="H798">
        <v>6.1821999999999999</v>
      </c>
      <c r="I798">
        <v>675.81</v>
      </c>
      <c r="J798">
        <v>1216.5106000000001</v>
      </c>
      <c r="K798">
        <v>61.5548</v>
      </c>
      <c r="L798">
        <v>334.34</v>
      </c>
      <c r="M798">
        <v>333.54</v>
      </c>
      <c r="N798">
        <v>0.78549999999999998</v>
      </c>
      <c r="O798">
        <v>2472.9052999999999</v>
      </c>
      <c r="P798">
        <v>80.389200000000002</v>
      </c>
      <c r="Q798">
        <v>398.32220000000001</v>
      </c>
      <c r="R798">
        <v>17.002500000000001</v>
      </c>
      <c r="S798">
        <v>225.41</v>
      </c>
      <c r="T798">
        <v>67.063900000000004</v>
      </c>
      <c r="U798">
        <v>8.1849000000000007</v>
      </c>
      <c r="V798">
        <v>281.1266</v>
      </c>
      <c r="W798">
        <v>19.610800000000001</v>
      </c>
      <c r="X798">
        <v>0</v>
      </c>
      <c r="Y798">
        <v>0</v>
      </c>
      <c r="Z798">
        <v>858.07249999999999</v>
      </c>
      <c r="AA798">
        <v>1.8319000000000001</v>
      </c>
      <c r="AB798">
        <v>2749.2424000000001</v>
      </c>
      <c r="AC798">
        <v>281.1266</v>
      </c>
      <c r="AD798">
        <v>19.610800000000001</v>
      </c>
      <c r="AE798">
        <v>1.0902000000000001</v>
      </c>
      <c r="AF798">
        <v>0.13189999999999999</v>
      </c>
      <c r="AG798">
        <v>0.87470000000000003</v>
      </c>
      <c r="AH798">
        <v>0.1079</v>
      </c>
    </row>
    <row r="799" spans="1:34" x14ac:dyDescent="0.4">
      <c r="A799">
        <v>749</v>
      </c>
      <c r="B799">
        <v>2023</v>
      </c>
      <c r="C799" s="1" t="s">
        <v>93</v>
      </c>
      <c r="D799" s="1" t="str" cm="1">
        <f t="array" ref="D799">_xlfn.XLOOKUP(FACT_energy[[#This Row],[iso_code]],DIM_country[[#All],[iso_code]],DIM_country[[#All],[country]])</f>
        <v>Indonesia</v>
      </c>
      <c r="E799">
        <v>281190068</v>
      </c>
      <c r="G799">
        <v>112.37560000000001</v>
      </c>
      <c r="H799">
        <v>6.4119000000000002</v>
      </c>
      <c r="I799">
        <v>680.8</v>
      </c>
      <c r="J799">
        <v>1199.9061999999999</v>
      </c>
      <c r="K799">
        <v>61.831099999999999</v>
      </c>
      <c r="L799">
        <v>351.49</v>
      </c>
      <c r="M799">
        <v>350.6</v>
      </c>
      <c r="O799">
        <v>2491.8220000000001</v>
      </c>
      <c r="P799">
        <v>81.403300000000002</v>
      </c>
      <c r="Q799">
        <v>434.47919999999999</v>
      </c>
      <c r="R799">
        <v>17.695399999999999</v>
      </c>
      <c r="S799">
        <v>238.69</v>
      </c>
      <c r="T799">
        <v>59.9756</v>
      </c>
      <c r="U799">
        <v>7.0137</v>
      </c>
      <c r="V799">
        <v>298.42090000000002</v>
      </c>
      <c r="W799">
        <v>18.596699999999998</v>
      </c>
      <c r="X799">
        <v>0</v>
      </c>
      <c r="Y799">
        <v>0</v>
      </c>
      <c r="Z799">
        <v>857.4366</v>
      </c>
      <c r="AA799">
        <v>1.8768</v>
      </c>
      <c r="AB799">
        <v>2785.1350000000002</v>
      </c>
      <c r="AC799">
        <v>298.42090000000002</v>
      </c>
      <c r="AD799">
        <v>18.596699999999998</v>
      </c>
      <c r="AE799">
        <v>1.7386999999999999</v>
      </c>
      <c r="AF799">
        <v>0.20250000000000001</v>
      </c>
      <c r="AG799">
        <v>1.1732</v>
      </c>
      <c r="AH799">
        <v>0.13689999999999999</v>
      </c>
    </row>
    <row r="800" spans="1:34" x14ac:dyDescent="0.4">
      <c r="A800">
        <v>750</v>
      </c>
      <c r="B800">
        <v>2024</v>
      </c>
      <c r="C800" s="1" t="s">
        <v>93</v>
      </c>
      <c r="D800" s="1" t="str" cm="1">
        <f t="array" ref="D800">_xlfn.XLOOKUP(FACT_energy[[#This Row],[iso_code]],DIM_country[[#All],[iso_code]],DIM_country[[#All],[country]])</f>
        <v>Indonesia</v>
      </c>
      <c r="E800">
        <v>283487933</v>
      </c>
      <c r="G800">
        <v>120.6545</v>
      </c>
      <c r="H800">
        <v>5.7409999999999997</v>
      </c>
      <c r="I800">
        <v>680.25</v>
      </c>
      <c r="J800">
        <v>1311.3457000000001</v>
      </c>
      <c r="K800">
        <v>61.481900000000003</v>
      </c>
      <c r="L800">
        <v>372.5</v>
      </c>
      <c r="M800">
        <v>371.54</v>
      </c>
      <c r="O800">
        <v>2663.0468999999998</v>
      </c>
      <c r="P800">
        <v>81.910399999999996</v>
      </c>
      <c r="Q800">
        <v>472.71690000000001</v>
      </c>
      <c r="R800">
        <v>18.5121</v>
      </c>
      <c r="S800">
        <v>252.74</v>
      </c>
      <c r="T800">
        <v>64.601699999999994</v>
      </c>
      <c r="U800">
        <v>7.3451000000000004</v>
      </c>
      <c r="V800">
        <v>327.60129999999998</v>
      </c>
      <c r="W800">
        <v>18.089600000000001</v>
      </c>
      <c r="X800">
        <v>0</v>
      </c>
      <c r="Y800">
        <v>0</v>
      </c>
      <c r="Z800">
        <v>878.98410000000001</v>
      </c>
      <c r="AA800">
        <v>1.9162999999999999</v>
      </c>
      <c r="AB800">
        <v>2984.7312000000002</v>
      </c>
      <c r="AC800">
        <v>327.60129999999998</v>
      </c>
      <c r="AD800">
        <v>18.089600000000001</v>
      </c>
      <c r="AE800">
        <v>2.2557</v>
      </c>
      <c r="AF800">
        <v>0.3634</v>
      </c>
      <c r="AG800">
        <v>1.1763999999999999</v>
      </c>
      <c r="AH800">
        <v>0.1265</v>
      </c>
    </row>
    <row r="801" spans="1:34" x14ac:dyDescent="0.4">
      <c r="A801">
        <v>818</v>
      </c>
      <c r="B801">
        <v>2017</v>
      </c>
      <c r="C801" s="1" t="s">
        <v>99</v>
      </c>
      <c r="D801" s="1" t="str" cm="1">
        <f t="array" ref="D801">_xlfn.XLOOKUP(FACT_energy[[#This Row],[iso_code]],DIM_country[[#All],[iso_code]],DIM_country[[#All],[country]])</f>
        <v>Ireland</v>
      </c>
      <c r="E801">
        <v>4810258</v>
      </c>
      <c r="F801">
        <v>266528546717</v>
      </c>
      <c r="G801">
        <v>1.8617999999999999</v>
      </c>
      <c r="H801">
        <v>2.4136000000000002</v>
      </c>
      <c r="I801">
        <v>405.74</v>
      </c>
      <c r="J801">
        <v>20.8645</v>
      </c>
      <c r="K801">
        <v>11.8721</v>
      </c>
      <c r="L801">
        <v>29.98</v>
      </c>
      <c r="M801">
        <v>30.66</v>
      </c>
      <c r="N801">
        <v>0.68559999999999999</v>
      </c>
      <c r="O801">
        <v>156.51609999999999</v>
      </c>
      <c r="P801">
        <v>71.037199999999999</v>
      </c>
      <c r="Q801">
        <v>50.188800000000001</v>
      </c>
      <c r="R801">
        <v>51.141599999999997</v>
      </c>
      <c r="S801">
        <v>12.44</v>
      </c>
      <c r="T801">
        <v>1.7290000000000001</v>
      </c>
      <c r="U801">
        <v>2.2505000000000002</v>
      </c>
      <c r="V801">
        <v>24.8309</v>
      </c>
      <c r="W801">
        <v>28.962800000000001</v>
      </c>
      <c r="X801">
        <v>0</v>
      </c>
      <c r="Y801">
        <v>0</v>
      </c>
      <c r="Z801">
        <v>85.462800000000001</v>
      </c>
      <c r="AA801">
        <v>8.0235000000000003</v>
      </c>
      <c r="AB801">
        <v>182.73</v>
      </c>
      <c r="AC801">
        <v>24.8309</v>
      </c>
      <c r="AD801">
        <v>28.962800000000001</v>
      </c>
      <c r="AE801">
        <v>2.4899999999999999E-2</v>
      </c>
      <c r="AF801">
        <v>3.2599999999999997E-2</v>
      </c>
      <c r="AG801">
        <v>18.9175</v>
      </c>
      <c r="AH801">
        <v>24.266100000000002</v>
      </c>
    </row>
    <row r="802" spans="1:34" x14ac:dyDescent="0.4">
      <c r="A802">
        <v>819</v>
      </c>
      <c r="B802">
        <v>2018</v>
      </c>
      <c r="C802" s="1" t="s">
        <v>99</v>
      </c>
      <c r="D802" s="1" t="str" cm="1">
        <f t="array" ref="D802">_xlfn.XLOOKUP(FACT_energy[[#This Row],[iso_code]],DIM_country[[#All],[iso_code]],DIM_country[[#All],[country]])</f>
        <v>Ireland</v>
      </c>
      <c r="E802">
        <v>4872559</v>
      </c>
      <c r="F802">
        <v>282500483309</v>
      </c>
      <c r="G802">
        <v>1.7874000000000001</v>
      </c>
      <c r="H802">
        <v>2.7507999999999999</v>
      </c>
      <c r="I802">
        <v>364.08</v>
      </c>
      <c r="J802">
        <v>16.405100000000001</v>
      </c>
      <c r="K802">
        <v>6.9579000000000004</v>
      </c>
      <c r="L802">
        <v>30.87</v>
      </c>
      <c r="M802">
        <v>30.9</v>
      </c>
      <c r="N802">
        <v>0.66139999999999999</v>
      </c>
      <c r="O802">
        <v>157.23679999999999</v>
      </c>
      <c r="P802">
        <v>66.990300000000005</v>
      </c>
      <c r="Q802">
        <v>52.105400000000003</v>
      </c>
      <c r="R802">
        <v>51.844700000000003</v>
      </c>
      <c r="S802">
        <v>11.25</v>
      </c>
      <c r="T802">
        <v>1.7265999999999999</v>
      </c>
      <c r="U802">
        <v>2.2330000000000001</v>
      </c>
      <c r="V802">
        <v>28.057300000000001</v>
      </c>
      <c r="W802">
        <v>33.009700000000002</v>
      </c>
      <c r="X802">
        <v>0</v>
      </c>
      <c r="Y802">
        <v>0</v>
      </c>
      <c r="Z802">
        <v>88.726299999999995</v>
      </c>
      <c r="AA802">
        <v>8.1876999999999995</v>
      </c>
      <c r="AB802">
        <v>186.8528</v>
      </c>
      <c r="AC802">
        <v>28.057300000000001</v>
      </c>
      <c r="AD802">
        <v>33.009700000000002</v>
      </c>
      <c r="AE802">
        <v>4.5199999999999997E-2</v>
      </c>
      <c r="AF802">
        <v>6.4699999999999994E-2</v>
      </c>
      <c r="AG802">
        <v>21.847100000000001</v>
      </c>
      <c r="AH802">
        <v>27.961200000000002</v>
      </c>
    </row>
    <row r="803" spans="1:34" x14ac:dyDescent="0.4">
      <c r="A803">
        <v>820</v>
      </c>
      <c r="B803">
        <v>2019</v>
      </c>
      <c r="C803" s="1" t="s">
        <v>99</v>
      </c>
      <c r="D803" s="1" t="str" cm="1">
        <f t="array" ref="D803">_xlfn.XLOOKUP(FACT_energy[[#This Row],[iso_code]],DIM_country[[#All],[iso_code]],DIM_country[[#All],[country]])</f>
        <v>Ireland</v>
      </c>
      <c r="E803">
        <v>4933493</v>
      </c>
      <c r="F803">
        <v>294503693886</v>
      </c>
      <c r="G803">
        <v>2.1781000000000001</v>
      </c>
      <c r="H803">
        <v>2.7677999999999998</v>
      </c>
      <c r="I803">
        <v>313.25</v>
      </c>
      <c r="J803">
        <v>11.7408</v>
      </c>
      <c r="K803">
        <v>1.6607000000000001</v>
      </c>
      <c r="L803">
        <v>31.35</v>
      </c>
      <c r="M803">
        <v>30.71</v>
      </c>
      <c r="N803">
        <v>0.63770000000000004</v>
      </c>
      <c r="O803">
        <v>153.61600000000001</v>
      </c>
      <c r="P803">
        <v>61.608600000000003</v>
      </c>
      <c r="Q803">
        <v>53.158799999999999</v>
      </c>
      <c r="R803">
        <v>51.807200000000002</v>
      </c>
      <c r="S803">
        <v>9.6199999999999992</v>
      </c>
      <c r="T803">
        <v>2.1945000000000001</v>
      </c>
      <c r="U803">
        <v>2.8980999999999999</v>
      </c>
      <c r="V803">
        <v>32.337800000000001</v>
      </c>
      <c r="W803">
        <v>38.391399999999997</v>
      </c>
      <c r="X803">
        <v>0</v>
      </c>
      <c r="Y803">
        <v>0</v>
      </c>
      <c r="Z803">
        <v>88.716300000000004</v>
      </c>
      <c r="AA803">
        <v>8.1407000000000007</v>
      </c>
      <c r="AB803">
        <v>187.7961</v>
      </c>
      <c r="AC803">
        <v>32.337800000000001</v>
      </c>
      <c r="AD803">
        <v>38.391399999999997</v>
      </c>
      <c r="AE803">
        <v>8.3699999999999997E-2</v>
      </c>
      <c r="AF803">
        <v>9.7699999999999995E-2</v>
      </c>
      <c r="AG803">
        <v>25.2103</v>
      </c>
      <c r="AH803">
        <v>32.627800000000001</v>
      </c>
    </row>
    <row r="804" spans="1:34" x14ac:dyDescent="0.4">
      <c r="A804">
        <v>821</v>
      </c>
      <c r="B804">
        <v>2020</v>
      </c>
      <c r="C804" s="1" t="s">
        <v>99</v>
      </c>
      <c r="D804" s="1" t="str" cm="1">
        <f t="array" ref="D804">_xlfn.XLOOKUP(FACT_energy[[#This Row],[iso_code]],DIM_country[[#All],[iso_code]],DIM_country[[#All],[country]])</f>
        <v>Ireland</v>
      </c>
      <c r="E804">
        <v>4982602</v>
      </c>
      <c r="F804">
        <v>274762344680</v>
      </c>
      <c r="G804">
        <v>2.0196999999999998</v>
      </c>
      <c r="H804">
        <v>2.8776999999999999</v>
      </c>
      <c r="I804">
        <v>292.77</v>
      </c>
      <c r="J804">
        <v>10.0594</v>
      </c>
      <c r="K804">
        <v>2.0956999999999999</v>
      </c>
      <c r="L804">
        <v>31.82</v>
      </c>
      <c r="M804">
        <v>31.97</v>
      </c>
      <c r="N804">
        <v>0.64270000000000005</v>
      </c>
      <c r="O804">
        <v>138.18700000000001</v>
      </c>
      <c r="P804">
        <v>57.898000000000003</v>
      </c>
      <c r="Q804">
        <v>53.080800000000004</v>
      </c>
      <c r="R804">
        <v>50.797600000000003</v>
      </c>
      <c r="S804">
        <v>9.36</v>
      </c>
      <c r="T804">
        <v>2.3029000000000002</v>
      </c>
      <c r="U804">
        <v>2.9089999999999998</v>
      </c>
      <c r="V804">
        <v>36.3337</v>
      </c>
      <c r="W804">
        <v>42.101999999999997</v>
      </c>
      <c r="X804">
        <v>0</v>
      </c>
      <c r="Y804">
        <v>0</v>
      </c>
      <c r="Z804">
        <v>75.046800000000005</v>
      </c>
      <c r="AA804">
        <v>5.0046999999999997</v>
      </c>
      <c r="AB804">
        <v>176.583</v>
      </c>
      <c r="AC804">
        <v>36.3337</v>
      </c>
      <c r="AD804">
        <v>42.101999999999997</v>
      </c>
      <c r="AE804">
        <v>0.1361</v>
      </c>
      <c r="AF804">
        <v>0.18770000000000001</v>
      </c>
      <c r="AG804">
        <v>28.988299999999999</v>
      </c>
      <c r="AH804">
        <v>36.127600000000001</v>
      </c>
    </row>
    <row r="805" spans="1:34" x14ac:dyDescent="0.4">
      <c r="A805">
        <v>822</v>
      </c>
      <c r="B805">
        <v>2021</v>
      </c>
      <c r="C805" s="1" t="s">
        <v>99</v>
      </c>
      <c r="D805" s="1" t="str" cm="1">
        <f t="array" ref="D805">_xlfn.XLOOKUP(FACT_energy[[#This Row],[iso_code]],DIM_country[[#All],[iso_code]],DIM_country[[#All],[country]])</f>
        <v>Ireland</v>
      </c>
      <c r="E805">
        <v>5028428</v>
      </c>
      <c r="F805">
        <v>287639621097</v>
      </c>
      <c r="G805">
        <v>2.0642999999999998</v>
      </c>
      <c r="H805">
        <v>3.1349</v>
      </c>
      <c r="I805">
        <v>353.71</v>
      </c>
      <c r="J805">
        <v>13.7217</v>
      </c>
      <c r="K805">
        <v>8.6129999999999995</v>
      </c>
      <c r="L805">
        <v>33.17</v>
      </c>
      <c r="M805">
        <v>31.58</v>
      </c>
      <c r="N805">
        <v>0.62539999999999996</v>
      </c>
      <c r="O805">
        <v>146.44999999999999</v>
      </c>
      <c r="P805">
        <v>63.267899999999997</v>
      </c>
      <c r="Q805">
        <v>50.982799999999997</v>
      </c>
      <c r="R805">
        <v>48.005099999999999</v>
      </c>
      <c r="S805">
        <v>11.17</v>
      </c>
      <c r="T805">
        <v>1.8459000000000001</v>
      </c>
      <c r="U805">
        <v>2.3748999999999998</v>
      </c>
      <c r="V805">
        <v>31.709900000000001</v>
      </c>
      <c r="W805">
        <v>36.732100000000003</v>
      </c>
      <c r="X805">
        <v>0</v>
      </c>
      <c r="Y805">
        <v>0</v>
      </c>
      <c r="Z805">
        <v>81.745599999999996</v>
      </c>
      <c r="AA805">
        <v>6.6497999999999999</v>
      </c>
      <c r="AB805">
        <v>179.8818</v>
      </c>
      <c r="AC805">
        <v>31.709900000000001</v>
      </c>
      <c r="AD805">
        <v>36.732100000000003</v>
      </c>
      <c r="AE805">
        <v>0.20849999999999999</v>
      </c>
      <c r="AF805">
        <v>0.25330000000000003</v>
      </c>
      <c r="AG805">
        <v>24.481999999999999</v>
      </c>
      <c r="AH805">
        <v>30.969000000000001</v>
      </c>
    </row>
    <row r="806" spans="1:34" x14ac:dyDescent="0.4">
      <c r="A806">
        <v>823</v>
      </c>
      <c r="B806">
        <v>2022</v>
      </c>
      <c r="C806" s="1" t="s">
        <v>99</v>
      </c>
      <c r="D806" s="1" t="str" cm="1">
        <f t="array" ref="D806">_xlfn.XLOOKUP(FACT_energy[[#This Row],[iso_code]],DIM_country[[#All],[iso_code]],DIM_country[[#All],[country]])</f>
        <v>Ireland</v>
      </c>
      <c r="E806">
        <v>5110015</v>
      </c>
      <c r="F806">
        <v>308390920561</v>
      </c>
      <c r="G806">
        <v>2.5893000000000002</v>
      </c>
      <c r="H806">
        <v>3.0051000000000001</v>
      </c>
      <c r="I806">
        <v>332.64</v>
      </c>
      <c r="J806">
        <v>11.0482</v>
      </c>
      <c r="K806">
        <v>7.0514999999999999</v>
      </c>
      <c r="L806">
        <v>33.86</v>
      </c>
      <c r="M806">
        <v>33.61</v>
      </c>
      <c r="N806">
        <v>0.60460000000000003</v>
      </c>
      <c r="O806">
        <v>148.7062</v>
      </c>
      <c r="P806">
        <v>61.1128</v>
      </c>
      <c r="Q806">
        <v>51.999699999999997</v>
      </c>
      <c r="R806">
        <v>49.211500000000001</v>
      </c>
      <c r="S806">
        <v>11.18</v>
      </c>
      <c r="T806">
        <v>1.7229000000000001</v>
      </c>
      <c r="U806">
        <v>2.0827</v>
      </c>
      <c r="V806">
        <v>35.839100000000002</v>
      </c>
      <c r="W806">
        <v>38.8872</v>
      </c>
      <c r="X806">
        <v>0</v>
      </c>
      <c r="Y806">
        <v>0</v>
      </c>
      <c r="Z806">
        <v>85.6584</v>
      </c>
      <c r="AA806">
        <v>4.8497000000000003</v>
      </c>
      <c r="AB806">
        <v>186.45160000000001</v>
      </c>
      <c r="AC806">
        <v>35.839100000000002</v>
      </c>
      <c r="AD806">
        <v>38.8872</v>
      </c>
      <c r="AE806">
        <v>0.36530000000000001</v>
      </c>
      <c r="AF806">
        <v>0.44629999999999997</v>
      </c>
      <c r="AG806">
        <v>27.9938</v>
      </c>
      <c r="AH806">
        <v>33.353200000000001</v>
      </c>
    </row>
    <row r="807" spans="1:34" x14ac:dyDescent="0.4">
      <c r="A807">
        <v>824</v>
      </c>
      <c r="B807">
        <v>2023</v>
      </c>
      <c r="C807" s="1" t="s">
        <v>99</v>
      </c>
      <c r="D807" s="1" t="str" cm="1">
        <f t="array" ref="D807">_xlfn.XLOOKUP(FACT_energy[[#This Row],[iso_code]],DIM_country[[#All],[iso_code]],DIM_country[[#All],[country]])</f>
        <v>Ireland</v>
      </c>
      <c r="E807">
        <v>5196629</v>
      </c>
      <c r="G807">
        <v>3.4891000000000001</v>
      </c>
      <c r="H807">
        <v>2.6518000000000002</v>
      </c>
      <c r="I807">
        <v>284.35000000000002</v>
      </c>
      <c r="J807">
        <v>6.5789</v>
      </c>
      <c r="K807">
        <v>3.8658000000000001</v>
      </c>
      <c r="L807">
        <v>34.57</v>
      </c>
      <c r="M807">
        <v>31.3</v>
      </c>
      <c r="O807">
        <v>139.36879999999999</v>
      </c>
      <c r="P807">
        <v>55.175699999999999</v>
      </c>
      <c r="Q807">
        <v>48.262799999999999</v>
      </c>
      <c r="R807">
        <v>49.073500000000003</v>
      </c>
      <c r="S807">
        <v>8.9</v>
      </c>
      <c r="T807">
        <v>2.2993999999999999</v>
      </c>
      <c r="U807">
        <v>3.0032000000000001</v>
      </c>
      <c r="V807">
        <v>38.896700000000003</v>
      </c>
      <c r="W807">
        <v>44.824300000000001</v>
      </c>
      <c r="X807">
        <v>0</v>
      </c>
      <c r="Y807">
        <v>0</v>
      </c>
      <c r="Z807">
        <v>84.527100000000004</v>
      </c>
      <c r="AA807">
        <v>2.2364000000000002</v>
      </c>
      <c r="AB807">
        <v>180.4554</v>
      </c>
      <c r="AC807">
        <v>38.896700000000003</v>
      </c>
      <c r="AD807">
        <v>44.824300000000001</v>
      </c>
      <c r="AE807">
        <v>1.5768</v>
      </c>
      <c r="AF807">
        <v>2.0767000000000002</v>
      </c>
      <c r="AG807">
        <v>28.934999999999999</v>
      </c>
      <c r="AH807">
        <v>37.092700000000001</v>
      </c>
    </row>
    <row r="808" spans="1:34" x14ac:dyDescent="0.4">
      <c r="A808">
        <v>825</v>
      </c>
      <c r="B808">
        <v>2024</v>
      </c>
      <c r="C808" s="1" t="s">
        <v>99</v>
      </c>
      <c r="D808" s="1" t="str" cm="1">
        <f t="array" ref="D808">_xlfn.XLOOKUP(FACT_energy[[#This Row],[iso_code]],DIM_country[[#All],[iso_code]],DIM_country[[#All],[country]])</f>
        <v>Ireland</v>
      </c>
      <c r="E808">
        <v>5255016</v>
      </c>
      <c r="G808">
        <v>4.3966000000000003</v>
      </c>
      <c r="H808">
        <v>3.23</v>
      </c>
      <c r="I808">
        <v>273.26</v>
      </c>
      <c r="J808">
        <v>4.7706</v>
      </c>
      <c r="K808">
        <v>2.0348999999999999</v>
      </c>
      <c r="L808">
        <v>36.020000000000003</v>
      </c>
      <c r="M808">
        <v>30.96</v>
      </c>
      <c r="O808">
        <v>139.8587</v>
      </c>
      <c r="P808">
        <v>53.972900000000003</v>
      </c>
      <c r="Q808">
        <v>49.659399999999998</v>
      </c>
      <c r="R808">
        <v>49.063299999999998</v>
      </c>
      <c r="S808">
        <v>8.4600000000000009</v>
      </c>
      <c r="T808">
        <v>1.8751</v>
      </c>
      <c r="U808">
        <v>2.4870999999999999</v>
      </c>
      <c r="V808">
        <v>39.8628</v>
      </c>
      <c r="W808">
        <v>46.027099999999997</v>
      </c>
      <c r="X808">
        <v>0</v>
      </c>
      <c r="Y808">
        <v>0</v>
      </c>
      <c r="Z808">
        <v>85.428700000000006</v>
      </c>
      <c r="AA808">
        <v>2.8746999999999998</v>
      </c>
      <c r="AB808">
        <v>181.7919</v>
      </c>
      <c r="AC808">
        <v>39.8628</v>
      </c>
      <c r="AD808">
        <v>46.027099999999997</v>
      </c>
      <c r="AE808">
        <v>2.7374999999999998</v>
      </c>
      <c r="AF808">
        <v>3.5207000000000002</v>
      </c>
      <c r="AG808">
        <v>28.3415</v>
      </c>
      <c r="AH808">
        <v>36.789400000000001</v>
      </c>
    </row>
    <row r="809" spans="1:34" x14ac:dyDescent="0.4">
      <c r="A809">
        <v>835</v>
      </c>
      <c r="B809">
        <v>2009</v>
      </c>
      <c r="C809" s="1" t="s">
        <v>101</v>
      </c>
      <c r="D809" s="1" t="str" cm="1">
        <f t="array" ref="D809">_xlfn.XLOOKUP(FACT_energy[[#This Row],[iso_code]],DIM_country[[#All],[iso_code]],DIM_country[[#All],[country]])</f>
        <v>Israel</v>
      </c>
      <c r="E809">
        <v>7206096</v>
      </c>
      <c r="F809">
        <v>199771084186</v>
      </c>
      <c r="G809">
        <v>9.8599999999999993E-2</v>
      </c>
      <c r="H809">
        <v>7.3099999999999998E-2</v>
      </c>
      <c r="I809">
        <v>753.88</v>
      </c>
      <c r="J809">
        <v>89.965699999999998</v>
      </c>
      <c r="K809">
        <v>62.762599999999999</v>
      </c>
      <c r="L809">
        <v>50.95</v>
      </c>
      <c r="M809">
        <v>54.73</v>
      </c>
      <c r="N809">
        <v>1.2762</v>
      </c>
      <c r="O809">
        <v>254.5641</v>
      </c>
      <c r="P809">
        <v>99.835599999999999</v>
      </c>
      <c r="Q809">
        <v>39.671399999999998</v>
      </c>
      <c r="R809">
        <v>32.9253</v>
      </c>
      <c r="S809">
        <v>41.26</v>
      </c>
      <c r="T809">
        <v>6.3E-2</v>
      </c>
      <c r="U809">
        <v>3.6499999999999998E-2</v>
      </c>
      <c r="V809">
        <v>0.3795</v>
      </c>
      <c r="W809">
        <v>0.16439999999999999</v>
      </c>
      <c r="X809">
        <v>0</v>
      </c>
      <c r="Y809">
        <v>0</v>
      </c>
      <c r="Z809">
        <v>124.9269</v>
      </c>
      <c r="AA809">
        <v>4.1475999999999997</v>
      </c>
      <c r="AB809">
        <v>254.95599999999999</v>
      </c>
      <c r="AC809">
        <v>0.3795</v>
      </c>
      <c r="AD809">
        <v>0.16439999999999999</v>
      </c>
      <c r="AE809">
        <v>6.3E-2</v>
      </c>
      <c r="AF809">
        <v>3.6499999999999998E-2</v>
      </c>
      <c r="AG809">
        <v>2.3599999999999999E-2</v>
      </c>
      <c r="AH809">
        <v>1.83E-2</v>
      </c>
    </row>
    <row r="810" spans="1:34" x14ac:dyDescent="0.4">
      <c r="A810">
        <v>836</v>
      </c>
      <c r="B810">
        <v>2010</v>
      </c>
      <c r="C810" s="1" t="s">
        <v>101</v>
      </c>
      <c r="D810" s="1" t="str" cm="1">
        <f t="array" ref="D810">_xlfn.XLOOKUP(FACT_energy[[#This Row],[iso_code]],DIM_country[[#All],[iso_code]],DIM_country[[#All],[country]])</f>
        <v>Israel</v>
      </c>
      <c r="E810">
        <v>7336735</v>
      </c>
      <c r="F810">
        <v>210327630432</v>
      </c>
      <c r="G810">
        <v>0.1128</v>
      </c>
      <c r="H810">
        <v>0.10249999999999999</v>
      </c>
      <c r="I810">
        <v>740.73</v>
      </c>
      <c r="J810">
        <v>89.919799999999995</v>
      </c>
      <c r="K810">
        <v>58.479900000000001</v>
      </c>
      <c r="L810">
        <v>54.58</v>
      </c>
      <c r="M810">
        <v>58.55</v>
      </c>
      <c r="N810">
        <v>1.2602</v>
      </c>
      <c r="O810">
        <v>264.44869999999997</v>
      </c>
      <c r="P810">
        <v>99.709699999999998</v>
      </c>
      <c r="Q810">
        <v>50.680700000000002</v>
      </c>
      <c r="R810">
        <v>37.4893</v>
      </c>
      <c r="S810">
        <v>43.37</v>
      </c>
      <c r="T810">
        <v>8.0699999999999994E-2</v>
      </c>
      <c r="U810">
        <v>5.1200000000000002E-2</v>
      </c>
      <c r="V810">
        <v>0.58730000000000004</v>
      </c>
      <c r="W810">
        <v>0.29039999999999999</v>
      </c>
      <c r="X810">
        <v>0</v>
      </c>
      <c r="Y810">
        <v>0</v>
      </c>
      <c r="Z810">
        <v>123.84820000000001</v>
      </c>
      <c r="AA810">
        <v>3.7404000000000002</v>
      </c>
      <c r="AB810">
        <v>265.05880000000002</v>
      </c>
      <c r="AC810">
        <v>0.58730000000000004</v>
      </c>
      <c r="AD810">
        <v>0.29039999999999999</v>
      </c>
      <c r="AE810">
        <v>0.18229999999999999</v>
      </c>
      <c r="AF810">
        <v>0.1196</v>
      </c>
      <c r="AG810">
        <v>2.0799999999999999E-2</v>
      </c>
      <c r="AH810">
        <v>1.7100000000000001E-2</v>
      </c>
    </row>
    <row r="811" spans="1:34" x14ac:dyDescent="0.4">
      <c r="A811">
        <v>837</v>
      </c>
      <c r="B811">
        <v>2011</v>
      </c>
      <c r="C811" s="1" t="s">
        <v>101</v>
      </c>
      <c r="D811" s="1" t="str" cm="1">
        <f t="array" ref="D811">_xlfn.XLOOKUP(FACT_energy[[#This Row],[iso_code]],DIM_country[[#All],[iso_code]],DIM_country[[#All],[country]])</f>
        <v>Israel</v>
      </c>
      <c r="E811">
        <v>7471023</v>
      </c>
      <c r="F811">
        <v>220210380263</v>
      </c>
      <c r="G811">
        <v>0.13339999999999999</v>
      </c>
      <c r="H811">
        <v>0.1174</v>
      </c>
      <c r="I811">
        <v>744.46</v>
      </c>
      <c r="J811">
        <v>92.251900000000006</v>
      </c>
      <c r="K811">
        <v>58.976500000000001</v>
      </c>
      <c r="L811">
        <v>55.38</v>
      </c>
      <c r="M811">
        <v>59.6</v>
      </c>
      <c r="N811">
        <v>1.2263999999999999</v>
      </c>
      <c r="O811">
        <v>269.06650000000002</v>
      </c>
      <c r="P811">
        <v>99.496600000000001</v>
      </c>
      <c r="Q811">
        <v>47.074199999999998</v>
      </c>
      <c r="R811">
        <v>33.137599999999999</v>
      </c>
      <c r="S811">
        <v>44.37</v>
      </c>
      <c r="T811">
        <v>7.51E-2</v>
      </c>
      <c r="U811">
        <v>5.0299999999999997E-2</v>
      </c>
      <c r="V811">
        <v>0.95220000000000005</v>
      </c>
      <c r="W811">
        <v>0.50339999999999996</v>
      </c>
      <c r="X811">
        <v>0</v>
      </c>
      <c r="Y811">
        <v>0</v>
      </c>
      <c r="Z811">
        <v>129.74029999999999</v>
      </c>
      <c r="AA811">
        <v>7.3826000000000001</v>
      </c>
      <c r="AB811">
        <v>270.06189999999998</v>
      </c>
      <c r="AC811">
        <v>0.95220000000000005</v>
      </c>
      <c r="AD811">
        <v>0.50339999999999996</v>
      </c>
      <c r="AE811">
        <v>0.49740000000000001</v>
      </c>
      <c r="AF811">
        <v>0.31879999999999997</v>
      </c>
      <c r="AG811">
        <v>1.8100000000000002E-2</v>
      </c>
      <c r="AH811">
        <v>1.6799999999999999E-2</v>
      </c>
    </row>
    <row r="812" spans="1:34" x14ac:dyDescent="0.4">
      <c r="A812">
        <v>838</v>
      </c>
      <c r="B812">
        <v>2012</v>
      </c>
      <c r="C812" s="1" t="s">
        <v>101</v>
      </c>
      <c r="D812" s="1" t="str" cm="1">
        <f t="array" ref="D812">_xlfn.XLOOKUP(FACT_energy[[#This Row],[iso_code]],DIM_country[[#All],[iso_code]],DIM_country[[#All],[country]])</f>
        <v>Israel</v>
      </c>
      <c r="E812">
        <v>7607781</v>
      </c>
      <c r="F812">
        <v>225909436249</v>
      </c>
      <c r="G812">
        <v>0.129</v>
      </c>
      <c r="H812">
        <v>0.127</v>
      </c>
      <c r="I812">
        <v>761.78</v>
      </c>
      <c r="J812">
        <v>102.46899999999999</v>
      </c>
      <c r="K812">
        <v>61.450600000000001</v>
      </c>
      <c r="L812">
        <v>58.58</v>
      </c>
      <c r="M812">
        <v>63.01</v>
      </c>
      <c r="N812">
        <v>1.2515000000000001</v>
      </c>
      <c r="O812">
        <v>281.23719999999997</v>
      </c>
      <c r="P812">
        <v>99.222399999999993</v>
      </c>
      <c r="Q812">
        <v>24.201499999999999</v>
      </c>
      <c r="R812">
        <v>16.775099999999998</v>
      </c>
      <c r="S812">
        <v>48</v>
      </c>
      <c r="T812">
        <v>8.5099999999999995E-2</v>
      </c>
      <c r="U812">
        <v>4.7600000000000003E-2</v>
      </c>
      <c r="V812">
        <v>1.4179999999999999</v>
      </c>
      <c r="W812">
        <v>0.77769999999999995</v>
      </c>
      <c r="X812">
        <v>0</v>
      </c>
      <c r="Y812">
        <v>0</v>
      </c>
      <c r="Z812">
        <v>154.5667</v>
      </c>
      <c r="AA812">
        <v>20.996700000000001</v>
      </c>
      <c r="AB812">
        <v>282.72750000000002</v>
      </c>
      <c r="AC812">
        <v>1.4179999999999999</v>
      </c>
      <c r="AD812">
        <v>0.77769999999999995</v>
      </c>
      <c r="AE812">
        <v>0.95099999999999996</v>
      </c>
      <c r="AF812">
        <v>0.58720000000000006</v>
      </c>
      <c r="AG812">
        <v>1.55E-2</v>
      </c>
      <c r="AH812">
        <v>1.5900000000000001E-2</v>
      </c>
    </row>
    <row r="813" spans="1:34" x14ac:dyDescent="0.4">
      <c r="A813">
        <v>839</v>
      </c>
      <c r="B813">
        <v>2013</v>
      </c>
      <c r="C813" s="1" t="s">
        <v>101</v>
      </c>
      <c r="D813" s="1" t="str" cm="1">
        <f t="array" ref="D813">_xlfn.XLOOKUP(FACT_energy[[#This Row],[iso_code]],DIM_country[[#All],[iso_code]],DIM_country[[#All],[country]])</f>
        <v>Israel</v>
      </c>
      <c r="E813">
        <v>7749369</v>
      </c>
      <c r="F813">
        <v>235885601546</v>
      </c>
      <c r="G813">
        <v>9.7600000000000006E-2</v>
      </c>
      <c r="H813">
        <v>6.5199999999999994E-2</v>
      </c>
      <c r="I813">
        <v>719.83</v>
      </c>
      <c r="J813">
        <v>82.441599999999994</v>
      </c>
      <c r="K813">
        <v>52.3157</v>
      </c>
      <c r="L813">
        <v>56.64</v>
      </c>
      <c r="M813">
        <v>61.32</v>
      </c>
      <c r="N813">
        <v>1.1327</v>
      </c>
      <c r="O813">
        <v>265.53489999999999</v>
      </c>
      <c r="P813">
        <v>99.070400000000006</v>
      </c>
      <c r="Q813">
        <v>65.771100000000004</v>
      </c>
      <c r="R813">
        <v>43.020200000000003</v>
      </c>
      <c r="S813">
        <v>44.14</v>
      </c>
      <c r="T813">
        <v>7.0800000000000002E-2</v>
      </c>
      <c r="U813">
        <v>4.8899999999999999E-2</v>
      </c>
      <c r="V813">
        <v>1.5583</v>
      </c>
      <c r="W813">
        <v>0.92949999999999999</v>
      </c>
      <c r="X813">
        <v>0</v>
      </c>
      <c r="Y813">
        <v>0</v>
      </c>
      <c r="Z813">
        <v>117.3223</v>
      </c>
      <c r="AA813">
        <v>3.7345000000000002</v>
      </c>
      <c r="AB813">
        <v>267.1832</v>
      </c>
      <c r="AC813">
        <v>1.5583</v>
      </c>
      <c r="AD813">
        <v>0.92949999999999999</v>
      </c>
      <c r="AE813">
        <v>1.2402</v>
      </c>
      <c r="AF813">
        <v>0.79910000000000003</v>
      </c>
      <c r="AG813">
        <v>1.5299999999999999E-2</v>
      </c>
      <c r="AH813">
        <v>1.6299999999999999E-2</v>
      </c>
    </row>
    <row r="814" spans="1:34" x14ac:dyDescent="0.4">
      <c r="A814">
        <v>840</v>
      </c>
      <c r="B814">
        <v>2014</v>
      </c>
      <c r="C814" s="1" t="s">
        <v>101</v>
      </c>
      <c r="D814" s="1" t="str" cm="1">
        <f t="array" ref="D814">_xlfn.XLOOKUP(FACT_energy[[#This Row],[iso_code]],DIM_country[[#All],[iso_code]],DIM_country[[#All],[country]])</f>
        <v>Israel</v>
      </c>
      <c r="E814">
        <v>7897173</v>
      </c>
      <c r="F814">
        <v>245129958334</v>
      </c>
      <c r="G814">
        <v>0.1018</v>
      </c>
      <c r="H814">
        <v>9.8599999999999993E-2</v>
      </c>
      <c r="I814">
        <v>705.39</v>
      </c>
      <c r="J814">
        <v>76.612200000000001</v>
      </c>
      <c r="K814">
        <v>49.457799999999999</v>
      </c>
      <c r="L814">
        <v>56.02</v>
      </c>
      <c r="M814">
        <v>60.86</v>
      </c>
      <c r="N814">
        <v>1.0631999999999999</v>
      </c>
      <c r="O814">
        <v>257.89879999999999</v>
      </c>
      <c r="P814">
        <v>98.422600000000003</v>
      </c>
      <c r="Q814">
        <v>71.845200000000006</v>
      </c>
      <c r="R814">
        <v>48.406199999999998</v>
      </c>
      <c r="S814">
        <v>42.93</v>
      </c>
      <c r="T814">
        <v>3.2300000000000002E-2</v>
      </c>
      <c r="U814">
        <v>1.6400000000000001E-2</v>
      </c>
      <c r="V814">
        <v>2.5718999999999999</v>
      </c>
      <c r="W814">
        <v>1.5773999999999999</v>
      </c>
      <c r="X814">
        <v>0</v>
      </c>
      <c r="Y814">
        <v>0</v>
      </c>
      <c r="Z814">
        <v>109.4414</v>
      </c>
      <c r="AA814">
        <v>0.55869999999999997</v>
      </c>
      <c r="AB814">
        <v>260.62209999999999</v>
      </c>
      <c r="AC814">
        <v>2.5718999999999999</v>
      </c>
      <c r="AD814">
        <v>1.5773999999999999</v>
      </c>
      <c r="AE814">
        <v>2.1383999999999999</v>
      </c>
      <c r="AF814">
        <v>1.4459</v>
      </c>
      <c r="AG814">
        <v>0.1053</v>
      </c>
      <c r="AH814">
        <v>1.6400000000000001E-2</v>
      </c>
    </row>
    <row r="815" spans="1:34" x14ac:dyDescent="0.4">
      <c r="A815">
        <v>841</v>
      </c>
      <c r="B815">
        <v>2015</v>
      </c>
      <c r="C815" s="1" t="s">
        <v>101</v>
      </c>
      <c r="D815" s="1" t="str" cm="1">
        <f t="array" ref="D815">_xlfn.XLOOKUP(FACT_energy[[#This Row],[iso_code]],DIM_country[[#All],[iso_code]],DIM_country[[#All],[country]])</f>
        <v>Israel</v>
      </c>
      <c r="E815">
        <v>8052916</v>
      </c>
      <c r="F815">
        <v>251223879854</v>
      </c>
      <c r="G815">
        <v>0.11119999999999999</v>
      </c>
      <c r="H815">
        <v>0.109</v>
      </c>
      <c r="I815">
        <v>692.67</v>
      </c>
      <c r="J815">
        <v>75.027199999999993</v>
      </c>
      <c r="K815">
        <v>45.399299999999997</v>
      </c>
      <c r="L815">
        <v>59.03</v>
      </c>
      <c r="M815">
        <v>64.23</v>
      </c>
      <c r="N815">
        <v>1.0948</v>
      </c>
      <c r="O815">
        <v>271.33409999999998</v>
      </c>
      <c r="P815">
        <v>98.1006</v>
      </c>
      <c r="Q815">
        <v>79.903400000000005</v>
      </c>
      <c r="R815">
        <v>51.611400000000003</v>
      </c>
      <c r="S815">
        <v>44.49</v>
      </c>
      <c r="T815">
        <v>6.2E-2</v>
      </c>
      <c r="U815">
        <v>3.1099999999999999E-2</v>
      </c>
      <c r="V815">
        <v>3.4885999999999999</v>
      </c>
      <c r="W815">
        <v>1.8994</v>
      </c>
      <c r="X815">
        <v>0</v>
      </c>
      <c r="Y815">
        <v>0</v>
      </c>
      <c r="Z815">
        <v>116.40349999999999</v>
      </c>
      <c r="AA815">
        <v>1.0898000000000001</v>
      </c>
      <c r="AB815">
        <v>275.02870000000001</v>
      </c>
      <c r="AC815">
        <v>3.4885999999999999</v>
      </c>
      <c r="AD815">
        <v>1.8994</v>
      </c>
      <c r="AE815">
        <v>3.0790000000000002</v>
      </c>
      <c r="AF815">
        <v>1.7437</v>
      </c>
      <c r="AG815">
        <v>1.67E-2</v>
      </c>
      <c r="AH815">
        <v>1.5599999999999999E-2</v>
      </c>
    </row>
    <row r="816" spans="1:34" x14ac:dyDescent="0.4">
      <c r="A816">
        <v>842</v>
      </c>
      <c r="B816">
        <v>2016</v>
      </c>
      <c r="C816" s="1" t="s">
        <v>101</v>
      </c>
      <c r="D816" s="1" t="str" cm="1">
        <f t="array" ref="D816">_xlfn.XLOOKUP(FACT_energy[[#This Row],[iso_code]],DIM_country[[#All],[iso_code]],DIM_country[[#All],[country]])</f>
        <v>Israel</v>
      </c>
      <c r="E816">
        <v>8210006</v>
      </c>
      <c r="F816">
        <v>262584215516</v>
      </c>
      <c r="G816">
        <v>0.26329999999999998</v>
      </c>
      <c r="H816">
        <v>0.16420000000000001</v>
      </c>
      <c r="I816">
        <v>662.14</v>
      </c>
      <c r="J816">
        <v>64.120999999999995</v>
      </c>
      <c r="K816">
        <v>36.054299999999998</v>
      </c>
      <c r="L816">
        <v>61.46</v>
      </c>
      <c r="M816">
        <v>67.010000000000005</v>
      </c>
      <c r="N816">
        <v>1.0685</v>
      </c>
      <c r="O816">
        <v>275.39109999999999</v>
      </c>
      <c r="P816">
        <v>97.463099999999997</v>
      </c>
      <c r="Q816">
        <v>91.779700000000005</v>
      </c>
      <c r="R816">
        <v>60.9163</v>
      </c>
      <c r="S816">
        <v>44.37</v>
      </c>
      <c r="T816">
        <v>6.3799999999999996E-2</v>
      </c>
      <c r="U816">
        <v>0</v>
      </c>
      <c r="V816">
        <v>4.8929999999999998</v>
      </c>
      <c r="W816">
        <v>2.5369000000000002</v>
      </c>
      <c r="X816">
        <v>0</v>
      </c>
      <c r="Y816">
        <v>0</v>
      </c>
      <c r="Z816">
        <v>119.49039999999999</v>
      </c>
      <c r="AA816">
        <v>0.49249999999999999</v>
      </c>
      <c r="AB816">
        <v>280.57040000000001</v>
      </c>
      <c r="AC816">
        <v>4.8929999999999998</v>
      </c>
      <c r="AD816">
        <v>2.5369000000000002</v>
      </c>
      <c r="AE816">
        <v>4.1093000000000002</v>
      </c>
      <c r="AF816">
        <v>2.2982</v>
      </c>
      <c r="AG816">
        <v>7.5399999999999995E-2</v>
      </c>
      <c r="AH816">
        <v>7.46E-2</v>
      </c>
    </row>
    <row r="817" spans="1:34" x14ac:dyDescent="0.4">
      <c r="A817">
        <v>843</v>
      </c>
      <c r="B817">
        <v>2017</v>
      </c>
      <c r="C817" s="1" t="s">
        <v>101</v>
      </c>
      <c r="D817" s="1" t="str" cm="1">
        <f t="array" ref="D817">_xlfn.XLOOKUP(FACT_energy[[#This Row],[iso_code]],DIM_country[[#All],[iso_code]],DIM_country[[#All],[country]])</f>
        <v>Israel</v>
      </c>
      <c r="E817">
        <v>8361796</v>
      </c>
      <c r="F817">
        <v>273812314306</v>
      </c>
      <c r="G817">
        <v>0.35949999999999999</v>
      </c>
      <c r="H817">
        <v>0</v>
      </c>
      <c r="I817">
        <v>653.16999999999996</v>
      </c>
      <c r="J817">
        <v>58.192799999999998</v>
      </c>
      <c r="K817">
        <v>32.6661</v>
      </c>
      <c r="L817">
        <v>61.79</v>
      </c>
      <c r="M817">
        <v>67.44</v>
      </c>
      <c r="N817">
        <v>1.0434000000000001</v>
      </c>
      <c r="O817">
        <v>280.40809999999999</v>
      </c>
      <c r="P817">
        <v>97.494100000000003</v>
      </c>
      <c r="Q817">
        <v>97.641800000000003</v>
      </c>
      <c r="R817">
        <v>63.463799999999999</v>
      </c>
      <c r="S817">
        <v>44.05</v>
      </c>
      <c r="T817">
        <v>6.1600000000000002E-2</v>
      </c>
      <c r="U817">
        <v>0</v>
      </c>
      <c r="V817">
        <v>4.9950999999999999</v>
      </c>
      <c r="W817">
        <v>2.5059</v>
      </c>
      <c r="X817">
        <v>0</v>
      </c>
      <c r="Y817">
        <v>0</v>
      </c>
      <c r="Z817">
        <v>124.5735</v>
      </c>
      <c r="AA817">
        <v>1.3642000000000001</v>
      </c>
      <c r="AB817">
        <v>285.68549999999999</v>
      </c>
      <c r="AC817">
        <v>4.9950999999999999</v>
      </c>
      <c r="AD817">
        <v>2.5059</v>
      </c>
      <c r="AE817">
        <v>4.1074999999999999</v>
      </c>
      <c r="AF817">
        <v>2.2389999999999999</v>
      </c>
      <c r="AG817">
        <v>7.5999999999999998E-2</v>
      </c>
      <c r="AH817">
        <v>0.26690000000000003</v>
      </c>
    </row>
    <row r="818" spans="1:34" x14ac:dyDescent="0.4">
      <c r="A818">
        <v>844</v>
      </c>
      <c r="B818">
        <v>2018</v>
      </c>
      <c r="C818" s="1" t="s">
        <v>101</v>
      </c>
      <c r="D818" s="1" t="str" cm="1">
        <f t="array" ref="D818">_xlfn.XLOOKUP(FACT_energy[[#This Row],[iso_code]],DIM_country[[#All],[iso_code]],DIM_country[[#All],[country]])</f>
        <v>Israel</v>
      </c>
      <c r="E818">
        <v>8510067</v>
      </c>
      <c r="F818">
        <v>284956472967</v>
      </c>
      <c r="G818">
        <v>0.42299999999999999</v>
      </c>
      <c r="H818">
        <v>0.18840000000000001</v>
      </c>
      <c r="I818">
        <v>643.58000000000004</v>
      </c>
      <c r="J818">
        <v>54.781399999999998</v>
      </c>
      <c r="K818">
        <v>29.846399999999999</v>
      </c>
      <c r="L818">
        <v>63.16</v>
      </c>
      <c r="M818">
        <v>69.02</v>
      </c>
      <c r="N818">
        <v>1.0255000000000001</v>
      </c>
      <c r="O818">
        <v>286.38569999999999</v>
      </c>
      <c r="P818">
        <v>97.276200000000003</v>
      </c>
      <c r="Q818">
        <v>105.7461</v>
      </c>
      <c r="R818">
        <v>66.705299999999994</v>
      </c>
      <c r="S818">
        <v>44.42</v>
      </c>
      <c r="T818">
        <v>5.7200000000000001E-2</v>
      </c>
      <c r="U818">
        <v>0</v>
      </c>
      <c r="V818">
        <v>5.5183</v>
      </c>
      <c r="W818">
        <v>2.7238000000000002</v>
      </c>
      <c r="X818">
        <v>0</v>
      </c>
      <c r="Y818">
        <v>0</v>
      </c>
      <c r="Z818">
        <v>125.8582</v>
      </c>
      <c r="AA818">
        <v>0.72440000000000004</v>
      </c>
      <c r="AB818">
        <v>292.2115</v>
      </c>
      <c r="AC818">
        <v>5.5183</v>
      </c>
      <c r="AD818">
        <v>2.7238000000000002</v>
      </c>
      <c r="AE818">
        <v>4.5472999999999999</v>
      </c>
      <c r="AF818">
        <v>2.2747000000000002</v>
      </c>
      <c r="AG818">
        <v>0.1004</v>
      </c>
      <c r="AH818">
        <v>0.26079999999999998</v>
      </c>
    </row>
    <row r="819" spans="1:34" x14ac:dyDescent="0.4">
      <c r="A819">
        <v>845</v>
      </c>
      <c r="B819">
        <v>2019</v>
      </c>
      <c r="C819" s="1" t="s">
        <v>101</v>
      </c>
      <c r="D819" s="1" t="str" cm="1">
        <f t="array" ref="D819">_xlfn.XLOOKUP(FACT_energy[[#This Row],[iso_code]],DIM_country[[#All],[iso_code]],DIM_country[[#All],[country]])</f>
        <v>Israel</v>
      </c>
      <c r="E819">
        <v>8657466</v>
      </c>
      <c r="F819">
        <v>296799271432</v>
      </c>
      <c r="G819">
        <v>0.48680000000000001</v>
      </c>
      <c r="H819">
        <v>0.15290000000000001</v>
      </c>
      <c r="I819">
        <v>638.97</v>
      </c>
      <c r="J819">
        <v>57.898800000000001</v>
      </c>
      <c r="K819">
        <v>30.419699999999999</v>
      </c>
      <c r="L819">
        <v>65.650000000000006</v>
      </c>
      <c r="M819">
        <v>71.959999999999994</v>
      </c>
      <c r="N819">
        <v>1.0159</v>
      </c>
      <c r="O819">
        <v>292.24799999999999</v>
      </c>
      <c r="P819">
        <v>95.956100000000006</v>
      </c>
      <c r="Q819">
        <v>107.2188</v>
      </c>
      <c r="R819">
        <v>64.021699999999996</v>
      </c>
      <c r="S819">
        <v>45.98</v>
      </c>
      <c r="T819">
        <v>5.4600000000000003E-2</v>
      </c>
      <c r="U819">
        <v>0</v>
      </c>
      <c r="V819">
        <v>8.7368000000000006</v>
      </c>
      <c r="W819">
        <v>4.0438999999999998</v>
      </c>
      <c r="X819">
        <v>0</v>
      </c>
      <c r="Y819">
        <v>0</v>
      </c>
      <c r="Z819">
        <v>127.13039999999999</v>
      </c>
      <c r="AA819">
        <v>1.5146999999999999</v>
      </c>
      <c r="AB819">
        <v>301.50599999999997</v>
      </c>
      <c r="AC819">
        <v>8.7368000000000006</v>
      </c>
      <c r="AD819">
        <v>4.0438999999999998</v>
      </c>
      <c r="AE819">
        <v>7.7092000000000001</v>
      </c>
      <c r="AF819">
        <v>3.6269999999999998</v>
      </c>
      <c r="AG819">
        <v>0.152</v>
      </c>
      <c r="AH819">
        <v>0.26400000000000001</v>
      </c>
    </row>
    <row r="820" spans="1:34" x14ac:dyDescent="0.4">
      <c r="A820">
        <v>846</v>
      </c>
      <c r="B820">
        <v>2020</v>
      </c>
      <c r="C820" s="1" t="s">
        <v>101</v>
      </c>
      <c r="D820" s="1" t="str" cm="1">
        <f t="array" ref="D820">_xlfn.XLOOKUP(FACT_energy[[#This Row],[iso_code]],DIM_country[[#All],[iso_code]],DIM_country[[#All],[country]])</f>
        <v>Israel</v>
      </c>
      <c r="E820">
        <v>8800380</v>
      </c>
      <c r="F820">
        <v>291287719910</v>
      </c>
      <c r="G820">
        <v>0.58809999999999996</v>
      </c>
      <c r="H820">
        <v>0.16719999999999999</v>
      </c>
      <c r="I820">
        <v>619.80999999999995</v>
      </c>
      <c r="J820">
        <v>50.470399999999998</v>
      </c>
      <c r="K820">
        <v>26.414000000000001</v>
      </c>
      <c r="L820">
        <v>65.540000000000006</v>
      </c>
      <c r="M820">
        <v>71.78</v>
      </c>
      <c r="N820">
        <v>0.97889999999999999</v>
      </c>
      <c r="O820">
        <v>273.01299999999998</v>
      </c>
      <c r="P820">
        <v>94.608500000000006</v>
      </c>
      <c r="Q820">
        <v>112.6819</v>
      </c>
      <c r="R820">
        <v>67.567599999999999</v>
      </c>
      <c r="S820">
        <v>44.49</v>
      </c>
      <c r="T820">
        <v>5.8999999999999997E-2</v>
      </c>
      <c r="U820">
        <v>2.7900000000000001E-2</v>
      </c>
      <c r="V820">
        <v>11.4468</v>
      </c>
      <c r="W820">
        <v>5.3914999999999997</v>
      </c>
      <c r="X820">
        <v>0</v>
      </c>
      <c r="Y820">
        <v>0</v>
      </c>
      <c r="Z820">
        <v>109.86069999999999</v>
      </c>
      <c r="AA820">
        <v>0.62690000000000001</v>
      </c>
      <c r="AB820">
        <v>285.1354</v>
      </c>
      <c r="AC820">
        <v>11.4468</v>
      </c>
      <c r="AD820">
        <v>5.3914999999999997</v>
      </c>
      <c r="AE820">
        <v>10.279</v>
      </c>
      <c r="AF820">
        <v>4.9177999999999997</v>
      </c>
      <c r="AG820">
        <v>0.154</v>
      </c>
      <c r="AH820">
        <v>0.27860000000000001</v>
      </c>
    </row>
    <row r="821" spans="1:34" x14ac:dyDescent="0.4">
      <c r="A821">
        <v>847</v>
      </c>
      <c r="B821">
        <v>2021</v>
      </c>
      <c r="C821" s="1" t="s">
        <v>101</v>
      </c>
      <c r="D821" s="1" t="str" cm="1">
        <f t="array" ref="D821">_xlfn.XLOOKUP(FACT_energy[[#This Row],[iso_code]],DIM_country[[#All],[iso_code]],DIM_country[[#All],[country]])</f>
        <v>Israel</v>
      </c>
      <c r="E821">
        <v>8942925</v>
      </c>
      <c r="F821">
        <v>316373426613</v>
      </c>
      <c r="G821">
        <v>0.56999999999999995</v>
      </c>
      <c r="H821">
        <v>0.13669999999999999</v>
      </c>
      <c r="I821">
        <v>603.69000000000005</v>
      </c>
      <c r="J821">
        <v>45.233699999999999</v>
      </c>
      <c r="K821">
        <v>23.171600000000002</v>
      </c>
      <c r="L821">
        <v>66.63</v>
      </c>
      <c r="M821">
        <v>73.150000000000006</v>
      </c>
      <c r="N821">
        <v>0.92310000000000003</v>
      </c>
      <c r="O821">
        <v>276.96890000000002</v>
      </c>
      <c r="P821">
        <v>93.342399999999998</v>
      </c>
      <c r="Q821">
        <v>117.3374</v>
      </c>
      <c r="R821">
        <v>69.665099999999995</v>
      </c>
      <c r="S821">
        <v>44.16</v>
      </c>
      <c r="T821">
        <v>5.8599999999999999E-2</v>
      </c>
      <c r="U821">
        <v>2.7300000000000001E-2</v>
      </c>
      <c r="V821">
        <v>14.2363</v>
      </c>
      <c r="W821">
        <v>6.6576000000000004</v>
      </c>
      <c r="X821">
        <v>0</v>
      </c>
      <c r="Y821">
        <v>0</v>
      </c>
      <c r="Z821">
        <v>114.3978</v>
      </c>
      <c r="AA821">
        <v>0.50580000000000003</v>
      </c>
      <c r="AB821">
        <v>292.04430000000002</v>
      </c>
      <c r="AC821">
        <v>14.2363</v>
      </c>
      <c r="AD821">
        <v>6.6576000000000004</v>
      </c>
      <c r="AE821">
        <v>13.1791</v>
      </c>
      <c r="AF821">
        <v>6.2473999999999998</v>
      </c>
      <c r="AG821">
        <v>0.1065</v>
      </c>
      <c r="AH821">
        <v>0.24610000000000001</v>
      </c>
    </row>
    <row r="822" spans="1:34" x14ac:dyDescent="0.4">
      <c r="A822">
        <v>848</v>
      </c>
      <c r="B822">
        <v>2022</v>
      </c>
      <c r="C822" s="1" t="s">
        <v>101</v>
      </c>
      <c r="D822" s="1" t="str" cm="1">
        <f t="array" ref="D822">_xlfn.XLOOKUP(FACT_energy[[#This Row],[iso_code]],DIM_country[[#All],[iso_code]],DIM_country[[#All],[country]])</f>
        <v>Israel</v>
      </c>
      <c r="E822">
        <v>9103143</v>
      </c>
      <c r="F822">
        <v>336722563455</v>
      </c>
      <c r="G822">
        <v>0.71350000000000002</v>
      </c>
      <c r="H822">
        <v>0.1479</v>
      </c>
      <c r="I822">
        <v>595.86</v>
      </c>
      <c r="J822">
        <v>44.427799999999998</v>
      </c>
      <c r="K822">
        <v>22.5061</v>
      </c>
      <c r="L822">
        <v>67.459999999999994</v>
      </c>
      <c r="M822">
        <v>74.38</v>
      </c>
      <c r="N822">
        <v>0.91420000000000001</v>
      </c>
      <c r="O822">
        <v>290.35219999999998</v>
      </c>
      <c r="P822">
        <v>92.202200000000005</v>
      </c>
      <c r="Q822">
        <v>121.4228</v>
      </c>
      <c r="R822">
        <v>68.970200000000006</v>
      </c>
      <c r="S822">
        <v>44.32</v>
      </c>
      <c r="T822">
        <v>5.7700000000000001E-2</v>
      </c>
      <c r="U822">
        <v>2.69E-2</v>
      </c>
      <c r="V822">
        <v>16.533000000000001</v>
      </c>
      <c r="W822">
        <v>7.7977999999999996</v>
      </c>
      <c r="X822">
        <v>0</v>
      </c>
      <c r="Y822">
        <v>0</v>
      </c>
      <c r="Z822">
        <v>124.5016</v>
      </c>
      <c r="AA822">
        <v>0.72599999999999998</v>
      </c>
      <c r="AB822">
        <v>307.83800000000002</v>
      </c>
      <c r="AC822">
        <v>16.533000000000001</v>
      </c>
      <c r="AD822">
        <v>7.7977999999999996</v>
      </c>
      <c r="AE822">
        <v>14.9474</v>
      </c>
      <c r="AF822">
        <v>7.1928000000000001</v>
      </c>
      <c r="AG822">
        <v>0.4667</v>
      </c>
      <c r="AH822">
        <v>0.43020000000000003</v>
      </c>
    </row>
    <row r="823" spans="1:34" x14ac:dyDescent="0.4">
      <c r="A823">
        <v>849</v>
      </c>
      <c r="B823">
        <v>2023</v>
      </c>
      <c r="C823" s="1" t="s">
        <v>101</v>
      </c>
      <c r="D823" s="1" t="str" cm="1">
        <f t="array" ref="D823">_xlfn.XLOOKUP(FACT_energy[[#This Row],[iso_code]],DIM_country[[#All],[iso_code]],DIM_country[[#All],[country]])</f>
        <v>Israel</v>
      </c>
      <c r="E823">
        <v>9256311</v>
      </c>
      <c r="G823">
        <v>0.76300000000000001</v>
      </c>
      <c r="H823">
        <v>0.14779999999999999</v>
      </c>
      <c r="I823">
        <v>567.26</v>
      </c>
      <c r="J823">
        <v>35.176099999999998</v>
      </c>
      <c r="K823">
        <v>17.645499999999998</v>
      </c>
      <c r="L823">
        <v>67.48</v>
      </c>
      <c r="M823">
        <v>74.41</v>
      </c>
      <c r="O823">
        <v>260.8535</v>
      </c>
      <c r="P823">
        <v>89.490700000000004</v>
      </c>
      <c r="Q823">
        <v>105.0322</v>
      </c>
      <c r="R823">
        <v>71.388300000000001</v>
      </c>
      <c r="S823">
        <v>42.21</v>
      </c>
      <c r="T823">
        <v>5.67E-2</v>
      </c>
      <c r="U823">
        <v>0</v>
      </c>
      <c r="V823">
        <v>22.159500000000001</v>
      </c>
      <c r="W823">
        <v>10.5093</v>
      </c>
      <c r="X823">
        <v>0</v>
      </c>
      <c r="Y823">
        <v>0</v>
      </c>
      <c r="Z823">
        <v>120.64530000000001</v>
      </c>
      <c r="AA823">
        <v>0.45689999999999997</v>
      </c>
      <c r="AB823">
        <v>284.38959999999997</v>
      </c>
      <c r="AC823">
        <v>22.159500000000001</v>
      </c>
      <c r="AD823">
        <v>10.5093</v>
      </c>
      <c r="AE823">
        <v>20.027100000000001</v>
      </c>
      <c r="AF823">
        <v>9.3670000000000009</v>
      </c>
      <c r="AG823">
        <v>0.96519999999999995</v>
      </c>
      <c r="AH823">
        <v>0.99450000000000005</v>
      </c>
    </row>
    <row r="824" spans="1:34" x14ac:dyDescent="0.4">
      <c r="A824">
        <v>850</v>
      </c>
      <c r="B824">
        <v>2024</v>
      </c>
      <c r="C824" s="1" t="s">
        <v>101</v>
      </c>
      <c r="D824" s="1" t="str" cm="1">
        <f t="array" ref="D824">_xlfn.XLOOKUP(FACT_energy[[#This Row],[iso_code]],DIM_country[[#All],[iso_code]],DIM_country[[#All],[country]])</f>
        <v>Israel</v>
      </c>
      <c r="E824">
        <v>9387015</v>
      </c>
      <c r="G824">
        <v>0.9385</v>
      </c>
      <c r="J824">
        <v>30.757100000000001</v>
      </c>
      <c r="M824">
        <v>80.568600000000004</v>
      </c>
      <c r="O824">
        <v>249.1378</v>
      </c>
      <c r="Q824">
        <v>103.7893</v>
      </c>
      <c r="T824">
        <v>5.6800000000000003E-2</v>
      </c>
      <c r="U824">
        <v>2.8899999999999999E-2</v>
      </c>
      <c r="V824">
        <v>27.052399999999999</v>
      </c>
      <c r="W824">
        <v>13.25</v>
      </c>
      <c r="X824">
        <v>0</v>
      </c>
      <c r="Y824">
        <v>0</v>
      </c>
      <c r="Z824">
        <v>114.59139999999999</v>
      </c>
      <c r="AB824">
        <v>277.77409999999998</v>
      </c>
      <c r="AC824">
        <v>27.052399999999999</v>
      </c>
      <c r="AD824">
        <v>13.25</v>
      </c>
      <c r="AE824">
        <v>24.7407</v>
      </c>
      <c r="AF824">
        <v>12.5901</v>
      </c>
      <c r="AG824">
        <v>0.96789999999999998</v>
      </c>
      <c r="AH824">
        <v>0.49249999999999999</v>
      </c>
    </row>
    <row r="825" spans="1:34" x14ac:dyDescent="0.4">
      <c r="A825">
        <v>855</v>
      </c>
      <c r="B825">
        <v>2004</v>
      </c>
      <c r="C825" s="1" t="s">
        <v>103</v>
      </c>
      <c r="D825" s="1" t="str" cm="1">
        <f t="array" ref="D825">_xlfn.XLOOKUP(FACT_energy[[#This Row],[iso_code]],DIM_country[[#All],[iso_code]],DIM_country[[#All],[country]])</f>
        <v>Italy</v>
      </c>
      <c r="E825">
        <v>58176736</v>
      </c>
      <c r="F825">
        <v>1994293720592</v>
      </c>
      <c r="G825">
        <v>2.9394</v>
      </c>
      <c r="H825">
        <v>1.4368000000000001</v>
      </c>
      <c r="I825">
        <v>510.98</v>
      </c>
      <c r="J825">
        <v>193.0127</v>
      </c>
      <c r="K825">
        <v>15.4983</v>
      </c>
      <c r="L825">
        <v>339.34</v>
      </c>
      <c r="M825">
        <v>293.70999999999998</v>
      </c>
      <c r="N825">
        <v>1.1154999999999999</v>
      </c>
      <c r="O825">
        <v>2065.8015</v>
      </c>
      <c r="P825">
        <v>81.658799999999999</v>
      </c>
      <c r="Q825">
        <v>773.41830000000004</v>
      </c>
      <c r="R825">
        <v>44.206899999999997</v>
      </c>
      <c r="S825">
        <v>150.08000000000001</v>
      </c>
      <c r="T825">
        <v>114.7371</v>
      </c>
      <c r="U825">
        <v>14.4156</v>
      </c>
      <c r="V825">
        <v>152.93870000000001</v>
      </c>
      <c r="W825">
        <v>18.341200000000001</v>
      </c>
      <c r="X825">
        <v>0</v>
      </c>
      <c r="Y825">
        <v>0</v>
      </c>
      <c r="Z825">
        <v>1099.3705</v>
      </c>
      <c r="AA825">
        <v>21.953600000000002</v>
      </c>
      <c r="AB825">
        <v>2224.6559999999999</v>
      </c>
      <c r="AC825">
        <v>152.93870000000001</v>
      </c>
      <c r="AD825">
        <v>18.341200000000001</v>
      </c>
      <c r="AE825">
        <v>7.8600000000000003E-2</v>
      </c>
      <c r="AF825">
        <v>1.0200000000000001E-2</v>
      </c>
      <c r="AG825">
        <v>5.0053999999999998</v>
      </c>
      <c r="AH825">
        <v>0.62649999999999995</v>
      </c>
    </row>
    <row r="826" spans="1:34" x14ac:dyDescent="0.4">
      <c r="A826">
        <v>856</v>
      </c>
      <c r="B826">
        <v>2005</v>
      </c>
      <c r="C826" s="1" t="s">
        <v>103</v>
      </c>
      <c r="D826" s="1" t="str" cm="1">
        <f t="array" ref="D826">_xlfn.XLOOKUP(FACT_energy[[#This Row],[iso_code]],DIM_country[[#All],[iso_code]],DIM_country[[#All],[country]])</f>
        <v>Italy</v>
      </c>
      <c r="E826">
        <v>58519696</v>
      </c>
      <c r="F826">
        <v>2029243417217</v>
      </c>
      <c r="G826">
        <v>2.0556000000000001</v>
      </c>
      <c r="H826">
        <v>1.585</v>
      </c>
      <c r="I826">
        <v>510.17</v>
      </c>
      <c r="J826">
        <v>191.5335</v>
      </c>
      <c r="K826">
        <v>14.801600000000001</v>
      </c>
      <c r="L826">
        <v>343.78</v>
      </c>
      <c r="M826">
        <v>294.63</v>
      </c>
      <c r="N826">
        <v>1.0953999999999999</v>
      </c>
      <c r="O826">
        <v>2081.2532000000001</v>
      </c>
      <c r="P826">
        <v>83.562399999999997</v>
      </c>
      <c r="Q826">
        <v>827.69539999999995</v>
      </c>
      <c r="R826">
        <v>50.683900000000001</v>
      </c>
      <c r="S826">
        <v>150.31</v>
      </c>
      <c r="T826">
        <v>96.954300000000003</v>
      </c>
      <c r="U826">
        <v>12.2425</v>
      </c>
      <c r="V826">
        <v>136.6353</v>
      </c>
      <c r="W826">
        <v>16.4376</v>
      </c>
      <c r="X826">
        <v>0</v>
      </c>
      <c r="Y826">
        <v>0</v>
      </c>
      <c r="Z826">
        <v>1062.0243</v>
      </c>
      <c r="AA826">
        <v>18.076899999999998</v>
      </c>
      <c r="AB826">
        <v>2222.9301999999998</v>
      </c>
      <c r="AC826">
        <v>136.6353</v>
      </c>
      <c r="AD826">
        <v>16.4376</v>
      </c>
      <c r="AE826">
        <v>8.3299999999999999E-2</v>
      </c>
      <c r="AF826">
        <v>1.0200000000000001E-2</v>
      </c>
      <c r="AG826">
        <v>6.2984</v>
      </c>
      <c r="AH826">
        <v>0.79420000000000002</v>
      </c>
    </row>
    <row r="827" spans="1:34" x14ac:dyDescent="0.4">
      <c r="A827">
        <v>857</v>
      </c>
      <c r="B827">
        <v>2006</v>
      </c>
      <c r="C827" s="1" t="s">
        <v>103</v>
      </c>
      <c r="D827" s="1" t="str" cm="1">
        <f t="array" ref="D827">_xlfn.XLOOKUP(FACT_energy[[#This Row],[iso_code]],DIM_country[[#All],[iso_code]],DIM_country[[#All],[country]])</f>
        <v>Italy</v>
      </c>
      <c r="E827">
        <v>58754434</v>
      </c>
      <c r="F827">
        <v>2086553648584</v>
      </c>
      <c r="G827">
        <v>2.2919</v>
      </c>
      <c r="H827">
        <v>1.6720999999999999</v>
      </c>
      <c r="I827">
        <v>506.76</v>
      </c>
      <c r="J827">
        <v>193.91120000000001</v>
      </c>
      <c r="K827">
        <v>14.466200000000001</v>
      </c>
      <c r="L827">
        <v>350.6</v>
      </c>
      <c r="M827">
        <v>305.61</v>
      </c>
      <c r="N827">
        <v>1.0648</v>
      </c>
      <c r="O827">
        <v>2074.3586</v>
      </c>
      <c r="P827">
        <v>83.429900000000004</v>
      </c>
      <c r="Q827">
        <v>810.58770000000004</v>
      </c>
      <c r="R827">
        <v>51.745699999999999</v>
      </c>
      <c r="S827">
        <v>154.87</v>
      </c>
      <c r="T827">
        <v>98.914400000000001</v>
      </c>
      <c r="U827">
        <v>12.1037</v>
      </c>
      <c r="V827">
        <v>142.47819999999999</v>
      </c>
      <c r="W827">
        <v>16.5701</v>
      </c>
      <c r="X827">
        <v>0</v>
      </c>
      <c r="Y827">
        <v>0</v>
      </c>
      <c r="Z827">
        <v>1069.8597</v>
      </c>
      <c r="AA827">
        <v>17.218</v>
      </c>
      <c r="AB827">
        <v>2221.8638000000001</v>
      </c>
      <c r="AC827">
        <v>142.47819999999999</v>
      </c>
      <c r="AD827">
        <v>16.5701</v>
      </c>
      <c r="AE827">
        <v>9.3600000000000003E-2</v>
      </c>
      <c r="AF827">
        <v>1.3100000000000001E-2</v>
      </c>
      <c r="AG827">
        <v>7.9439000000000002</v>
      </c>
      <c r="AH827">
        <v>0.9718</v>
      </c>
    </row>
    <row r="828" spans="1:34" x14ac:dyDescent="0.4">
      <c r="A828">
        <v>858</v>
      </c>
      <c r="B828">
        <v>2007</v>
      </c>
      <c r="C828" s="1" t="s">
        <v>103</v>
      </c>
      <c r="D828" s="1" t="str" cm="1">
        <f t="array" ref="D828">_xlfn.XLOOKUP(FACT_energy[[#This Row],[iso_code]],DIM_country[[#All],[iso_code]],DIM_country[[#All],[country]])</f>
        <v>Italy</v>
      </c>
      <c r="E828">
        <v>59108723</v>
      </c>
      <c r="F828">
        <v>2134371774096</v>
      </c>
      <c r="G828">
        <v>2.0760999999999998</v>
      </c>
      <c r="H828">
        <v>1.718</v>
      </c>
      <c r="I828">
        <v>504.75</v>
      </c>
      <c r="J828">
        <v>189.84829999999999</v>
      </c>
      <c r="K828">
        <v>14.407</v>
      </c>
      <c r="L828">
        <v>352.45</v>
      </c>
      <c r="M828">
        <v>306.17</v>
      </c>
      <c r="N828">
        <v>1.0192000000000001</v>
      </c>
      <c r="O828">
        <v>2037.0033000000001</v>
      </c>
      <c r="P828">
        <v>84.413899999999998</v>
      </c>
      <c r="Q828">
        <v>814.56119999999999</v>
      </c>
      <c r="R828">
        <v>56.409799999999997</v>
      </c>
      <c r="S828">
        <v>154.54</v>
      </c>
      <c r="T828">
        <v>87.273899999999998</v>
      </c>
      <c r="U828">
        <v>10.7195</v>
      </c>
      <c r="V828">
        <v>134.01689999999999</v>
      </c>
      <c r="W828">
        <v>15.5861</v>
      </c>
      <c r="X828">
        <v>0</v>
      </c>
      <c r="Y828">
        <v>0</v>
      </c>
      <c r="Z828">
        <v>1032.5938000000001</v>
      </c>
      <c r="AA828">
        <v>13.597</v>
      </c>
      <c r="AB828">
        <v>2175.2800000000002</v>
      </c>
      <c r="AC828">
        <v>134.01689999999999</v>
      </c>
      <c r="AD828">
        <v>15.5861</v>
      </c>
      <c r="AE828">
        <v>0.1037</v>
      </c>
      <c r="AF828">
        <v>1.3100000000000001E-2</v>
      </c>
      <c r="AG828">
        <v>10.7287</v>
      </c>
      <c r="AH828">
        <v>1.3163</v>
      </c>
    </row>
    <row r="829" spans="1:34" x14ac:dyDescent="0.4">
      <c r="A829">
        <v>859</v>
      </c>
      <c r="B829">
        <v>2008</v>
      </c>
      <c r="C829" s="1" t="s">
        <v>103</v>
      </c>
      <c r="D829" s="1" t="str" cm="1">
        <f t="array" ref="D829">_xlfn.XLOOKUP(FACT_energy[[#This Row],[iso_code]],DIM_country[[#All],[iso_code]],DIM_country[[#All],[country]])</f>
        <v>Italy</v>
      </c>
      <c r="E829">
        <v>59561687</v>
      </c>
      <c r="F829">
        <v>2129113318512</v>
      </c>
      <c r="G829">
        <v>8.2445000000000004</v>
      </c>
      <c r="H829">
        <v>1.9160999999999999</v>
      </c>
      <c r="I829">
        <v>485.51</v>
      </c>
      <c r="J829">
        <v>183.70089999999999</v>
      </c>
      <c r="K829">
        <v>13.823499999999999</v>
      </c>
      <c r="L829">
        <v>351.6</v>
      </c>
      <c r="M829">
        <v>311.57</v>
      </c>
      <c r="N829">
        <v>1.0099</v>
      </c>
      <c r="O829">
        <v>1976.7550000000001</v>
      </c>
      <c r="P829">
        <v>81.333200000000005</v>
      </c>
      <c r="Q829">
        <v>808.51509999999996</v>
      </c>
      <c r="R829">
        <v>55.4514</v>
      </c>
      <c r="S829">
        <v>151.27000000000001</v>
      </c>
      <c r="T829">
        <v>109.8232</v>
      </c>
      <c r="U829">
        <v>13.3582</v>
      </c>
      <c r="V829">
        <v>167.29660000000001</v>
      </c>
      <c r="W829">
        <v>18.666799999999999</v>
      </c>
      <c r="X829">
        <v>0</v>
      </c>
      <c r="Y829">
        <v>0</v>
      </c>
      <c r="Z829">
        <v>984.53899999999999</v>
      </c>
      <c r="AA829">
        <v>12.058299999999999</v>
      </c>
      <c r="AB829">
        <v>2150.0940000000001</v>
      </c>
      <c r="AC829">
        <v>167.29660000000001</v>
      </c>
      <c r="AD829">
        <v>18.666799999999999</v>
      </c>
      <c r="AE829">
        <v>0.50919999999999999</v>
      </c>
      <c r="AF829">
        <v>6.0999999999999999E-2</v>
      </c>
      <c r="AG829">
        <v>12.825900000000001</v>
      </c>
      <c r="AH829">
        <v>1.5598000000000001</v>
      </c>
    </row>
    <row r="830" spans="1:34" x14ac:dyDescent="0.4">
      <c r="A830">
        <v>860</v>
      </c>
      <c r="B830">
        <v>2009</v>
      </c>
      <c r="C830" s="1" t="s">
        <v>103</v>
      </c>
      <c r="D830" s="1" t="str" cm="1">
        <f t="array" ref="D830">_xlfn.XLOOKUP(FACT_energy[[#This Row],[iso_code]],DIM_country[[#All],[iso_code]],DIM_country[[#All],[country]])</f>
        <v>Italy</v>
      </c>
      <c r="E830">
        <v>59904016</v>
      </c>
      <c r="F830">
        <v>2029023036275</v>
      </c>
      <c r="G830">
        <v>13.0075</v>
      </c>
      <c r="H830">
        <v>2.64</v>
      </c>
      <c r="I830">
        <v>458.58</v>
      </c>
      <c r="J830">
        <v>143.82339999999999</v>
      </c>
      <c r="K830">
        <v>13.877599999999999</v>
      </c>
      <c r="L830">
        <v>331.32</v>
      </c>
      <c r="M830">
        <v>286.36</v>
      </c>
      <c r="N830">
        <v>0.98309999999999997</v>
      </c>
      <c r="O830">
        <v>1785.9722999999999</v>
      </c>
      <c r="P830">
        <v>75.813699999999997</v>
      </c>
      <c r="Q830">
        <v>743.17560000000003</v>
      </c>
      <c r="R830">
        <v>51.459699999999998</v>
      </c>
      <c r="S830">
        <v>131.32</v>
      </c>
      <c r="T830">
        <v>128.97110000000001</v>
      </c>
      <c r="U830">
        <v>17.1602</v>
      </c>
      <c r="V830">
        <v>201.2372</v>
      </c>
      <c r="W830">
        <v>24.186299999999999</v>
      </c>
      <c r="X830">
        <v>0</v>
      </c>
      <c r="Y830">
        <v>0</v>
      </c>
      <c r="Z830">
        <v>898.97320000000002</v>
      </c>
      <c r="AA830">
        <v>10.4763</v>
      </c>
      <c r="AB830">
        <v>1994.8098</v>
      </c>
      <c r="AC830">
        <v>201.2372</v>
      </c>
      <c r="AD830">
        <v>24.186299999999999</v>
      </c>
      <c r="AE830">
        <v>1.7768999999999999</v>
      </c>
      <c r="AF830">
        <v>0.23749999999999999</v>
      </c>
      <c r="AG830">
        <v>17.173200000000001</v>
      </c>
      <c r="AH830">
        <v>2.2837999999999998</v>
      </c>
    </row>
    <row r="831" spans="1:34" x14ac:dyDescent="0.4">
      <c r="A831">
        <v>861</v>
      </c>
      <c r="B831">
        <v>2010</v>
      </c>
      <c r="C831" s="1" t="s">
        <v>103</v>
      </c>
      <c r="D831" s="1" t="str" cm="1">
        <f t="array" ref="D831">_xlfn.XLOOKUP(FACT_energy[[#This Row],[iso_code]],DIM_country[[#All],[iso_code]],DIM_country[[#All],[country]])</f>
        <v>Italy</v>
      </c>
      <c r="E831">
        <v>60164212</v>
      </c>
      <c r="F831">
        <v>2080545936781</v>
      </c>
      <c r="G831">
        <v>16.1081</v>
      </c>
      <c r="H831">
        <v>3.1823999999999999</v>
      </c>
      <c r="I831">
        <v>446.45</v>
      </c>
      <c r="J831">
        <v>159.0275</v>
      </c>
      <c r="K831">
        <v>13.393800000000001</v>
      </c>
      <c r="L831">
        <v>340.79</v>
      </c>
      <c r="M831">
        <v>296.63</v>
      </c>
      <c r="N831">
        <v>0.99119999999999997</v>
      </c>
      <c r="O831">
        <v>1829.2103999999999</v>
      </c>
      <c r="P831">
        <v>74.0518</v>
      </c>
      <c r="Q831">
        <v>791.49900000000002</v>
      </c>
      <c r="R831">
        <v>51.5154</v>
      </c>
      <c r="S831">
        <v>132.43</v>
      </c>
      <c r="T831">
        <v>133.1172</v>
      </c>
      <c r="U831">
        <v>17.233599999999999</v>
      </c>
      <c r="V831">
        <v>224.2534</v>
      </c>
      <c r="W831">
        <v>25.9482</v>
      </c>
      <c r="X831">
        <v>0</v>
      </c>
      <c r="Y831">
        <v>0</v>
      </c>
      <c r="Z831">
        <v>878.68389999999999</v>
      </c>
      <c r="AA831">
        <v>9.1426999999999996</v>
      </c>
      <c r="AB831">
        <v>2062.27</v>
      </c>
      <c r="AC831">
        <v>224.2534</v>
      </c>
      <c r="AD831">
        <v>25.9482</v>
      </c>
      <c r="AE831">
        <v>4.9627999999999997</v>
      </c>
      <c r="AF831">
        <v>0.64390000000000003</v>
      </c>
      <c r="AG831">
        <v>23.7654</v>
      </c>
      <c r="AH831">
        <v>3.0745</v>
      </c>
    </row>
    <row r="832" spans="1:34" x14ac:dyDescent="0.4">
      <c r="A832">
        <v>862</v>
      </c>
      <c r="B832">
        <v>2011</v>
      </c>
      <c r="C832" s="1" t="s">
        <v>103</v>
      </c>
      <c r="D832" s="1" t="str" cm="1">
        <f t="array" ref="D832">_xlfn.XLOOKUP(FACT_energy[[#This Row],[iso_code]],DIM_country[[#All],[iso_code]],DIM_country[[#All],[country]])</f>
        <v>Italy</v>
      </c>
      <c r="E832">
        <v>60367882</v>
      </c>
      <c r="F832">
        <v>2110883320816</v>
      </c>
      <c r="G832">
        <v>15.8459</v>
      </c>
      <c r="H832">
        <v>3.6297000000000001</v>
      </c>
      <c r="I832">
        <v>445.59</v>
      </c>
      <c r="J832">
        <v>178.27</v>
      </c>
      <c r="K832">
        <v>14.9915</v>
      </c>
      <c r="L832">
        <v>344.1</v>
      </c>
      <c r="M832">
        <v>298.37</v>
      </c>
      <c r="N832">
        <v>0.95709999999999995</v>
      </c>
      <c r="O832">
        <v>1771.6158</v>
      </c>
      <c r="P832">
        <v>72.198999999999998</v>
      </c>
      <c r="Q832">
        <v>742.16070000000002</v>
      </c>
      <c r="R832">
        <v>48.463299999999997</v>
      </c>
      <c r="S832">
        <v>132.94999999999999</v>
      </c>
      <c r="T832">
        <v>118.7124</v>
      </c>
      <c r="U832">
        <v>15.3568</v>
      </c>
      <c r="V832">
        <v>239.5821</v>
      </c>
      <c r="W832">
        <v>27.801100000000002</v>
      </c>
      <c r="X832">
        <v>0</v>
      </c>
      <c r="Y832">
        <v>0</v>
      </c>
      <c r="Z832">
        <v>851.18520000000001</v>
      </c>
      <c r="AA832">
        <v>8.7441999999999993</v>
      </c>
      <c r="AB832">
        <v>2020.3909000000001</v>
      </c>
      <c r="AC832">
        <v>239.5821</v>
      </c>
      <c r="AD832">
        <v>27.801100000000002</v>
      </c>
      <c r="AE832">
        <v>27.9681</v>
      </c>
      <c r="AF832">
        <v>3.6196999999999999</v>
      </c>
      <c r="AG832">
        <v>25.534700000000001</v>
      </c>
      <c r="AH832">
        <v>3.3012999999999999</v>
      </c>
    </row>
    <row r="833" spans="1:34" x14ac:dyDescent="0.4">
      <c r="A833">
        <v>863</v>
      </c>
      <c r="B833">
        <v>2012</v>
      </c>
      <c r="C833" s="1" t="s">
        <v>103</v>
      </c>
      <c r="D833" s="1" t="str" cm="1">
        <f t="array" ref="D833">_xlfn.XLOOKUP(FACT_energy[[#This Row],[iso_code]],DIM_country[[#All],[iso_code]],DIM_country[[#All],[country]])</f>
        <v>Italy</v>
      </c>
      <c r="E833">
        <v>60531522</v>
      </c>
      <c r="F833">
        <v>2047959835066</v>
      </c>
      <c r="G833">
        <v>15.602600000000001</v>
      </c>
      <c r="H833">
        <v>4.2302999999999997</v>
      </c>
      <c r="I833">
        <v>438.17</v>
      </c>
      <c r="J833">
        <v>182.73330000000001</v>
      </c>
      <c r="K833">
        <v>16.6435</v>
      </c>
      <c r="L833">
        <v>338.35</v>
      </c>
      <c r="M833">
        <v>295.25</v>
      </c>
      <c r="N833">
        <v>0.95699999999999996</v>
      </c>
      <c r="O833">
        <v>1686.5016000000001</v>
      </c>
      <c r="P833">
        <v>68.7654</v>
      </c>
      <c r="Q833">
        <v>713.56579999999997</v>
      </c>
      <c r="R833">
        <v>43.739199999999997</v>
      </c>
      <c r="S833">
        <v>129.37</v>
      </c>
      <c r="T833">
        <v>107.92529999999999</v>
      </c>
      <c r="U833">
        <v>14.1812</v>
      </c>
      <c r="V833">
        <v>263.19049999999999</v>
      </c>
      <c r="W833">
        <v>31.234500000000001</v>
      </c>
      <c r="X833">
        <v>0</v>
      </c>
      <c r="Y833">
        <v>0</v>
      </c>
      <c r="Z833">
        <v>790.20249999999999</v>
      </c>
      <c r="AA833">
        <v>8.3826999999999998</v>
      </c>
      <c r="AB833">
        <v>1959.9749999999999</v>
      </c>
      <c r="AC833">
        <v>263.19049999999999</v>
      </c>
      <c r="AD833">
        <v>31.234500000000001</v>
      </c>
      <c r="AE833">
        <v>48.6126</v>
      </c>
      <c r="AF833">
        <v>6.3878000000000004</v>
      </c>
      <c r="AG833">
        <v>34.554400000000001</v>
      </c>
      <c r="AH833">
        <v>4.5419</v>
      </c>
    </row>
    <row r="834" spans="1:34" x14ac:dyDescent="0.4">
      <c r="A834">
        <v>864</v>
      </c>
      <c r="B834">
        <v>2013</v>
      </c>
      <c r="C834" s="1" t="s">
        <v>103</v>
      </c>
      <c r="D834" s="1" t="str" cm="1">
        <f t="array" ref="D834">_xlfn.XLOOKUP(FACT_energy[[#This Row],[iso_code]],DIM_country[[#All],[iso_code]],DIM_country[[#All],[country]])</f>
        <v>Italy</v>
      </c>
      <c r="E834">
        <v>60653864</v>
      </c>
      <c r="F834">
        <v>2010255414011</v>
      </c>
      <c r="G834">
        <v>14.347899999999999</v>
      </c>
      <c r="H834">
        <v>5.9715999999999996</v>
      </c>
      <c r="I834">
        <v>398.96</v>
      </c>
      <c r="J834">
        <v>157.40309999999999</v>
      </c>
      <c r="K834">
        <v>15.7681</v>
      </c>
      <c r="L834">
        <v>328.16</v>
      </c>
      <c r="M834">
        <v>286.02</v>
      </c>
      <c r="N834">
        <v>0.92679999999999996</v>
      </c>
      <c r="O834">
        <v>1536.0895</v>
      </c>
      <c r="P834">
        <v>60.841900000000003</v>
      </c>
      <c r="Q834">
        <v>667.40430000000003</v>
      </c>
      <c r="R834">
        <v>38.077800000000003</v>
      </c>
      <c r="S834">
        <v>114.11</v>
      </c>
      <c r="T834">
        <v>134.97190000000001</v>
      </c>
      <c r="U834">
        <v>18.4498</v>
      </c>
      <c r="V834">
        <v>313.72489999999999</v>
      </c>
      <c r="W834">
        <v>39.158099999999997</v>
      </c>
      <c r="X834">
        <v>0</v>
      </c>
      <c r="Y834">
        <v>0</v>
      </c>
      <c r="Z834">
        <v>711.28210000000001</v>
      </c>
      <c r="AA834">
        <v>6.9960000000000004</v>
      </c>
      <c r="AB834">
        <v>1863.0626999999999</v>
      </c>
      <c r="AC834">
        <v>313.72489999999999</v>
      </c>
      <c r="AD834">
        <v>39.158099999999997</v>
      </c>
      <c r="AE834">
        <v>55.213799999999999</v>
      </c>
      <c r="AF834">
        <v>7.5484</v>
      </c>
      <c r="AG834">
        <v>38.099699999999999</v>
      </c>
      <c r="AH834">
        <v>5.2093999999999996</v>
      </c>
    </row>
    <row r="835" spans="1:34" x14ac:dyDescent="0.4">
      <c r="A835">
        <v>865</v>
      </c>
      <c r="B835">
        <v>2014</v>
      </c>
      <c r="C835" s="1" t="s">
        <v>103</v>
      </c>
      <c r="D835" s="1" t="str" cm="1">
        <f t="array" ref="D835">_xlfn.XLOOKUP(FACT_energy[[#This Row],[iso_code]],DIM_country[[#All],[iso_code]],DIM_country[[#All],[country]])</f>
        <v>Italy</v>
      </c>
      <c r="E835">
        <v>60664169</v>
      </c>
      <c r="F835">
        <v>2010164047423</v>
      </c>
      <c r="G835">
        <v>12.361000000000001</v>
      </c>
      <c r="H835">
        <v>6.7695999999999996</v>
      </c>
      <c r="I835">
        <v>379.31</v>
      </c>
      <c r="J835">
        <v>153.44739999999999</v>
      </c>
      <c r="K835">
        <v>15.7126</v>
      </c>
      <c r="L835">
        <v>320.25</v>
      </c>
      <c r="M835">
        <v>276.52999999999997</v>
      </c>
      <c r="N835">
        <v>0.90359999999999996</v>
      </c>
      <c r="O835">
        <v>1468.6232</v>
      </c>
      <c r="P835">
        <v>56.359200000000001</v>
      </c>
      <c r="Q835">
        <v>589.71590000000003</v>
      </c>
      <c r="R835">
        <v>33.869700000000002</v>
      </c>
      <c r="S835">
        <v>104.89</v>
      </c>
      <c r="T835">
        <v>148.96950000000001</v>
      </c>
      <c r="U835">
        <v>21.173100000000002</v>
      </c>
      <c r="V835">
        <v>333.73860000000002</v>
      </c>
      <c r="W835">
        <v>43.640799999999999</v>
      </c>
      <c r="X835">
        <v>0</v>
      </c>
      <c r="Y835">
        <v>0</v>
      </c>
      <c r="Z835">
        <v>725.45989999999995</v>
      </c>
      <c r="AA835">
        <v>6.7767999999999997</v>
      </c>
      <c r="AB835">
        <v>1816.316</v>
      </c>
      <c r="AC835">
        <v>333.73860000000002</v>
      </c>
      <c r="AD835">
        <v>43.640799999999999</v>
      </c>
      <c r="AE835">
        <v>56.759300000000003</v>
      </c>
      <c r="AF835">
        <v>8.0678000000000001</v>
      </c>
      <c r="AG835">
        <v>38.621600000000001</v>
      </c>
      <c r="AH835">
        <v>5.4894999999999996</v>
      </c>
    </row>
    <row r="836" spans="1:34" x14ac:dyDescent="0.4">
      <c r="A836">
        <v>866</v>
      </c>
      <c r="B836">
        <v>2015</v>
      </c>
      <c r="C836" s="1" t="s">
        <v>103</v>
      </c>
      <c r="D836" s="1" t="str" cm="1">
        <f t="array" ref="D836">_xlfn.XLOOKUP(FACT_energy[[#This Row],[iso_code]],DIM_country[[#All],[iso_code]],DIM_country[[#All],[country]])</f>
        <v>Italy</v>
      </c>
      <c r="E836">
        <v>60575314</v>
      </c>
      <c r="F836">
        <v>2025809415322</v>
      </c>
      <c r="G836">
        <v>13.5022</v>
      </c>
      <c r="H836">
        <v>6.9324000000000003</v>
      </c>
      <c r="I836">
        <v>398.68</v>
      </c>
      <c r="J836">
        <v>143.3955</v>
      </c>
      <c r="K836">
        <v>15.4451</v>
      </c>
      <c r="L836">
        <v>326.08</v>
      </c>
      <c r="M836">
        <v>279.7</v>
      </c>
      <c r="N836">
        <v>0.90749999999999997</v>
      </c>
      <c r="O836">
        <v>1522.6768999999999</v>
      </c>
      <c r="P836">
        <v>61.069000000000003</v>
      </c>
      <c r="Q836">
        <v>643.15419999999995</v>
      </c>
      <c r="R836">
        <v>39.642499999999998</v>
      </c>
      <c r="S836">
        <v>111.51</v>
      </c>
      <c r="T836">
        <v>115.2848</v>
      </c>
      <c r="U836">
        <v>16.281700000000001</v>
      </c>
      <c r="V836">
        <v>304.3877</v>
      </c>
      <c r="W836">
        <v>38.930999999999997</v>
      </c>
      <c r="X836">
        <v>0</v>
      </c>
      <c r="Y836">
        <v>0</v>
      </c>
      <c r="Z836">
        <v>736.12729999999999</v>
      </c>
      <c r="AA836">
        <v>5.9813999999999998</v>
      </c>
      <c r="AB836">
        <v>1838.4655</v>
      </c>
      <c r="AC836">
        <v>304.3877</v>
      </c>
      <c r="AD836">
        <v>38.930999999999997</v>
      </c>
      <c r="AE836">
        <v>58.081499999999998</v>
      </c>
      <c r="AF836">
        <v>8.2015999999999991</v>
      </c>
      <c r="AG836">
        <v>37.579500000000003</v>
      </c>
      <c r="AH836">
        <v>5.3056999999999999</v>
      </c>
    </row>
    <row r="837" spans="1:34" x14ac:dyDescent="0.4">
      <c r="A837">
        <v>867</v>
      </c>
      <c r="B837">
        <v>2016</v>
      </c>
      <c r="C837" s="1" t="s">
        <v>103</v>
      </c>
      <c r="D837" s="1" t="str" cm="1">
        <f t="array" ref="D837">_xlfn.XLOOKUP(FACT_energy[[#This Row],[iso_code]],DIM_country[[#All],[iso_code]],DIM_country[[#All],[country]])</f>
        <v>Italy</v>
      </c>
      <c r="E837">
        <v>60478103</v>
      </c>
      <c r="F837">
        <v>2052012434345</v>
      </c>
      <c r="G837">
        <v>12.0098</v>
      </c>
      <c r="H837">
        <v>6.8193999999999999</v>
      </c>
      <c r="I837">
        <v>389.58</v>
      </c>
      <c r="J837">
        <v>126.97490000000001</v>
      </c>
      <c r="K837">
        <v>12.453200000000001</v>
      </c>
      <c r="L837">
        <v>322.98</v>
      </c>
      <c r="M837">
        <v>285.95</v>
      </c>
      <c r="N837">
        <v>0.89400000000000002</v>
      </c>
      <c r="O837">
        <v>1523.9785999999999</v>
      </c>
      <c r="P837">
        <v>62.227699999999999</v>
      </c>
      <c r="Q837">
        <v>675.45839999999998</v>
      </c>
      <c r="R837">
        <v>44.123100000000001</v>
      </c>
      <c r="S837">
        <v>111.4</v>
      </c>
      <c r="T837">
        <v>106.6131</v>
      </c>
      <c r="U837">
        <v>14.8383</v>
      </c>
      <c r="V837">
        <v>299.22160000000002</v>
      </c>
      <c r="W837">
        <v>37.772300000000001</v>
      </c>
      <c r="X837">
        <v>0</v>
      </c>
      <c r="Y837">
        <v>0</v>
      </c>
      <c r="Z837">
        <v>721.5453</v>
      </c>
      <c r="AA837">
        <v>5.6513</v>
      </c>
      <c r="AB837">
        <v>1834.538</v>
      </c>
      <c r="AC837">
        <v>299.22160000000002</v>
      </c>
      <c r="AD837">
        <v>37.772300000000001</v>
      </c>
      <c r="AE837">
        <v>55.538400000000003</v>
      </c>
      <c r="AF837">
        <v>7.7286000000000001</v>
      </c>
      <c r="AG837">
        <v>44.444000000000003</v>
      </c>
      <c r="AH837">
        <v>6.1863999999999999</v>
      </c>
    </row>
    <row r="838" spans="1:34" x14ac:dyDescent="0.4">
      <c r="A838">
        <v>868</v>
      </c>
      <c r="B838">
        <v>2017</v>
      </c>
      <c r="C838" s="1" t="s">
        <v>103</v>
      </c>
      <c r="D838" s="1" t="str" cm="1">
        <f t="array" ref="D838">_xlfn.XLOOKUP(FACT_energy[[#This Row],[iso_code]],DIM_country[[#All],[iso_code]],DIM_country[[#All],[country]])</f>
        <v>Italy</v>
      </c>
      <c r="E838">
        <v>60390317</v>
      </c>
      <c r="F838">
        <v>2086237040647</v>
      </c>
      <c r="G838">
        <v>12.2498</v>
      </c>
      <c r="H838">
        <v>6.6315</v>
      </c>
      <c r="I838">
        <v>392.82</v>
      </c>
      <c r="J838">
        <v>111.1896</v>
      </c>
      <c r="K838">
        <v>11.171200000000001</v>
      </c>
      <c r="L838">
        <v>329.85</v>
      </c>
      <c r="M838">
        <v>292.08999999999997</v>
      </c>
      <c r="N838">
        <v>0.88560000000000005</v>
      </c>
      <c r="O838">
        <v>1549.2526</v>
      </c>
      <c r="P838">
        <v>64.432199999999995</v>
      </c>
      <c r="Q838">
        <v>715.78800000000001</v>
      </c>
      <c r="R838">
        <v>48.053699999999999</v>
      </c>
      <c r="S838">
        <v>114.74</v>
      </c>
      <c r="T838">
        <v>90.496799999999993</v>
      </c>
      <c r="U838">
        <v>12.3934</v>
      </c>
      <c r="V838">
        <v>287.98129999999998</v>
      </c>
      <c r="W838">
        <v>35.567799999999998</v>
      </c>
      <c r="X838">
        <v>0</v>
      </c>
      <c r="Y838">
        <v>0</v>
      </c>
      <c r="Z838">
        <v>722.27509999999995</v>
      </c>
      <c r="AA838">
        <v>5.2073</v>
      </c>
      <c r="AB838">
        <v>1847.6259</v>
      </c>
      <c r="AC838">
        <v>287.98129999999998</v>
      </c>
      <c r="AD838">
        <v>35.567799999999998</v>
      </c>
      <c r="AE838">
        <v>60.944299999999998</v>
      </c>
      <c r="AF838">
        <v>8.3467000000000002</v>
      </c>
      <c r="AG838">
        <v>44.354700000000001</v>
      </c>
      <c r="AH838">
        <v>6.0735000000000001</v>
      </c>
    </row>
    <row r="839" spans="1:34" x14ac:dyDescent="0.4">
      <c r="A839">
        <v>869</v>
      </c>
      <c r="B839">
        <v>2018</v>
      </c>
      <c r="C839" s="1" t="s">
        <v>103</v>
      </c>
      <c r="D839" s="1" t="str" cm="1">
        <f t="array" ref="D839">_xlfn.XLOOKUP(FACT_energy[[#This Row],[iso_code]],DIM_country[[#All],[iso_code]],DIM_country[[#All],[country]])</f>
        <v>Italy</v>
      </c>
      <c r="E839">
        <v>60277496</v>
      </c>
      <c r="F839">
        <v>2105551772855</v>
      </c>
      <c r="G839">
        <v>14.439299999999999</v>
      </c>
      <c r="H839">
        <v>6.6909000000000001</v>
      </c>
      <c r="I839">
        <v>366.88</v>
      </c>
      <c r="J839">
        <v>101.9948</v>
      </c>
      <c r="K839">
        <v>9.9525000000000006</v>
      </c>
      <c r="L839">
        <v>329.96</v>
      </c>
      <c r="M839">
        <v>286.06</v>
      </c>
      <c r="N839">
        <v>0.88329999999999997</v>
      </c>
      <c r="O839">
        <v>1532.7172</v>
      </c>
      <c r="P839">
        <v>60.004899999999999</v>
      </c>
      <c r="Q839">
        <v>692.14089999999999</v>
      </c>
      <c r="R839">
        <v>44.941600000000001</v>
      </c>
      <c r="S839">
        <v>104.95</v>
      </c>
      <c r="T839">
        <v>121.4547</v>
      </c>
      <c r="U839">
        <v>17.055900000000001</v>
      </c>
      <c r="V839">
        <v>315.24860000000001</v>
      </c>
      <c r="W839">
        <v>39.995100000000001</v>
      </c>
      <c r="X839">
        <v>0</v>
      </c>
      <c r="Y839">
        <v>0</v>
      </c>
      <c r="Z839">
        <v>738.58150000000001</v>
      </c>
      <c r="AA839">
        <v>5.1108000000000002</v>
      </c>
      <c r="AB839">
        <v>1859.7816</v>
      </c>
      <c r="AC839">
        <v>315.24860000000001</v>
      </c>
      <c r="AD839">
        <v>39.995100000000001</v>
      </c>
      <c r="AE839">
        <v>56.352699999999999</v>
      </c>
      <c r="AF839">
        <v>7.9179000000000004</v>
      </c>
      <c r="AG839">
        <v>44.070599999999999</v>
      </c>
      <c r="AH839">
        <v>6.1944999999999997</v>
      </c>
    </row>
    <row r="840" spans="1:34" x14ac:dyDescent="0.4">
      <c r="A840">
        <v>870</v>
      </c>
      <c r="B840">
        <v>2019</v>
      </c>
      <c r="C840" s="1" t="s">
        <v>103</v>
      </c>
      <c r="D840" s="1" t="str" cm="1">
        <f t="array" ref="D840">_xlfn.XLOOKUP(FACT_energy[[#This Row],[iso_code]],DIM_country[[#All],[iso_code]],DIM_country[[#All],[country]])</f>
        <v>Italy</v>
      </c>
      <c r="E840">
        <v>60130136</v>
      </c>
      <c r="F840">
        <v>2115725732767</v>
      </c>
      <c r="G840">
        <v>14.7506</v>
      </c>
      <c r="H840">
        <v>6.7416</v>
      </c>
      <c r="I840">
        <v>351.32</v>
      </c>
      <c r="J840">
        <v>77.053600000000003</v>
      </c>
      <c r="K840">
        <v>6.4968000000000004</v>
      </c>
      <c r="L840">
        <v>328.13</v>
      </c>
      <c r="M840">
        <v>289.99</v>
      </c>
      <c r="N840">
        <v>0.86970000000000003</v>
      </c>
      <c r="O840">
        <v>1509.4983</v>
      </c>
      <c r="P840">
        <v>60.057200000000002</v>
      </c>
      <c r="Q840">
        <v>707.90610000000004</v>
      </c>
      <c r="R840">
        <v>48.863799999999998</v>
      </c>
      <c r="S840">
        <v>101.88</v>
      </c>
      <c r="T840">
        <v>114.74379999999999</v>
      </c>
      <c r="U840">
        <v>15.973000000000001</v>
      </c>
      <c r="V840">
        <v>318.25240000000002</v>
      </c>
      <c r="W840">
        <v>39.942799999999998</v>
      </c>
      <c r="X840">
        <v>0</v>
      </c>
      <c r="Y840">
        <v>0</v>
      </c>
      <c r="Z840">
        <v>724.5385</v>
      </c>
      <c r="AA840">
        <v>4.6966999999999999</v>
      </c>
      <c r="AB840">
        <v>1839.9526000000001</v>
      </c>
      <c r="AC840">
        <v>318.25240000000002</v>
      </c>
      <c r="AD840">
        <v>39.942799999999998</v>
      </c>
      <c r="AE840">
        <v>58.635899999999999</v>
      </c>
      <c r="AF840">
        <v>8.1692</v>
      </c>
      <c r="AG840">
        <v>50.004899999999999</v>
      </c>
      <c r="AH840">
        <v>6.9657999999999998</v>
      </c>
    </row>
    <row r="841" spans="1:34" x14ac:dyDescent="0.4">
      <c r="A841">
        <v>871</v>
      </c>
      <c r="B841">
        <v>2020</v>
      </c>
      <c r="C841" s="1" t="s">
        <v>103</v>
      </c>
      <c r="D841" s="1" t="str" cm="1">
        <f t="array" ref="D841">_xlfn.XLOOKUP(FACT_energy[[#This Row],[iso_code]],DIM_country[[#All],[iso_code]],DIM_country[[#All],[country]])</f>
        <v>Italy</v>
      </c>
      <c r="E841">
        <v>59912763</v>
      </c>
      <c r="F841">
        <v>1925751927111</v>
      </c>
      <c r="G841">
        <v>14.6503</v>
      </c>
      <c r="H841">
        <v>7.0879000000000003</v>
      </c>
      <c r="I841">
        <v>334.2</v>
      </c>
      <c r="J841">
        <v>58.868200000000002</v>
      </c>
      <c r="K841">
        <v>4.8335999999999997</v>
      </c>
      <c r="L841">
        <v>309.01</v>
      </c>
      <c r="M841">
        <v>276.81</v>
      </c>
      <c r="N841">
        <v>0.86380000000000001</v>
      </c>
      <c r="O841">
        <v>1331.0332000000001</v>
      </c>
      <c r="P841">
        <v>57.768900000000002</v>
      </c>
      <c r="Q841">
        <v>676.25160000000005</v>
      </c>
      <c r="R841">
        <v>48.3003</v>
      </c>
      <c r="S841">
        <v>92.51</v>
      </c>
      <c r="T841">
        <v>117.6144</v>
      </c>
      <c r="U841">
        <v>17.177800000000001</v>
      </c>
      <c r="V841">
        <v>320.36070000000001</v>
      </c>
      <c r="W841">
        <v>42.231099999999998</v>
      </c>
      <c r="X841">
        <v>0</v>
      </c>
      <c r="Y841">
        <v>0</v>
      </c>
      <c r="Z841">
        <v>595.91340000000002</v>
      </c>
      <c r="AA841">
        <v>4.6349</v>
      </c>
      <c r="AB841">
        <v>1663.4226000000001</v>
      </c>
      <c r="AC841">
        <v>320.36070000000001</v>
      </c>
      <c r="AD841">
        <v>42.231099999999998</v>
      </c>
      <c r="AE841">
        <v>61.584000000000003</v>
      </c>
      <c r="AF841">
        <v>9.0098000000000003</v>
      </c>
      <c r="AG841">
        <v>46.3249</v>
      </c>
      <c r="AH841">
        <v>6.7771999999999997</v>
      </c>
    </row>
    <row r="842" spans="1:34" x14ac:dyDescent="0.4">
      <c r="A842">
        <v>872</v>
      </c>
      <c r="B842">
        <v>2021</v>
      </c>
      <c r="C842" s="1" t="s">
        <v>103</v>
      </c>
      <c r="D842" s="1" t="str" cm="1">
        <f t="array" ref="D842">_xlfn.XLOOKUP(FACT_energy[[#This Row],[iso_code]],DIM_country[[#All],[iso_code]],DIM_country[[#All],[country]])</f>
        <v>Italy</v>
      </c>
      <c r="E842">
        <v>59729353</v>
      </c>
      <c r="F842">
        <v>2060299944789</v>
      </c>
      <c r="G842">
        <v>16.381699999999999</v>
      </c>
      <c r="H842">
        <v>6.6761999999999997</v>
      </c>
      <c r="I842">
        <v>339.1</v>
      </c>
      <c r="J842">
        <v>65.097099999999998</v>
      </c>
      <c r="K842">
        <v>4.9108999999999998</v>
      </c>
      <c r="L842">
        <v>328.28</v>
      </c>
      <c r="M842">
        <v>285.49</v>
      </c>
      <c r="N842">
        <v>0.86639999999999995</v>
      </c>
      <c r="O842">
        <v>1453.9876999999999</v>
      </c>
      <c r="P842">
        <v>59.252499999999998</v>
      </c>
      <c r="Q842">
        <v>723.73680000000002</v>
      </c>
      <c r="R842">
        <v>50.443100000000001</v>
      </c>
      <c r="S842">
        <v>96.81</v>
      </c>
      <c r="T842">
        <v>111.7936</v>
      </c>
      <c r="U842">
        <v>15.898999999999999</v>
      </c>
      <c r="V842">
        <v>319.46960000000001</v>
      </c>
      <c r="W842">
        <v>40.747500000000002</v>
      </c>
      <c r="X842">
        <v>0</v>
      </c>
      <c r="Y842">
        <v>0</v>
      </c>
      <c r="Z842">
        <v>665.15380000000005</v>
      </c>
      <c r="AA842">
        <v>3.8986000000000001</v>
      </c>
      <c r="AB842">
        <v>1785.1415999999999</v>
      </c>
      <c r="AC842">
        <v>319.46960000000001</v>
      </c>
      <c r="AD842">
        <v>40.747500000000002</v>
      </c>
      <c r="AE842">
        <v>61.672400000000003</v>
      </c>
      <c r="AF842">
        <v>8.7708999999999993</v>
      </c>
      <c r="AG842">
        <v>51.545099999999998</v>
      </c>
      <c r="AH842">
        <v>7.3312999999999997</v>
      </c>
    </row>
    <row r="843" spans="1:34" x14ac:dyDescent="0.4">
      <c r="A843">
        <v>873</v>
      </c>
      <c r="B843">
        <v>2022</v>
      </c>
      <c r="C843" s="1" t="s">
        <v>103</v>
      </c>
      <c r="D843" s="1" t="str" cm="1">
        <f t="array" ref="D843">_xlfn.XLOOKUP(FACT_energy[[#This Row],[iso_code]],DIM_country[[#All],[iso_code]],DIM_country[[#All],[country]])</f>
        <v>Italy</v>
      </c>
      <c r="E843">
        <v>59619106</v>
      </c>
      <c r="F843">
        <v>2136009300257</v>
      </c>
      <c r="G843">
        <v>16.051100000000002</v>
      </c>
      <c r="H843">
        <v>6.2854999999999999</v>
      </c>
      <c r="I843">
        <v>377.84</v>
      </c>
      <c r="J843">
        <v>86.418499999999995</v>
      </c>
      <c r="K843">
        <v>8.0701000000000001</v>
      </c>
      <c r="L843">
        <v>323.16000000000003</v>
      </c>
      <c r="M843">
        <v>280.17</v>
      </c>
      <c r="N843">
        <v>0.82179999999999997</v>
      </c>
      <c r="O843">
        <v>1467.7935</v>
      </c>
      <c r="P843">
        <v>64.143199999999993</v>
      </c>
      <c r="Q843">
        <v>651.99019999999996</v>
      </c>
      <c r="R843">
        <v>50.494300000000003</v>
      </c>
      <c r="S843">
        <v>105.86</v>
      </c>
      <c r="T843">
        <v>69.772999999999996</v>
      </c>
      <c r="U843">
        <v>10.136699999999999</v>
      </c>
      <c r="V843">
        <v>278.56299999999999</v>
      </c>
      <c r="W843">
        <v>35.8568</v>
      </c>
      <c r="X843">
        <v>0</v>
      </c>
      <c r="Y843">
        <v>0</v>
      </c>
      <c r="Z843">
        <v>729.38480000000004</v>
      </c>
      <c r="AA843">
        <v>5.5788000000000002</v>
      </c>
      <c r="AB843">
        <v>1755.4648</v>
      </c>
      <c r="AC843">
        <v>278.56299999999999</v>
      </c>
      <c r="AD843">
        <v>35.8568</v>
      </c>
      <c r="AE843">
        <v>69.0946</v>
      </c>
      <c r="AF843">
        <v>10.036799999999999</v>
      </c>
      <c r="AG843">
        <v>50.354300000000002</v>
      </c>
      <c r="AH843">
        <v>7.3133999999999997</v>
      </c>
    </row>
    <row r="844" spans="1:34" x14ac:dyDescent="0.4">
      <c r="A844">
        <v>874</v>
      </c>
      <c r="B844">
        <v>2023</v>
      </c>
      <c r="C844" s="1" t="s">
        <v>103</v>
      </c>
      <c r="D844" s="1" t="str" cm="1">
        <f t="array" ref="D844">_xlfn.XLOOKUP(FACT_energy[[#This Row],[iso_code]],DIM_country[[#All],[iso_code]],DIM_country[[#All],[country]])</f>
        <v>Italy</v>
      </c>
      <c r="E844">
        <v>59499452</v>
      </c>
      <c r="G844">
        <v>15.2752</v>
      </c>
      <c r="H844">
        <v>6.1223999999999998</v>
      </c>
      <c r="I844">
        <v>323.29000000000002</v>
      </c>
      <c r="J844">
        <v>53.602899999999998</v>
      </c>
      <c r="K844">
        <v>5.0553999999999997</v>
      </c>
      <c r="L844">
        <v>312.75</v>
      </c>
      <c r="M844">
        <v>261.5</v>
      </c>
      <c r="O844">
        <v>1353.6213</v>
      </c>
      <c r="P844">
        <v>55.460799999999999</v>
      </c>
      <c r="Q844">
        <v>585.93880000000001</v>
      </c>
      <c r="R844">
        <v>45.514299999999999</v>
      </c>
      <c r="S844">
        <v>84.54</v>
      </c>
      <c r="T844">
        <v>98.822699999999998</v>
      </c>
      <c r="U844">
        <v>15.495200000000001</v>
      </c>
      <c r="V844">
        <v>314.5059</v>
      </c>
      <c r="W844">
        <v>44.539200000000001</v>
      </c>
      <c r="X844">
        <v>0</v>
      </c>
      <c r="Y844">
        <v>0</v>
      </c>
      <c r="Z844">
        <v>714.0797</v>
      </c>
      <c r="AA844">
        <v>4.891</v>
      </c>
      <c r="AB844">
        <v>1680.6543999999999</v>
      </c>
      <c r="AC844">
        <v>314.5059</v>
      </c>
      <c r="AD844">
        <v>44.539200000000001</v>
      </c>
      <c r="AE844">
        <v>74.905100000000004</v>
      </c>
      <c r="AF844">
        <v>11.7438</v>
      </c>
      <c r="AG844">
        <v>57.659799999999997</v>
      </c>
      <c r="AH844">
        <v>9.0018999999999991</v>
      </c>
    </row>
    <row r="845" spans="1:34" x14ac:dyDescent="0.4">
      <c r="A845">
        <v>875</v>
      </c>
      <c r="B845">
        <v>2024</v>
      </c>
      <c r="C845" s="1" t="s">
        <v>103</v>
      </c>
      <c r="D845" s="1" t="str" cm="1">
        <f t="array" ref="D845">_xlfn.XLOOKUP(FACT_energy[[#This Row],[iso_code]],DIM_country[[#All],[iso_code]],DIM_country[[#All],[country]])</f>
        <v>Italy</v>
      </c>
      <c r="E845">
        <v>59342870</v>
      </c>
      <c r="G845">
        <v>13.5428</v>
      </c>
      <c r="H845">
        <v>6.4409000000000001</v>
      </c>
      <c r="I845">
        <v>281.45</v>
      </c>
      <c r="J845">
        <v>27.937799999999999</v>
      </c>
      <c r="K845">
        <v>1.4765999999999999</v>
      </c>
      <c r="L845">
        <v>318.51</v>
      </c>
      <c r="M845">
        <v>267.51</v>
      </c>
      <c r="O845">
        <v>1329.9275</v>
      </c>
      <c r="P845">
        <v>49.837400000000002</v>
      </c>
      <c r="Q845">
        <v>589.25789999999995</v>
      </c>
      <c r="R845">
        <v>44.331099999999999</v>
      </c>
      <c r="S845">
        <v>75.290000000000006</v>
      </c>
      <c r="T845">
        <v>134.67140000000001</v>
      </c>
      <c r="U845">
        <v>19.860900000000001</v>
      </c>
      <c r="V845">
        <v>352.04700000000003</v>
      </c>
      <c r="W845">
        <v>50.162599999999998</v>
      </c>
      <c r="X845">
        <v>0</v>
      </c>
      <c r="Y845">
        <v>0</v>
      </c>
      <c r="Z845">
        <v>712.73180000000002</v>
      </c>
      <c r="AA845">
        <v>4.0297999999999998</v>
      </c>
      <c r="AB845">
        <v>1696.2873999999999</v>
      </c>
      <c r="AC845">
        <v>352.04700000000003</v>
      </c>
      <c r="AD845">
        <v>50.162599999999998</v>
      </c>
      <c r="AE845">
        <v>88.294799999999995</v>
      </c>
      <c r="AF845">
        <v>13.4537</v>
      </c>
      <c r="AG845">
        <v>54.438099999999999</v>
      </c>
      <c r="AH845">
        <v>8.2874999999999996</v>
      </c>
    </row>
    <row r="846" spans="1:34" x14ac:dyDescent="0.4">
      <c r="A846">
        <v>890</v>
      </c>
      <c r="B846">
        <v>2014</v>
      </c>
      <c r="C846" s="1" t="s">
        <v>105</v>
      </c>
      <c r="D846" s="1" t="str" cm="1">
        <f t="array" ref="D846">_xlfn.XLOOKUP(FACT_energy[[#This Row],[iso_code]],DIM_country[[#All],[iso_code]],DIM_country[[#All],[country]])</f>
        <v>Japan</v>
      </c>
      <c r="E846">
        <v>127486601</v>
      </c>
      <c r="F846">
        <v>4634693421103</v>
      </c>
      <c r="G846">
        <v>3.1154999999999999</v>
      </c>
      <c r="H846">
        <v>2.2235</v>
      </c>
      <c r="I846">
        <v>591.53</v>
      </c>
      <c r="J846">
        <v>1385.7356</v>
      </c>
      <c r="K846">
        <v>33.461300000000001</v>
      </c>
      <c r="L846">
        <v>1062.72</v>
      </c>
      <c r="M846">
        <v>1062.72</v>
      </c>
      <c r="N846">
        <v>1.1719999999999999</v>
      </c>
      <c r="O846">
        <v>5056.0370999999996</v>
      </c>
      <c r="P846">
        <v>87.400300000000001</v>
      </c>
      <c r="Q846">
        <v>1247.5211999999999</v>
      </c>
      <c r="R846">
        <v>42.427</v>
      </c>
      <c r="S846">
        <v>628.63</v>
      </c>
      <c r="T846">
        <v>207.90989999999999</v>
      </c>
      <c r="U846">
        <v>7.6887999999999996</v>
      </c>
      <c r="V846">
        <v>357.53910000000002</v>
      </c>
      <c r="W846">
        <v>12.5997</v>
      </c>
      <c r="X846">
        <v>0</v>
      </c>
      <c r="Y846">
        <v>0</v>
      </c>
      <c r="Z846">
        <v>2422.7800000000002</v>
      </c>
      <c r="AA846">
        <v>11.512</v>
      </c>
      <c r="AB846">
        <v>5431.7948999999999</v>
      </c>
      <c r="AC846">
        <v>357.53910000000002</v>
      </c>
      <c r="AD846">
        <v>12.5997</v>
      </c>
      <c r="AE846">
        <v>59.918999999999997</v>
      </c>
      <c r="AF846">
        <v>2.2160000000000002</v>
      </c>
      <c r="AG846">
        <v>12.7582</v>
      </c>
      <c r="AH846">
        <v>0.47139999999999999</v>
      </c>
    </row>
    <row r="847" spans="1:34" x14ac:dyDescent="0.4">
      <c r="A847">
        <v>1038</v>
      </c>
      <c r="B847">
        <v>2012</v>
      </c>
      <c r="C847" s="1" t="s">
        <v>117</v>
      </c>
      <c r="D847" s="1" t="str" cm="1">
        <f t="array" ref="D847">_xlfn.XLOOKUP(FACT_energy[[#This Row],[iso_code]],DIM_country[[#All],[iso_code]],DIM_country[[#All],[country]])</f>
        <v>Malaysia</v>
      </c>
      <c r="E847">
        <v>29662835</v>
      </c>
      <c r="F847">
        <v>587985572583</v>
      </c>
      <c r="G847">
        <v>1.3366</v>
      </c>
      <c r="H847">
        <v>1.1187</v>
      </c>
      <c r="I847">
        <v>682.73</v>
      </c>
      <c r="J847">
        <v>184.58410000000001</v>
      </c>
      <c r="K847">
        <v>41.482700000000001</v>
      </c>
      <c r="L847">
        <v>134.16999999999999</v>
      </c>
      <c r="M847">
        <v>134.08000000000001</v>
      </c>
      <c r="N847">
        <v>1.7699</v>
      </c>
      <c r="O847">
        <v>1009.1636</v>
      </c>
      <c r="P847">
        <v>91.974900000000005</v>
      </c>
      <c r="Q847">
        <v>420.15699999999998</v>
      </c>
      <c r="R847">
        <v>45.4878</v>
      </c>
      <c r="S847">
        <v>91.54</v>
      </c>
      <c r="T847">
        <v>23.8428</v>
      </c>
      <c r="U847">
        <v>6.8989000000000003</v>
      </c>
      <c r="V847">
        <v>29.8901</v>
      </c>
      <c r="W847">
        <v>8.0251000000000001</v>
      </c>
      <c r="X847">
        <v>0</v>
      </c>
      <c r="Y847">
        <v>0</v>
      </c>
      <c r="Z847">
        <v>404.42250000000001</v>
      </c>
      <c r="AA847">
        <v>5.0045000000000002</v>
      </c>
      <c r="AB847">
        <v>1040.6786</v>
      </c>
      <c r="AC847">
        <v>29.8901</v>
      </c>
      <c r="AD847">
        <v>8.0251000000000001</v>
      </c>
      <c r="AE847">
        <v>1.7999999999999999E-2</v>
      </c>
      <c r="AF847">
        <v>7.4999999999999997E-3</v>
      </c>
      <c r="AG847">
        <v>0</v>
      </c>
      <c r="AH847">
        <v>0</v>
      </c>
    </row>
    <row r="848" spans="1:34" x14ac:dyDescent="0.4">
      <c r="A848">
        <v>1039</v>
      </c>
      <c r="B848">
        <v>2013</v>
      </c>
      <c r="C848" s="1" t="s">
        <v>117</v>
      </c>
      <c r="D848" s="1" t="str" cm="1">
        <f t="array" ref="D848">_xlfn.XLOOKUP(FACT_energy[[#This Row],[iso_code]],DIM_country[[#All],[iso_code]],DIM_country[[#All],[country]])</f>
        <v>Malaysia</v>
      </c>
      <c r="E848">
        <v>30174269</v>
      </c>
      <c r="F848">
        <v>615585637854</v>
      </c>
      <c r="G848">
        <v>2.1850000000000001</v>
      </c>
      <c r="H848">
        <v>0.78029999999999999</v>
      </c>
      <c r="I848">
        <v>666.03</v>
      </c>
      <c r="J848">
        <v>175.11199999999999</v>
      </c>
      <c r="K848">
        <v>38.064799999999998</v>
      </c>
      <c r="L848">
        <v>141.16</v>
      </c>
      <c r="M848">
        <v>140.97</v>
      </c>
      <c r="N848">
        <v>1.7690999999999999</v>
      </c>
      <c r="O848">
        <v>1050.7953</v>
      </c>
      <c r="P848">
        <v>90.749799999999993</v>
      </c>
      <c r="Q848">
        <v>445.67320000000001</v>
      </c>
      <c r="R848">
        <v>50.485900000000001</v>
      </c>
      <c r="S848">
        <v>93.89</v>
      </c>
      <c r="T848">
        <v>30.175699999999999</v>
      </c>
      <c r="U848">
        <v>8.3705999999999996</v>
      </c>
      <c r="V848">
        <v>36.17</v>
      </c>
      <c r="W848">
        <v>9.2501999999999995</v>
      </c>
      <c r="X848">
        <v>0</v>
      </c>
      <c r="Y848">
        <v>0</v>
      </c>
      <c r="Z848">
        <v>430.01010000000002</v>
      </c>
      <c r="AA848">
        <v>2.1989999999999998</v>
      </c>
      <c r="AB848">
        <v>1089.0437999999999</v>
      </c>
      <c r="AC848">
        <v>36.17</v>
      </c>
      <c r="AD848">
        <v>9.2501999999999995</v>
      </c>
      <c r="AE848">
        <v>0.36059999999999998</v>
      </c>
      <c r="AF848">
        <v>9.9299999999999999E-2</v>
      </c>
      <c r="AG848">
        <v>0</v>
      </c>
      <c r="AH848">
        <v>0</v>
      </c>
    </row>
    <row r="849" spans="1:34" x14ac:dyDescent="0.4">
      <c r="A849">
        <v>1040</v>
      </c>
      <c r="B849">
        <v>2014</v>
      </c>
      <c r="C849" s="1" t="s">
        <v>117</v>
      </c>
      <c r="D849" s="1" t="str" cm="1">
        <f t="array" ref="D849">_xlfn.XLOOKUP(FACT_energy[[#This Row],[iso_code]],DIM_country[[#All],[iso_code]],DIM_country[[#All],[country]])</f>
        <v>Malaysia</v>
      </c>
      <c r="E849">
        <v>30696133</v>
      </c>
      <c r="F849">
        <v>652563833807</v>
      </c>
      <c r="G849">
        <v>3.4866999999999999</v>
      </c>
      <c r="H849">
        <v>0.46789999999999998</v>
      </c>
      <c r="I849">
        <v>662.3</v>
      </c>
      <c r="J849">
        <v>178.48249999999999</v>
      </c>
      <c r="K849">
        <v>37.858499999999999</v>
      </c>
      <c r="L849">
        <v>147.47999999999999</v>
      </c>
      <c r="M849">
        <v>147.47</v>
      </c>
      <c r="N849">
        <v>1.6819999999999999</v>
      </c>
      <c r="O849">
        <v>1055.0323000000001</v>
      </c>
      <c r="P849">
        <v>90.296300000000002</v>
      </c>
      <c r="Q849">
        <v>447.09210000000002</v>
      </c>
      <c r="R849">
        <v>50.071199999999997</v>
      </c>
      <c r="S849">
        <v>97.67</v>
      </c>
      <c r="T849">
        <v>34.066200000000002</v>
      </c>
      <c r="U849">
        <v>9.0798000000000005</v>
      </c>
      <c r="V849">
        <v>40.296100000000003</v>
      </c>
      <c r="W849">
        <v>9.7036999999999995</v>
      </c>
      <c r="X849">
        <v>0</v>
      </c>
      <c r="Y849">
        <v>0</v>
      </c>
      <c r="Z849">
        <v>429.45780000000002</v>
      </c>
      <c r="AA849">
        <v>2.3666</v>
      </c>
      <c r="AB849">
        <v>1097.6156000000001</v>
      </c>
      <c r="AC849">
        <v>40.296100000000003</v>
      </c>
      <c r="AD849">
        <v>9.7036999999999995</v>
      </c>
      <c r="AE849">
        <v>0.5776</v>
      </c>
      <c r="AF849">
        <v>0.156</v>
      </c>
      <c r="AG849">
        <v>0</v>
      </c>
      <c r="AH849">
        <v>0</v>
      </c>
    </row>
    <row r="850" spans="1:34" x14ac:dyDescent="0.4">
      <c r="A850">
        <v>1041</v>
      </c>
      <c r="B850">
        <v>2015</v>
      </c>
      <c r="C850" s="1" t="s">
        <v>117</v>
      </c>
      <c r="D850" s="1" t="str" cm="1">
        <f t="array" ref="D850">_xlfn.XLOOKUP(FACT_energy[[#This Row],[iso_code]],DIM_country[[#All],[iso_code]],DIM_country[[#All],[country]])</f>
        <v>Malaysia</v>
      </c>
      <c r="E850">
        <v>31232796</v>
      </c>
      <c r="F850">
        <v>685237676618</v>
      </c>
      <c r="G850">
        <v>4.5209999999999999</v>
      </c>
      <c r="H850">
        <v>0.49959999999999999</v>
      </c>
      <c r="I850">
        <v>669.18</v>
      </c>
      <c r="J850">
        <v>202.29640000000001</v>
      </c>
      <c r="K850">
        <v>42.282299999999999</v>
      </c>
      <c r="L850">
        <v>150.12</v>
      </c>
      <c r="M850">
        <v>150.11000000000001</v>
      </c>
      <c r="N850">
        <v>1.6266</v>
      </c>
      <c r="O850">
        <v>1069.4241</v>
      </c>
      <c r="P850">
        <v>90.047300000000007</v>
      </c>
      <c r="Q850">
        <v>468.39830000000001</v>
      </c>
      <c r="R850">
        <v>46.605800000000002</v>
      </c>
      <c r="S850">
        <v>100.45</v>
      </c>
      <c r="T850">
        <v>35.250599999999999</v>
      </c>
      <c r="U850">
        <v>9.2731999999999992</v>
      </c>
      <c r="V850">
        <v>42.809699999999999</v>
      </c>
      <c r="W850">
        <v>9.9527000000000001</v>
      </c>
      <c r="X850">
        <v>0</v>
      </c>
      <c r="Y850">
        <v>0</v>
      </c>
      <c r="Z850">
        <v>398.7294</v>
      </c>
      <c r="AA850">
        <v>1.1592</v>
      </c>
      <c r="AB850">
        <v>1114.5746999999999</v>
      </c>
      <c r="AC850">
        <v>42.809699999999999</v>
      </c>
      <c r="AD850">
        <v>9.9527000000000001</v>
      </c>
      <c r="AE850">
        <v>0.69110000000000005</v>
      </c>
      <c r="AF850">
        <v>0.1799</v>
      </c>
      <c r="AG850">
        <v>0</v>
      </c>
      <c r="AH850">
        <v>0</v>
      </c>
    </row>
    <row r="851" spans="1:34" x14ac:dyDescent="0.4">
      <c r="A851">
        <v>1042</v>
      </c>
      <c r="B851">
        <v>2016</v>
      </c>
      <c r="C851" s="1" t="s">
        <v>117</v>
      </c>
      <c r="D851" s="1" t="str" cm="1">
        <f t="array" ref="D851">_xlfn.XLOOKUP(FACT_energy[[#This Row],[iso_code]],DIM_country[[#All],[iso_code]],DIM_country[[#All],[country]])</f>
        <v>Malaysia</v>
      </c>
      <c r="E851">
        <v>31789692</v>
      </c>
      <c r="F851">
        <v>715730748101</v>
      </c>
      <c r="G851">
        <v>4.5209999999999999</v>
      </c>
      <c r="H851">
        <v>0.48520000000000002</v>
      </c>
      <c r="I851">
        <v>649.28</v>
      </c>
      <c r="J851">
        <v>217.84690000000001</v>
      </c>
      <c r="K851">
        <v>44.143000000000001</v>
      </c>
      <c r="L851">
        <v>155.99</v>
      </c>
      <c r="M851">
        <v>156.65</v>
      </c>
      <c r="N851">
        <v>1.6378999999999999</v>
      </c>
      <c r="O851">
        <v>1110.9213</v>
      </c>
      <c r="P851">
        <v>86.536900000000003</v>
      </c>
      <c r="Q851">
        <v>449.9298</v>
      </c>
      <c r="R851">
        <v>41.640599999999999</v>
      </c>
      <c r="S851">
        <v>101.71</v>
      </c>
      <c r="T851">
        <v>50.311599999999999</v>
      </c>
      <c r="U851">
        <v>12.780099999999999</v>
      </c>
      <c r="V851">
        <v>57.986499999999999</v>
      </c>
      <c r="W851">
        <v>13.463100000000001</v>
      </c>
      <c r="X851">
        <v>0</v>
      </c>
      <c r="Y851">
        <v>0</v>
      </c>
      <c r="Z851">
        <v>443.14449999999999</v>
      </c>
      <c r="AA851">
        <v>0.75329999999999997</v>
      </c>
      <c r="AB851">
        <v>1172.3032000000001</v>
      </c>
      <c r="AC851">
        <v>57.986499999999999</v>
      </c>
      <c r="AD851">
        <v>13.463100000000001</v>
      </c>
      <c r="AE851">
        <v>0.77890000000000004</v>
      </c>
      <c r="AF851">
        <v>0.19789999999999999</v>
      </c>
      <c r="AG851">
        <v>0</v>
      </c>
      <c r="AH851">
        <v>0</v>
      </c>
    </row>
    <row r="852" spans="1:34" x14ac:dyDescent="0.4">
      <c r="A852">
        <v>1043</v>
      </c>
      <c r="B852">
        <v>2017</v>
      </c>
      <c r="C852" s="1" t="s">
        <v>117</v>
      </c>
      <c r="D852" s="1" t="str" cm="1">
        <f t="array" ref="D852">_xlfn.XLOOKUP(FACT_energy[[#This Row],[iso_code]],DIM_country[[#All],[iso_code]],DIM_country[[#All],[country]])</f>
        <v>Malaysia</v>
      </c>
      <c r="E852">
        <v>32355642</v>
      </c>
      <c r="F852">
        <v>757336192678</v>
      </c>
      <c r="G852">
        <v>4.4047999999999998</v>
      </c>
      <c r="H852">
        <v>0.47310000000000002</v>
      </c>
      <c r="I852">
        <v>620.58000000000004</v>
      </c>
      <c r="J852">
        <v>241.40520000000001</v>
      </c>
      <c r="K852">
        <v>42.872300000000003</v>
      </c>
      <c r="L852">
        <v>159.52000000000001</v>
      </c>
      <c r="M852">
        <v>160.63999999999999</v>
      </c>
      <c r="N852">
        <v>1.5692999999999999</v>
      </c>
      <c r="O852">
        <v>1109.3209999999999</v>
      </c>
      <c r="P852">
        <v>82.607100000000003</v>
      </c>
      <c r="Q852">
        <v>450.44150000000002</v>
      </c>
      <c r="R852">
        <v>38.676499999999997</v>
      </c>
      <c r="S852">
        <v>99.69</v>
      </c>
      <c r="T852">
        <v>67.114999999999995</v>
      </c>
      <c r="U852">
        <v>16.714400000000001</v>
      </c>
      <c r="V852">
        <v>74.735399999999998</v>
      </c>
      <c r="W852">
        <v>17.392900000000001</v>
      </c>
      <c r="X852">
        <v>0</v>
      </c>
      <c r="Y852">
        <v>0</v>
      </c>
      <c r="Z852">
        <v>417.47430000000003</v>
      </c>
      <c r="AA852">
        <v>1.0583</v>
      </c>
      <c r="AB852">
        <v>1188.4911</v>
      </c>
      <c r="AC852">
        <v>74.735399999999998</v>
      </c>
      <c r="AD852">
        <v>17.392900000000001</v>
      </c>
      <c r="AE852">
        <v>0.82499999999999996</v>
      </c>
      <c r="AF852">
        <v>0.2054</v>
      </c>
      <c r="AG852">
        <v>0</v>
      </c>
      <c r="AH852">
        <v>0</v>
      </c>
    </row>
    <row r="853" spans="1:34" x14ac:dyDescent="0.4">
      <c r="A853">
        <v>1044</v>
      </c>
      <c r="B853">
        <v>2018</v>
      </c>
      <c r="C853" s="1" t="s">
        <v>117</v>
      </c>
      <c r="D853" s="1" t="str" cm="1">
        <f t="array" ref="D853">_xlfn.XLOOKUP(FACT_energy[[#This Row],[iso_code]],DIM_country[[#All],[iso_code]],DIM_country[[#All],[country]])</f>
        <v>Malaysia</v>
      </c>
      <c r="E853">
        <v>32910963</v>
      </c>
      <c r="F853">
        <v>794013962862</v>
      </c>
      <c r="G853">
        <v>5.0673000000000004</v>
      </c>
      <c r="H853">
        <v>0.79139999999999999</v>
      </c>
      <c r="I853">
        <v>630.32000000000005</v>
      </c>
      <c r="J853">
        <v>258.94310000000002</v>
      </c>
      <c r="K853">
        <v>45.310099999999998</v>
      </c>
      <c r="L853">
        <v>169.09</v>
      </c>
      <c r="M853">
        <v>170.58</v>
      </c>
      <c r="N853">
        <v>1.5241</v>
      </c>
      <c r="O853">
        <v>1129.4290000000001</v>
      </c>
      <c r="P853">
        <v>83.403700000000001</v>
      </c>
      <c r="Q853">
        <v>446.77809999999999</v>
      </c>
      <c r="R853">
        <v>37.548400000000001</v>
      </c>
      <c r="S853">
        <v>107.52</v>
      </c>
      <c r="T853">
        <v>65.485100000000003</v>
      </c>
      <c r="U853">
        <v>15.435600000000001</v>
      </c>
      <c r="V853">
        <v>76.346400000000003</v>
      </c>
      <c r="W853">
        <v>16.596299999999999</v>
      </c>
      <c r="X853">
        <v>0</v>
      </c>
      <c r="Y853">
        <v>0</v>
      </c>
      <c r="Z853">
        <v>423.70769999999999</v>
      </c>
      <c r="AA853">
        <v>0.54520000000000002</v>
      </c>
      <c r="AB853">
        <v>1210.1297999999999</v>
      </c>
      <c r="AC853">
        <v>76.346400000000003</v>
      </c>
      <c r="AD853">
        <v>16.596299999999999</v>
      </c>
      <c r="AE853">
        <v>1.5721000000000001</v>
      </c>
      <c r="AF853">
        <v>0.36930000000000002</v>
      </c>
      <c r="AG853">
        <v>0</v>
      </c>
      <c r="AH853">
        <v>0</v>
      </c>
    </row>
    <row r="854" spans="1:34" x14ac:dyDescent="0.4">
      <c r="A854">
        <v>1045</v>
      </c>
      <c r="B854">
        <v>2019</v>
      </c>
      <c r="C854" s="1" t="s">
        <v>117</v>
      </c>
      <c r="D854" s="1" t="str" cm="1">
        <f t="array" ref="D854">_xlfn.XLOOKUP(FACT_energy[[#This Row],[iso_code]],DIM_country[[#All],[iso_code]],DIM_country[[#All],[country]])</f>
        <v>Malaysia</v>
      </c>
      <c r="E854">
        <v>33440590</v>
      </c>
      <c r="F854">
        <v>829053844392</v>
      </c>
      <c r="G854">
        <v>7.5312000000000001</v>
      </c>
      <c r="H854">
        <v>0.63870000000000005</v>
      </c>
      <c r="I854">
        <v>626.04999999999995</v>
      </c>
      <c r="J854">
        <v>244.72909999999999</v>
      </c>
      <c r="K854">
        <v>42.806699999999999</v>
      </c>
      <c r="L854">
        <v>176.84</v>
      </c>
      <c r="M854">
        <v>178.5</v>
      </c>
      <c r="N854">
        <v>1.4972000000000001</v>
      </c>
      <c r="O854">
        <v>1157.2424000000001</v>
      </c>
      <c r="P854">
        <v>83.865499999999997</v>
      </c>
      <c r="Q854">
        <v>452.15109999999999</v>
      </c>
      <c r="R854">
        <v>40.493000000000002</v>
      </c>
      <c r="S854">
        <v>111.75</v>
      </c>
      <c r="T854">
        <v>64.8416</v>
      </c>
      <c r="U854">
        <v>14.677899999999999</v>
      </c>
      <c r="V854">
        <v>79.534199999999998</v>
      </c>
      <c r="W854">
        <v>16.134499999999999</v>
      </c>
      <c r="X854">
        <v>0</v>
      </c>
      <c r="Y854">
        <v>0</v>
      </c>
      <c r="Z854">
        <v>460.36219999999997</v>
      </c>
      <c r="AA854">
        <v>0.56579999999999997</v>
      </c>
      <c r="AB854">
        <v>1241.2979</v>
      </c>
      <c r="AC854">
        <v>79.534199999999998</v>
      </c>
      <c r="AD854">
        <v>16.134499999999999</v>
      </c>
      <c r="AE854">
        <v>3.6114000000000002</v>
      </c>
      <c r="AF854">
        <v>0.81789999999999996</v>
      </c>
      <c r="AG854">
        <v>0</v>
      </c>
      <c r="AH854">
        <v>0</v>
      </c>
    </row>
    <row r="855" spans="1:34" x14ac:dyDescent="0.4">
      <c r="A855">
        <v>1046</v>
      </c>
      <c r="B855">
        <v>2020</v>
      </c>
      <c r="C855" s="1" t="s">
        <v>117</v>
      </c>
      <c r="D855" s="1" t="str" cm="1">
        <f t="array" ref="D855">_xlfn.XLOOKUP(FACT_energy[[#This Row],[iso_code]],DIM_country[[#All],[iso_code]],DIM_country[[#All],[country]])</f>
        <v>Malaysia</v>
      </c>
      <c r="E855">
        <v>33889554</v>
      </c>
      <c r="F855">
        <v>783174020832</v>
      </c>
      <c r="G855">
        <v>9.1931999999999992</v>
      </c>
      <c r="H855">
        <v>0.70689999999999997</v>
      </c>
      <c r="I855">
        <v>633.70000000000005</v>
      </c>
      <c r="J855">
        <v>288.09160000000003</v>
      </c>
      <c r="K855">
        <v>51.077500000000001</v>
      </c>
      <c r="L855">
        <v>172.46</v>
      </c>
      <c r="M855">
        <v>174.01</v>
      </c>
      <c r="N855">
        <v>1.5283</v>
      </c>
      <c r="O855">
        <v>1106.6602</v>
      </c>
      <c r="P855">
        <v>82.420599999999993</v>
      </c>
      <c r="Q855">
        <v>436.13659999999999</v>
      </c>
      <c r="R855">
        <v>30.854500000000002</v>
      </c>
      <c r="S855">
        <v>110.27</v>
      </c>
      <c r="T855">
        <v>67.404899999999998</v>
      </c>
      <c r="U855">
        <v>15.688800000000001</v>
      </c>
      <c r="V855">
        <v>85.538300000000007</v>
      </c>
      <c r="W855">
        <v>17.579499999999999</v>
      </c>
      <c r="X855">
        <v>0</v>
      </c>
      <c r="Y855">
        <v>0</v>
      </c>
      <c r="Z855">
        <v>382.43189999999998</v>
      </c>
      <c r="AA855">
        <v>0.48849999999999999</v>
      </c>
      <c r="AB855">
        <v>1196.8951</v>
      </c>
      <c r="AC855">
        <v>85.538300000000007</v>
      </c>
      <c r="AD855">
        <v>17.579499999999999</v>
      </c>
      <c r="AE855">
        <v>5.0839999999999996</v>
      </c>
      <c r="AF855">
        <v>1.1838</v>
      </c>
      <c r="AG855">
        <v>0</v>
      </c>
      <c r="AH855">
        <v>0</v>
      </c>
    </row>
    <row r="856" spans="1:34" x14ac:dyDescent="0.4">
      <c r="A856">
        <v>1047</v>
      </c>
      <c r="B856">
        <v>2021</v>
      </c>
      <c r="C856" s="1" t="s">
        <v>117</v>
      </c>
      <c r="D856" s="1" t="str" cm="1">
        <f t="array" ref="D856">_xlfn.XLOOKUP(FACT_energy[[#This Row],[iso_code]],DIM_country[[#All],[iso_code]],DIM_country[[#All],[country]])</f>
        <v>Malaysia</v>
      </c>
      <c r="E856">
        <v>34282404</v>
      </c>
      <c r="F856">
        <v>807389756202</v>
      </c>
      <c r="G856">
        <v>9.6115999999999993</v>
      </c>
      <c r="H856">
        <v>0.70199999999999996</v>
      </c>
      <c r="I856">
        <v>611.44000000000005</v>
      </c>
      <c r="J856">
        <v>266.34649999999999</v>
      </c>
      <c r="K856">
        <v>45.305599999999998</v>
      </c>
      <c r="L856">
        <v>174.27</v>
      </c>
      <c r="M856">
        <v>175.21</v>
      </c>
      <c r="N856">
        <v>1.5499000000000001</v>
      </c>
      <c r="O856">
        <v>1150.8707999999999</v>
      </c>
      <c r="P856">
        <v>80.748800000000003</v>
      </c>
      <c r="Q856">
        <v>513.5172</v>
      </c>
      <c r="R856">
        <v>34.792499999999997</v>
      </c>
      <c r="S856">
        <v>107.13</v>
      </c>
      <c r="T856">
        <v>76.613299999999995</v>
      </c>
      <c r="U856">
        <v>17.236499999999999</v>
      </c>
      <c r="V856">
        <v>95.274600000000007</v>
      </c>
      <c r="W856">
        <v>19.251200000000001</v>
      </c>
      <c r="X856">
        <v>0</v>
      </c>
      <c r="Y856">
        <v>0</v>
      </c>
      <c r="Z856">
        <v>371.00729999999999</v>
      </c>
      <c r="AA856">
        <v>0.65059999999999996</v>
      </c>
      <c r="AB856">
        <v>1251.3339000000001</v>
      </c>
      <c r="AC856">
        <v>95.274600000000007</v>
      </c>
      <c r="AD856">
        <v>19.251200000000001</v>
      </c>
      <c r="AE856">
        <v>5.2685000000000004</v>
      </c>
      <c r="AF856">
        <v>1.3127</v>
      </c>
      <c r="AG856">
        <v>0</v>
      </c>
      <c r="AH856">
        <v>0</v>
      </c>
    </row>
    <row r="857" spans="1:34" x14ac:dyDescent="0.4">
      <c r="A857">
        <v>1048</v>
      </c>
      <c r="B857">
        <v>2022</v>
      </c>
      <c r="C857" s="1" t="s">
        <v>117</v>
      </c>
      <c r="D857" s="1" t="str" cm="1">
        <f t="array" ref="D857">_xlfn.XLOOKUP(FACT_energy[[#This Row],[iso_code]],DIM_country[[#All],[iso_code]],DIM_country[[#All],[country]])</f>
        <v>Malaysia</v>
      </c>
      <c r="E857">
        <v>34695494</v>
      </c>
      <c r="F857">
        <v>877584198429</v>
      </c>
      <c r="G857">
        <v>13.8653</v>
      </c>
      <c r="H857">
        <v>0.66979999999999995</v>
      </c>
      <c r="I857">
        <v>604.04</v>
      </c>
      <c r="J857">
        <v>274.92360000000002</v>
      </c>
      <c r="K857">
        <v>42.356900000000003</v>
      </c>
      <c r="L857">
        <v>182.25</v>
      </c>
      <c r="M857">
        <v>183.63</v>
      </c>
      <c r="N857">
        <v>1.5446</v>
      </c>
      <c r="O857">
        <v>1244.3306</v>
      </c>
      <c r="P857">
        <v>80.5261</v>
      </c>
      <c r="Q857">
        <v>519.45299999999997</v>
      </c>
      <c r="R857">
        <v>37.276000000000003</v>
      </c>
      <c r="S857">
        <v>110.92</v>
      </c>
      <c r="T857">
        <v>80.426699999999997</v>
      </c>
      <c r="U857">
        <v>17.3065</v>
      </c>
      <c r="V857">
        <v>105.7461</v>
      </c>
      <c r="W857">
        <v>19.4739</v>
      </c>
      <c r="X857">
        <v>0</v>
      </c>
      <c r="Y857">
        <v>0</v>
      </c>
      <c r="Z857">
        <v>449.95389999999998</v>
      </c>
      <c r="AA857">
        <v>0.8931</v>
      </c>
      <c r="AB857">
        <v>1355.5088000000001</v>
      </c>
      <c r="AC857">
        <v>105.7461</v>
      </c>
      <c r="AD857">
        <v>19.4739</v>
      </c>
      <c r="AE857">
        <v>6.8559999999999999</v>
      </c>
      <c r="AF857">
        <v>1.4976</v>
      </c>
      <c r="AG857">
        <v>0</v>
      </c>
      <c r="AH857">
        <v>0</v>
      </c>
    </row>
    <row r="858" spans="1:34" x14ac:dyDescent="0.4">
      <c r="A858">
        <v>1049</v>
      </c>
      <c r="B858">
        <v>2023</v>
      </c>
      <c r="C858" s="1" t="s">
        <v>117</v>
      </c>
      <c r="D858" s="1" t="str" cm="1">
        <f t="array" ref="D858">_xlfn.XLOOKUP(FACT_energy[[#This Row],[iso_code]],DIM_country[[#All],[iso_code]],DIM_country[[#All],[country]])</f>
        <v>Malaysia</v>
      </c>
      <c r="E858">
        <v>35126295</v>
      </c>
      <c r="G858">
        <v>15.357900000000001</v>
      </c>
      <c r="H858">
        <v>0.65500000000000003</v>
      </c>
      <c r="I858">
        <v>607.88</v>
      </c>
      <c r="J858">
        <v>285.26560000000001</v>
      </c>
      <c r="K858">
        <v>43.344000000000001</v>
      </c>
      <c r="L858">
        <v>186.66</v>
      </c>
      <c r="M858">
        <v>187.8</v>
      </c>
      <c r="O858">
        <v>1212.2719</v>
      </c>
      <c r="P858">
        <v>80.841300000000004</v>
      </c>
      <c r="Q858">
        <v>438.35840000000002</v>
      </c>
      <c r="R858">
        <v>36.863700000000001</v>
      </c>
      <c r="S858">
        <v>114.16</v>
      </c>
      <c r="T858">
        <v>79.139600000000002</v>
      </c>
      <c r="U858">
        <v>16.778500000000001</v>
      </c>
      <c r="V858">
        <v>107.0877</v>
      </c>
      <c r="W858">
        <v>19.1587</v>
      </c>
      <c r="X858">
        <v>0</v>
      </c>
      <c r="Y858">
        <v>0</v>
      </c>
      <c r="Z858">
        <v>488.64789999999999</v>
      </c>
      <c r="AA858">
        <v>0.63370000000000004</v>
      </c>
      <c r="AB858">
        <v>1325.1256000000001</v>
      </c>
      <c r="AC858">
        <v>107.0877</v>
      </c>
      <c r="AD858">
        <v>19.1587</v>
      </c>
      <c r="AE858">
        <v>7.9920999999999998</v>
      </c>
      <c r="AF858">
        <v>1.7252000000000001</v>
      </c>
      <c r="AG858">
        <v>0</v>
      </c>
      <c r="AH858">
        <v>0</v>
      </c>
    </row>
    <row r="859" spans="1:34" x14ac:dyDescent="0.4">
      <c r="A859">
        <v>1050</v>
      </c>
      <c r="B859">
        <v>2024</v>
      </c>
      <c r="C859" s="1" t="s">
        <v>117</v>
      </c>
      <c r="D859" s="1" t="str" cm="1">
        <f t="array" ref="D859">_xlfn.XLOOKUP(FACT_energy[[#This Row],[iso_code]],DIM_country[[#All],[iso_code]],DIM_country[[#All],[country]])</f>
        <v>Malaysia</v>
      </c>
      <c r="E859">
        <v>35557670</v>
      </c>
      <c r="G859">
        <v>16.906199999999998</v>
      </c>
      <c r="H859">
        <v>0.74160000000000004</v>
      </c>
      <c r="I859">
        <v>604.42999999999995</v>
      </c>
      <c r="J859">
        <v>300.6712</v>
      </c>
      <c r="K859">
        <v>43.048099999999998</v>
      </c>
      <c r="L859">
        <v>197</v>
      </c>
      <c r="M859">
        <v>198.22</v>
      </c>
      <c r="O859">
        <v>1262.2473</v>
      </c>
      <c r="P859">
        <v>80.3249</v>
      </c>
      <c r="Q859">
        <v>461.67649999999998</v>
      </c>
      <c r="R859">
        <v>36.6815</v>
      </c>
      <c r="S859">
        <v>119.81</v>
      </c>
      <c r="T859">
        <v>83.871300000000005</v>
      </c>
      <c r="U859">
        <v>16.855</v>
      </c>
      <c r="V859">
        <v>113.9761</v>
      </c>
      <c r="W859">
        <v>19.6751</v>
      </c>
      <c r="X859">
        <v>0</v>
      </c>
      <c r="Y859">
        <v>0</v>
      </c>
      <c r="Z859">
        <v>499.8997</v>
      </c>
      <c r="AA859">
        <v>0.59530000000000005</v>
      </c>
      <c r="AB859">
        <v>1381.9797000000001</v>
      </c>
      <c r="AC859">
        <v>113.9761</v>
      </c>
      <c r="AD859">
        <v>19.6751</v>
      </c>
      <c r="AE859">
        <v>8.5878999999999994</v>
      </c>
      <c r="AF859">
        <v>2.0785</v>
      </c>
      <c r="AG859">
        <v>0</v>
      </c>
      <c r="AH859">
        <v>0</v>
      </c>
    </row>
    <row r="860" spans="1:34" x14ac:dyDescent="0.4">
      <c r="A860">
        <v>1139</v>
      </c>
      <c r="B860">
        <v>2013</v>
      </c>
      <c r="C860" s="1" t="s">
        <v>125</v>
      </c>
      <c r="D860" s="1" t="str" cm="1">
        <f t="array" ref="D860">_xlfn.XLOOKUP(FACT_energy[[#This Row],[iso_code]],DIM_country[[#All],[iso_code]],DIM_country[[#All],[country]])</f>
        <v>New Zealand</v>
      </c>
      <c r="E860">
        <v>4453857</v>
      </c>
      <c r="F860">
        <v>149512485774</v>
      </c>
      <c r="G860">
        <v>2.5999999999999999E-2</v>
      </c>
      <c r="H860">
        <v>1.8734999999999999</v>
      </c>
      <c r="I860">
        <v>177.05</v>
      </c>
      <c r="J860">
        <v>17.877500000000001</v>
      </c>
      <c r="K860">
        <v>4.0983999999999998</v>
      </c>
      <c r="L860">
        <v>42.7</v>
      </c>
      <c r="M860">
        <v>42.7</v>
      </c>
      <c r="N860">
        <v>1.6024</v>
      </c>
      <c r="O860">
        <v>150.97890000000001</v>
      </c>
      <c r="P860">
        <v>25.808</v>
      </c>
      <c r="Q860">
        <v>47.064900000000002</v>
      </c>
      <c r="R860">
        <v>20.210799999999999</v>
      </c>
      <c r="S860">
        <v>7.56</v>
      </c>
      <c r="T860">
        <v>58.8979</v>
      </c>
      <c r="U860">
        <v>53.395800000000001</v>
      </c>
      <c r="V860">
        <v>87.7941</v>
      </c>
      <c r="W860">
        <v>74.191999999999993</v>
      </c>
      <c r="X860">
        <v>0</v>
      </c>
      <c r="Y860">
        <v>0</v>
      </c>
      <c r="Z860">
        <v>86.036500000000004</v>
      </c>
      <c r="AA860">
        <v>1.4987999999999999</v>
      </c>
      <c r="AB860">
        <v>239.5727</v>
      </c>
      <c r="AC860">
        <v>87.7941</v>
      </c>
      <c r="AD860">
        <v>74.191999999999993</v>
      </c>
      <c r="AE860">
        <v>1.7100000000000001E-2</v>
      </c>
      <c r="AF860">
        <v>2.3400000000000001E-2</v>
      </c>
      <c r="AG860">
        <v>5.1710000000000003</v>
      </c>
      <c r="AH860">
        <v>4.6837999999999997</v>
      </c>
    </row>
    <row r="861" spans="1:34" x14ac:dyDescent="0.4">
      <c r="A861">
        <v>1140</v>
      </c>
      <c r="B861">
        <v>2014</v>
      </c>
      <c r="C861" s="1" t="s">
        <v>125</v>
      </c>
      <c r="D861" s="1" t="str" cm="1">
        <f t="array" ref="D861">_xlfn.XLOOKUP(FACT_energy[[#This Row],[iso_code]],DIM_country[[#All],[iso_code]],DIM_country[[#All],[country]])</f>
        <v>New Zealand</v>
      </c>
      <c r="E861">
        <v>4522976</v>
      </c>
      <c r="F861">
        <v>154422989929</v>
      </c>
      <c r="G861">
        <v>3.09E-2</v>
      </c>
      <c r="H861">
        <v>1.8638999999999999</v>
      </c>
      <c r="I861">
        <v>148.41999999999999</v>
      </c>
      <c r="J861">
        <v>16.509899999999998</v>
      </c>
      <c r="K861">
        <v>3.1221000000000001</v>
      </c>
      <c r="L861">
        <v>42.92</v>
      </c>
      <c r="M861">
        <v>42.92</v>
      </c>
      <c r="N861">
        <v>1.6233</v>
      </c>
      <c r="O861">
        <v>156.51439999999999</v>
      </c>
      <c r="P861">
        <v>20.8993</v>
      </c>
      <c r="Q861">
        <v>52.2898</v>
      </c>
      <c r="R861">
        <v>16.3094</v>
      </c>
      <c r="S861">
        <v>6.37</v>
      </c>
      <c r="T861">
        <v>61.878</v>
      </c>
      <c r="U861">
        <v>56.081099999999999</v>
      </c>
      <c r="V861">
        <v>93.717500000000001</v>
      </c>
      <c r="W861">
        <v>79.100700000000003</v>
      </c>
      <c r="X861">
        <v>0</v>
      </c>
      <c r="Y861">
        <v>0</v>
      </c>
      <c r="Z861">
        <v>87.714699999999993</v>
      </c>
      <c r="AA861">
        <v>1.4678</v>
      </c>
      <c r="AB861">
        <v>250.67490000000001</v>
      </c>
      <c r="AC861">
        <v>93.717500000000001</v>
      </c>
      <c r="AD861">
        <v>79.100700000000003</v>
      </c>
      <c r="AE861">
        <v>4.7800000000000002E-2</v>
      </c>
      <c r="AF861">
        <v>4.6600000000000003E-2</v>
      </c>
      <c r="AG861">
        <v>5.6257999999999999</v>
      </c>
      <c r="AH861">
        <v>5.1025</v>
      </c>
    </row>
    <row r="862" spans="1:34" x14ac:dyDescent="0.4">
      <c r="A862">
        <v>1141</v>
      </c>
      <c r="B862">
        <v>2015</v>
      </c>
      <c r="C862" s="1" t="s">
        <v>125</v>
      </c>
      <c r="D862" s="1" t="str" cm="1">
        <f t="array" ref="D862">_xlfn.XLOOKUP(FACT_energy[[#This Row],[iso_code]],DIM_country[[#All],[iso_code]],DIM_country[[#All],[country]])</f>
        <v>New Zealand</v>
      </c>
      <c r="E862">
        <v>4614035</v>
      </c>
      <c r="F862">
        <v>160782215776</v>
      </c>
      <c r="G862">
        <v>3.0800000000000001E-2</v>
      </c>
      <c r="H862">
        <v>1.8819999999999999</v>
      </c>
      <c r="I862">
        <v>142.76</v>
      </c>
      <c r="J862">
        <v>16.673500000000001</v>
      </c>
      <c r="K862">
        <v>2.823</v>
      </c>
      <c r="L862">
        <v>43.57</v>
      </c>
      <c r="M862">
        <v>43.57</v>
      </c>
      <c r="N862">
        <v>1.5687</v>
      </c>
      <c r="O862">
        <v>156.02160000000001</v>
      </c>
      <c r="P862">
        <v>19.922000000000001</v>
      </c>
      <c r="Q862">
        <v>48.018900000000002</v>
      </c>
      <c r="R862">
        <v>15.607100000000001</v>
      </c>
      <c r="S862">
        <v>6.22</v>
      </c>
      <c r="T862">
        <v>62.101100000000002</v>
      </c>
      <c r="U862">
        <v>55.726399999999998</v>
      </c>
      <c r="V862">
        <v>96.208399999999997</v>
      </c>
      <c r="W862">
        <v>80.078000000000003</v>
      </c>
      <c r="X862">
        <v>0</v>
      </c>
      <c r="Y862">
        <v>0</v>
      </c>
      <c r="Z862">
        <v>91.3292</v>
      </c>
      <c r="AA862">
        <v>1.4919</v>
      </c>
      <c r="AB862">
        <v>252.21729999999999</v>
      </c>
      <c r="AC862">
        <v>96.208399999999997</v>
      </c>
      <c r="AD862">
        <v>80.078000000000003</v>
      </c>
      <c r="AE862">
        <v>9.3200000000000005E-2</v>
      </c>
      <c r="AF862">
        <v>9.1800000000000007E-2</v>
      </c>
      <c r="AG862">
        <v>5.9851000000000001</v>
      </c>
      <c r="AH862">
        <v>5.3707000000000003</v>
      </c>
    </row>
    <row r="863" spans="1:34" x14ac:dyDescent="0.4">
      <c r="A863">
        <v>1142</v>
      </c>
      <c r="B863">
        <v>2016</v>
      </c>
      <c r="C863" s="1" t="s">
        <v>125</v>
      </c>
      <c r="D863" s="1" t="str" cm="1">
        <f t="array" ref="D863">_xlfn.XLOOKUP(FACT_energy[[#This Row],[iso_code]],DIM_country[[#All],[iso_code]],DIM_country[[#All],[country]])</f>
        <v>New Zealand</v>
      </c>
      <c r="E863">
        <v>4714768</v>
      </c>
      <c r="F863">
        <v>167418113760</v>
      </c>
      <c r="G863">
        <v>3.4299999999999997E-2</v>
      </c>
      <c r="H863">
        <v>1.8772</v>
      </c>
      <c r="I863">
        <v>114.48</v>
      </c>
      <c r="J863">
        <v>13.796099999999999</v>
      </c>
      <c r="K863">
        <v>1.0197000000000001</v>
      </c>
      <c r="L863">
        <v>43.15</v>
      </c>
      <c r="M863">
        <v>43.15</v>
      </c>
      <c r="N863">
        <v>1.5271999999999999</v>
      </c>
      <c r="O863">
        <v>156.32259999999999</v>
      </c>
      <c r="P863">
        <v>15.6663</v>
      </c>
      <c r="Q863">
        <v>47.973599999999998</v>
      </c>
      <c r="R863">
        <v>13.232900000000001</v>
      </c>
      <c r="S863">
        <v>4.9400000000000004</v>
      </c>
      <c r="T863">
        <v>65.163399999999996</v>
      </c>
      <c r="U863">
        <v>59.466999999999999</v>
      </c>
      <c r="V863">
        <v>99.177800000000005</v>
      </c>
      <c r="W863">
        <v>84.333699999999993</v>
      </c>
      <c r="X863">
        <v>0</v>
      </c>
      <c r="Y863">
        <v>0</v>
      </c>
      <c r="Z863">
        <v>94.552800000000005</v>
      </c>
      <c r="AA863">
        <v>1.4137</v>
      </c>
      <c r="AB863">
        <v>255.68440000000001</v>
      </c>
      <c r="AC863">
        <v>99.177800000000005</v>
      </c>
      <c r="AD863">
        <v>84.333699999999993</v>
      </c>
      <c r="AE863">
        <v>0.1426</v>
      </c>
      <c r="AF863">
        <v>0.13900000000000001</v>
      </c>
      <c r="AG863">
        <v>5.8813000000000004</v>
      </c>
      <c r="AH863">
        <v>5.3765999999999998</v>
      </c>
    </row>
    <row r="864" spans="1:34" x14ac:dyDescent="0.4">
      <c r="A864">
        <v>1143</v>
      </c>
      <c r="B864">
        <v>2017</v>
      </c>
      <c r="C864" s="1" t="s">
        <v>125</v>
      </c>
      <c r="D864" s="1" t="str" cm="1">
        <f t="array" ref="D864">_xlfn.XLOOKUP(FACT_energy[[#This Row],[iso_code]],DIM_country[[#All],[iso_code]],DIM_country[[#All],[country]])</f>
        <v>New Zealand</v>
      </c>
      <c r="E864">
        <v>4812749</v>
      </c>
      <c r="F864">
        <v>174187918857</v>
      </c>
      <c r="G864">
        <v>2.5899999999999999E-2</v>
      </c>
      <c r="H864">
        <v>1.8323</v>
      </c>
      <c r="I864">
        <v>131.93</v>
      </c>
      <c r="J864">
        <v>14.5364</v>
      </c>
      <c r="K864">
        <v>1.3284</v>
      </c>
      <c r="L864">
        <v>43.66</v>
      </c>
      <c r="M864">
        <v>43.66</v>
      </c>
      <c r="N864">
        <v>1.4917</v>
      </c>
      <c r="O864">
        <v>163.6086</v>
      </c>
      <c r="P864">
        <v>18.781500000000001</v>
      </c>
      <c r="Q864">
        <v>49.920999999999999</v>
      </c>
      <c r="R864">
        <v>15.9872</v>
      </c>
      <c r="S864">
        <v>5.76</v>
      </c>
      <c r="T864">
        <v>62.939599999999999</v>
      </c>
      <c r="U864">
        <v>57.100299999999997</v>
      </c>
      <c r="V864">
        <v>96.440299999999993</v>
      </c>
      <c r="W864">
        <v>81.218500000000006</v>
      </c>
      <c r="X864">
        <v>0</v>
      </c>
      <c r="Y864">
        <v>0</v>
      </c>
      <c r="Z864">
        <v>99.151200000000003</v>
      </c>
      <c r="AA864">
        <v>1.4659</v>
      </c>
      <c r="AB864">
        <v>259.8347</v>
      </c>
      <c r="AC864">
        <v>96.440299999999993</v>
      </c>
      <c r="AD864">
        <v>81.218500000000006</v>
      </c>
      <c r="AE864">
        <v>0.19270000000000001</v>
      </c>
      <c r="AF864">
        <v>0.1832</v>
      </c>
      <c r="AG864">
        <v>5.2275999999999998</v>
      </c>
      <c r="AH864">
        <v>4.7412000000000001</v>
      </c>
    </row>
    <row r="865" spans="1:34" x14ac:dyDescent="0.4">
      <c r="A865">
        <v>1144</v>
      </c>
      <c r="B865">
        <v>2018</v>
      </c>
      <c r="C865" s="1" t="s">
        <v>125</v>
      </c>
      <c r="D865" s="1" t="str" cm="1">
        <f t="array" ref="D865">_xlfn.XLOOKUP(FACT_energy[[#This Row],[iso_code]],DIM_country[[#All],[iso_code]],DIM_country[[#All],[country]])</f>
        <v>New Zealand</v>
      </c>
      <c r="E865">
        <v>4900840</v>
      </c>
      <c r="F865">
        <v>181445758308</v>
      </c>
      <c r="G865">
        <v>3.3700000000000001E-2</v>
      </c>
      <c r="H865">
        <v>1.7607999999999999</v>
      </c>
      <c r="I865">
        <v>123.71</v>
      </c>
      <c r="J865">
        <v>15.672800000000001</v>
      </c>
      <c r="K865">
        <v>2.2410000000000001</v>
      </c>
      <c r="L865">
        <v>43.73</v>
      </c>
      <c r="M865">
        <v>43.73</v>
      </c>
      <c r="N865">
        <v>1.4244000000000001</v>
      </c>
      <c r="O865">
        <v>160.12180000000001</v>
      </c>
      <c r="P865">
        <v>16.601900000000001</v>
      </c>
      <c r="Q865">
        <v>45.0227</v>
      </c>
      <c r="R865">
        <v>12.943099999999999</v>
      </c>
      <c r="S865">
        <v>5.41</v>
      </c>
      <c r="T865">
        <v>65.309899999999999</v>
      </c>
      <c r="U865">
        <v>59.5244</v>
      </c>
      <c r="V865">
        <v>98.546000000000006</v>
      </c>
      <c r="W865">
        <v>83.398099999999999</v>
      </c>
      <c r="X865">
        <v>0</v>
      </c>
      <c r="Y865">
        <v>0</v>
      </c>
      <c r="Z865">
        <v>99.426299999999998</v>
      </c>
      <c r="AA865">
        <v>1.4177999999999999</v>
      </c>
      <c r="AB865">
        <v>258.44549999999998</v>
      </c>
      <c r="AC865">
        <v>98.546000000000006</v>
      </c>
      <c r="AD865">
        <v>83.398099999999999</v>
      </c>
      <c r="AE865">
        <v>0.25040000000000001</v>
      </c>
      <c r="AF865">
        <v>0.22869999999999999</v>
      </c>
      <c r="AG865">
        <v>5.1441999999999997</v>
      </c>
      <c r="AH865">
        <v>4.6879</v>
      </c>
    </row>
    <row r="866" spans="1:34" x14ac:dyDescent="0.4">
      <c r="A866">
        <v>1145</v>
      </c>
      <c r="B866">
        <v>2019</v>
      </c>
      <c r="C866" s="1" t="s">
        <v>125</v>
      </c>
      <c r="D866" s="1" t="str" cm="1">
        <f t="array" ref="D866">_xlfn.XLOOKUP(FACT_energy[[#This Row],[iso_code]],DIM_country[[#All],[iso_code]],DIM_country[[#All],[country]])</f>
        <v>New Zealand</v>
      </c>
      <c r="E866">
        <v>4989410</v>
      </c>
      <c r="F866">
        <v>187274507980</v>
      </c>
      <c r="G866">
        <v>4.7399999999999998E-2</v>
      </c>
      <c r="H866">
        <v>1.8057000000000001</v>
      </c>
      <c r="I866">
        <v>133.71</v>
      </c>
      <c r="J866">
        <v>16.648099999999999</v>
      </c>
      <c r="K866">
        <v>3.6343000000000001</v>
      </c>
      <c r="L866">
        <v>43.75</v>
      </c>
      <c r="M866">
        <v>43.75</v>
      </c>
      <c r="N866">
        <v>1.4074</v>
      </c>
      <c r="O866">
        <v>166.52189999999999</v>
      </c>
      <c r="P866">
        <v>17.577100000000002</v>
      </c>
      <c r="Q866">
        <v>48.043999999999997</v>
      </c>
      <c r="R866">
        <v>12.3886</v>
      </c>
      <c r="S866">
        <v>5.85</v>
      </c>
      <c r="T866">
        <v>63.363</v>
      </c>
      <c r="U866">
        <v>57.874299999999998</v>
      </c>
      <c r="V866">
        <v>97.378500000000003</v>
      </c>
      <c r="W866">
        <v>82.422899999999998</v>
      </c>
      <c r="X866">
        <v>0</v>
      </c>
      <c r="Y866">
        <v>0</v>
      </c>
      <c r="Z866">
        <v>101.8297</v>
      </c>
      <c r="AA866">
        <v>1.5543</v>
      </c>
      <c r="AB866">
        <v>263.56470000000002</v>
      </c>
      <c r="AC866">
        <v>97.378500000000003</v>
      </c>
      <c r="AD866">
        <v>82.422899999999998</v>
      </c>
      <c r="AE866">
        <v>0.31659999999999999</v>
      </c>
      <c r="AF866">
        <v>0.29709999999999998</v>
      </c>
      <c r="AG866">
        <v>5.5833000000000004</v>
      </c>
      <c r="AH866">
        <v>5.0971000000000002</v>
      </c>
    </row>
    <row r="867" spans="1:34" x14ac:dyDescent="0.4">
      <c r="A867">
        <v>1146</v>
      </c>
      <c r="B867">
        <v>2020</v>
      </c>
      <c r="C867" s="1" t="s">
        <v>125</v>
      </c>
      <c r="D867" s="1" t="str" cm="1">
        <f t="array" ref="D867">_xlfn.XLOOKUP(FACT_energy[[#This Row],[iso_code]],DIM_country[[#All],[iso_code]],DIM_country[[#All],[country]])</f>
        <v>New Zealand</v>
      </c>
      <c r="E867">
        <v>5069895</v>
      </c>
      <c r="F867">
        <v>184971347287</v>
      </c>
      <c r="G867">
        <v>8.5500000000000007E-2</v>
      </c>
      <c r="H867">
        <v>1.7992999999999999</v>
      </c>
      <c r="I867">
        <v>142.1</v>
      </c>
      <c r="J867">
        <v>15.76</v>
      </c>
      <c r="K867">
        <v>3.9216000000000002</v>
      </c>
      <c r="L867">
        <v>43.35</v>
      </c>
      <c r="M867">
        <v>43.35</v>
      </c>
      <c r="N867">
        <v>1.2937000000000001</v>
      </c>
      <c r="O867">
        <v>145.76159999999999</v>
      </c>
      <c r="P867">
        <v>19.077300000000001</v>
      </c>
      <c r="Q867">
        <v>45.726300000000002</v>
      </c>
      <c r="R867">
        <v>13.702400000000001</v>
      </c>
      <c r="S867">
        <v>6.16</v>
      </c>
      <c r="T867">
        <v>59.917499999999997</v>
      </c>
      <c r="U867">
        <v>55.432499999999997</v>
      </c>
      <c r="V867">
        <v>94.275099999999995</v>
      </c>
      <c r="W867">
        <v>80.922700000000006</v>
      </c>
      <c r="X867">
        <v>0</v>
      </c>
      <c r="Y867">
        <v>0</v>
      </c>
      <c r="Z867">
        <v>84.275199999999998</v>
      </c>
      <c r="AA867">
        <v>1.4533</v>
      </c>
      <c r="AB867">
        <v>239.30289999999999</v>
      </c>
      <c r="AC867">
        <v>94.275099999999995</v>
      </c>
      <c r="AD867">
        <v>80.922700000000006</v>
      </c>
      <c r="AE867">
        <v>0.39779999999999999</v>
      </c>
      <c r="AF867">
        <v>0.36909999999999998</v>
      </c>
      <c r="AG867">
        <v>5.7016</v>
      </c>
      <c r="AH867">
        <v>5.2595000000000001</v>
      </c>
    </row>
    <row r="868" spans="1:34" x14ac:dyDescent="0.4">
      <c r="A868">
        <v>1147</v>
      </c>
      <c r="B868">
        <v>2021</v>
      </c>
      <c r="C868" s="1" t="s">
        <v>125</v>
      </c>
      <c r="D868" s="1" t="str" cm="1">
        <f t="array" ref="D868">_xlfn.XLOOKUP(FACT_energy[[#This Row],[iso_code]],DIM_country[[#All],[iso_code]],DIM_country[[#All],[country]])</f>
        <v>New Zealand</v>
      </c>
      <c r="E868">
        <v>5107694</v>
      </c>
      <c r="F868">
        <v>196312458906</v>
      </c>
      <c r="G868">
        <v>6.6699999999999995E-2</v>
      </c>
      <c r="H868">
        <v>1.837</v>
      </c>
      <c r="I868">
        <v>144.88999999999999</v>
      </c>
      <c r="J868">
        <v>18.3887</v>
      </c>
      <c r="K868">
        <v>5.9701000000000004</v>
      </c>
      <c r="L868">
        <v>43.55</v>
      </c>
      <c r="M868">
        <v>43.55</v>
      </c>
      <c r="N868">
        <v>1.2014</v>
      </c>
      <c r="O868">
        <v>141.32230000000001</v>
      </c>
      <c r="P868">
        <v>18.277799999999999</v>
      </c>
      <c r="Q868">
        <v>39.040999999999997</v>
      </c>
      <c r="R868">
        <v>10.6774</v>
      </c>
      <c r="S868">
        <v>6.31</v>
      </c>
      <c r="T868">
        <v>59.691499999999998</v>
      </c>
      <c r="U868">
        <v>55.086100000000002</v>
      </c>
      <c r="V868">
        <v>95.463700000000003</v>
      </c>
      <c r="W868">
        <v>81.722200000000001</v>
      </c>
      <c r="X868">
        <v>0</v>
      </c>
      <c r="Y868">
        <v>0</v>
      </c>
      <c r="Z868">
        <v>83.892600000000002</v>
      </c>
      <c r="AA868">
        <v>1.6303000000000001</v>
      </c>
      <c r="AB868">
        <v>235.8501</v>
      </c>
      <c r="AC868">
        <v>95.463700000000003</v>
      </c>
      <c r="AD868">
        <v>81.722200000000001</v>
      </c>
      <c r="AE868">
        <v>0.51839999999999997</v>
      </c>
      <c r="AF868">
        <v>0.48220000000000002</v>
      </c>
      <c r="AG868">
        <v>6.5132000000000003</v>
      </c>
      <c r="AH868">
        <v>6.0160999999999998</v>
      </c>
    </row>
    <row r="869" spans="1:34" x14ac:dyDescent="0.4">
      <c r="A869">
        <v>1148</v>
      </c>
      <c r="B869">
        <v>2022</v>
      </c>
      <c r="C869" s="1" t="s">
        <v>125</v>
      </c>
      <c r="D869" s="1" t="str" cm="1">
        <f t="array" ref="D869">_xlfn.XLOOKUP(FACT_energy[[#This Row],[iso_code]],DIM_country[[#All],[iso_code]],DIM_country[[#All],[country]])</f>
        <v>New Zealand</v>
      </c>
      <c r="E869">
        <v>5131731</v>
      </c>
      <c r="F869">
        <v>200602760076</v>
      </c>
      <c r="G869">
        <v>5.5E-2</v>
      </c>
      <c r="H869">
        <v>1.7131000000000001</v>
      </c>
      <c r="I869">
        <v>112.38</v>
      </c>
      <c r="J869">
        <v>12.7463</v>
      </c>
      <c r="K869">
        <v>2.8552</v>
      </c>
      <c r="L869">
        <v>43.78</v>
      </c>
      <c r="M869">
        <v>43.78</v>
      </c>
      <c r="N869">
        <v>1.1600999999999999</v>
      </c>
      <c r="O869">
        <v>132.4128</v>
      </c>
      <c r="P869">
        <v>14.116</v>
      </c>
      <c r="Q869">
        <v>36.694299999999998</v>
      </c>
      <c r="R869">
        <v>9.8446999999999996</v>
      </c>
      <c r="S869">
        <v>4.92</v>
      </c>
      <c r="T869">
        <v>64.560699999999997</v>
      </c>
      <c r="U869">
        <v>59.068100000000001</v>
      </c>
      <c r="V869">
        <v>101.0986</v>
      </c>
      <c r="W869">
        <v>85.884</v>
      </c>
      <c r="X869">
        <v>0</v>
      </c>
      <c r="Y869">
        <v>0</v>
      </c>
      <c r="Z869">
        <v>82.972099999999998</v>
      </c>
      <c r="AA869">
        <v>1.4161999999999999</v>
      </c>
      <c r="AB869">
        <v>232.70959999999999</v>
      </c>
      <c r="AC869">
        <v>101.0986</v>
      </c>
      <c r="AD869">
        <v>85.884</v>
      </c>
      <c r="AE869">
        <v>0.70169999999999999</v>
      </c>
      <c r="AF869">
        <v>0.63959999999999995</v>
      </c>
      <c r="AG869">
        <v>7.0408999999999997</v>
      </c>
      <c r="AH869">
        <v>6.6012000000000004</v>
      </c>
    </row>
    <row r="870" spans="1:34" x14ac:dyDescent="0.4">
      <c r="A870">
        <v>1149</v>
      </c>
      <c r="B870">
        <v>2023</v>
      </c>
      <c r="C870" s="1" t="s">
        <v>125</v>
      </c>
      <c r="D870" s="1" t="str" cm="1">
        <f t="array" ref="D870">_xlfn.XLOOKUP(FACT_energy[[#This Row],[iso_code]],DIM_country[[#All],[iso_code]],DIM_country[[#All],[country]])</f>
        <v>New Zealand</v>
      </c>
      <c r="E870">
        <v>5172837</v>
      </c>
      <c r="G870">
        <v>6.4299999999999996E-2</v>
      </c>
      <c r="H870">
        <v>1.5047999999999999</v>
      </c>
      <c r="I870">
        <v>104.2</v>
      </c>
      <c r="J870">
        <v>11.3896</v>
      </c>
      <c r="K870">
        <v>3.1463999999999999</v>
      </c>
      <c r="L870">
        <v>43.86</v>
      </c>
      <c r="M870">
        <v>43.86</v>
      </c>
      <c r="O870">
        <v>138.59960000000001</v>
      </c>
      <c r="P870">
        <v>12.3575</v>
      </c>
      <c r="Q870">
        <v>38.520400000000002</v>
      </c>
      <c r="R870">
        <v>7.6607000000000003</v>
      </c>
      <c r="S870">
        <v>4.57</v>
      </c>
      <c r="T870">
        <v>64.816199999999995</v>
      </c>
      <c r="U870">
        <v>59.667099999999998</v>
      </c>
      <c r="V870">
        <v>101.46040000000001</v>
      </c>
      <c r="W870">
        <v>87.642499999999998</v>
      </c>
      <c r="X870">
        <v>0</v>
      </c>
      <c r="Y870">
        <v>0</v>
      </c>
      <c r="Z870">
        <v>88.689599999999999</v>
      </c>
      <c r="AA870">
        <v>1.5504</v>
      </c>
      <c r="AB870">
        <v>239.7336</v>
      </c>
      <c r="AC870">
        <v>101.46040000000001</v>
      </c>
      <c r="AD870">
        <v>87.642499999999998</v>
      </c>
      <c r="AE870">
        <v>0.91379999999999995</v>
      </c>
      <c r="AF870">
        <v>0.84360000000000002</v>
      </c>
      <c r="AG870">
        <v>7.8985000000000003</v>
      </c>
      <c r="AH870">
        <v>8.0027000000000008</v>
      </c>
    </row>
    <row r="871" spans="1:34" x14ac:dyDescent="0.4">
      <c r="A871">
        <v>1150</v>
      </c>
      <c r="B871">
        <v>2024</v>
      </c>
      <c r="C871" s="1" t="s">
        <v>125</v>
      </c>
      <c r="D871" s="1" t="str" cm="1">
        <f t="array" ref="D871">_xlfn.XLOOKUP(FACT_energy[[#This Row],[iso_code]],DIM_country[[#All],[iso_code]],DIM_country[[#All],[country]])</f>
        <v>New Zealand</v>
      </c>
      <c r="E871">
        <v>5213942</v>
      </c>
      <c r="G871">
        <v>6.4000000000000001E-2</v>
      </c>
      <c r="H871">
        <v>1.5744</v>
      </c>
      <c r="I871">
        <v>119.66</v>
      </c>
      <c r="J871">
        <v>14.7469</v>
      </c>
      <c r="K871">
        <v>3.7562000000000002</v>
      </c>
      <c r="L871">
        <v>44.46</v>
      </c>
      <c r="M871">
        <v>44.46</v>
      </c>
      <c r="O871">
        <v>134.78739999999999</v>
      </c>
      <c r="P871">
        <v>14.934799999999999</v>
      </c>
      <c r="Q871">
        <v>30.380099999999999</v>
      </c>
      <c r="R871">
        <v>9.6041000000000007</v>
      </c>
      <c r="S871">
        <v>5.32</v>
      </c>
      <c r="T871">
        <v>58.043599999999998</v>
      </c>
      <c r="U871">
        <v>52.901499999999999</v>
      </c>
      <c r="V871">
        <v>99.847399999999993</v>
      </c>
      <c r="W871">
        <v>85.065200000000004</v>
      </c>
      <c r="X871">
        <v>0</v>
      </c>
      <c r="Y871">
        <v>0</v>
      </c>
      <c r="Z871">
        <v>89.660300000000007</v>
      </c>
      <c r="AA871">
        <v>1.5744</v>
      </c>
      <c r="AB871">
        <v>233.12450000000001</v>
      </c>
      <c r="AC871">
        <v>99.847399999999993</v>
      </c>
      <c r="AD871">
        <v>85.065200000000004</v>
      </c>
      <c r="AE871">
        <v>1.4809000000000001</v>
      </c>
      <c r="AF871">
        <v>0.83220000000000005</v>
      </c>
      <c r="AG871">
        <v>9.6541999999999994</v>
      </c>
      <c r="AH871">
        <v>9.8964999999999996</v>
      </c>
    </row>
    <row r="872" spans="1:34" x14ac:dyDescent="0.4">
      <c r="A872">
        <v>1164</v>
      </c>
      <c r="B872">
        <v>2013</v>
      </c>
      <c r="C872" s="1" t="s">
        <v>127</v>
      </c>
      <c r="D872" s="1" t="str" cm="1">
        <f t="array" ref="D872">_xlfn.XLOOKUP(FACT_energy[[#This Row],[iso_code]],DIM_country[[#All],[iso_code]],DIM_country[[#All],[country]])</f>
        <v>North Macedonia</v>
      </c>
      <c r="E872">
        <v>2013280</v>
      </c>
      <c r="F872">
        <v>23771197646</v>
      </c>
      <c r="G872">
        <v>1.0500000000000001E-2</v>
      </c>
      <c r="H872">
        <v>0</v>
      </c>
      <c r="I872">
        <v>719.21</v>
      </c>
      <c r="J872">
        <v>13.5404</v>
      </c>
      <c r="K872">
        <v>66.174099999999996</v>
      </c>
      <c r="L872">
        <v>8.52</v>
      </c>
      <c r="M872">
        <v>6.09</v>
      </c>
      <c r="N872">
        <v>1.2670999999999999</v>
      </c>
      <c r="O872">
        <v>25.7681</v>
      </c>
      <c r="P872">
        <v>73.891599999999997</v>
      </c>
      <c r="Q872">
        <v>1.5065999999999999</v>
      </c>
      <c r="R872">
        <v>5.9112999999999998</v>
      </c>
      <c r="S872">
        <v>4.38</v>
      </c>
      <c r="T872">
        <v>4.0510999999999999</v>
      </c>
      <c r="U872">
        <v>25.944199999999999</v>
      </c>
      <c r="V872">
        <v>4.0846999999999998</v>
      </c>
      <c r="W872">
        <v>26.1084</v>
      </c>
      <c r="X872">
        <v>0</v>
      </c>
      <c r="Y872">
        <v>0</v>
      </c>
      <c r="Z872">
        <v>10.7211</v>
      </c>
      <c r="AA872">
        <v>1.8062</v>
      </c>
      <c r="AB872">
        <v>30.120200000000001</v>
      </c>
      <c r="AC872">
        <v>4.0846999999999998</v>
      </c>
      <c r="AD872">
        <v>26.1084</v>
      </c>
      <c r="AE872">
        <v>2.3099999999999999E-2</v>
      </c>
      <c r="AF872">
        <v>0.16420000000000001</v>
      </c>
      <c r="AG872">
        <v>0</v>
      </c>
      <c r="AH872">
        <v>0</v>
      </c>
    </row>
    <row r="873" spans="1:34" x14ac:dyDescent="0.4">
      <c r="A873">
        <v>1165</v>
      </c>
      <c r="B873">
        <v>2014</v>
      </c>
      <c r="C873" s="1" t="s">
        <v>127</v>
      </c>
      <c r="D873" s="1" t="str" cm="1">
        <f t="array" ref="D873">_xlfn.XLOOKUP(FACT_energy[[#This Row],[iso_code]],DIM_country[[#All],[iso_code]],DIM_country[[#All],[country]])</f>
        <v>North Macedonia</v>
      </c>
      <c r="E873">
        <v>1997842</v>
      </c>
      <c r="F873">
        <v>24633991465</v>
      </c>
      <c r="G873">
        <v>3.5999999999999999E-3</v>
      </c>
      <c r="H873">
        <v>0</v>
      </c>
      <c r="I873">
        <v>749.07</v>
      </c>
      <c r="J873">
        <v>12.5288</v>
      </c>
      <c r="K873">
        <v>69.5167</v>
      </c>
      <c r="L873">
        <v>8.34</v>
      </c>
      <c r="M873">
        <v>5.38</v>
      </c>
      <c r="N873">
        <v>1.1351</v>
      </c>
      <c r="O873">
        <v>24.459900000000001</v>
      </c>
      <c r="P873">
        <v>76.022300000000001</v>
      </c>
      <c r="Q873">
        <v>1.2925</v>
      </c>
      <c r="R873">
        <v>3.7174999999999998</v>
      </c>
      <c r="S873">
        <v>4.03</v>
      </c>
      <c r="T873">
        <v>3.0703999999999998</v>
      </c>
      <c r="U873">
        <v>22.4907</v>
      </c>
      <c r="V873">
        <v>3.2902999999999998</v>
      </c>
      <c r="W873">
        <v>23.977699999999999</v>
      </c>
      <c r="X873">
        <v>0</v>
      </c>
      <c r="Y873">
        <v>0</v>
      </c>
      <c r="Z873">
        <v>10.6386</v>
      </c>
      <c r="AA873">
        <v>2.7881</v>
      </c>
      <c r="AB873">
        <v>27.962800000000001</v>
      </c>
      <c r="AC873">
        <v>3.2902999999999998</v>
      </c>
      <c r="AD873">
        <v>23.977699999999999</v>
      </c>
      <c r="AE873">
        <v>3.6600000000000001E-2</v>
      </c>
      <c r="AF873">
        <v>0.18590000000000001</v>
      </c>
      <c r="AG873">
        <v>0.1797</v>
      </c>
      <c r="AH873">
        <v>1.3010999999999999</v>
      </c>
    </row>
    <row r="874" spans="1:34" x14ac:dyDescent="0.4">
      <c r="A874">
        <v>1166</v>
      </c>
      <c r="B874">
        <v>2015</v>
      </c>
      <c r="C874" s="1" t="s">
        <v>127</v>
      </c>
      <c r="D874" s="1" t="str" cm="1">
        <f t="array" ref="D874">_xlfn.XLOOKUP(FACT_energy[[#This Row],[iso_code]],DIM_country[[#All],[iso_code]],DIM_country[[#All],[country]])</f>
        <v>North Macedonia</v>
      </c>
      <c r="E874">
        <v>1980366</v>
      </c>
      <c r="F874">
        <v>25583815729</v>
      </c>
      <c r="G874">
        <v>3.7000000000000002E-3</v>
      </c>
      <c r="H874">
        <v>0.35399999999999998</v>
      </c>
      <c r="I874">
        <v>631.86</v>
      </c>
      <c r="J874">
        <v>11.2965</v>
      </c>
      <c r="K874">
        <v>58.4071</v>
      </c>
      <c r="L874">
        <v>8.16</v>
      </c>
      <c r="M874">
        <v>5.65</v>
      </c>
      <c r="N874">
        <v>1.1521999999999999</v>
      </c>
      <c r="O874">
        <v>23.999300000000002</v>
      </c>
      <c r="P874">
        <v>64.070800000000006</v>
      </c>
      <c r="Q874">
        <v>1.302</v>
      </c>
      <c r="R874">
        <v>3.1858</v>
      </c>
      <c r="S874">
        <v>3.57</v>
      </c>
      <c r="T874">
        <v>4.7220000000000004</v>
      </c>
      <c r="U874">
        <v>33.097299999999997</v>
      </c>
      <c r="V874">
        <v>5.1517999999999997</v>
      </c>
      <c r="W874">
        <v>35.929200000000002</v>
      </c>
      <c r="X874">
        <v>0</v>
      </c>
      <c r="Y874">
        <v>0</v>
      </c>
      <c r="Z874">
        <v>11.4008</v>
      </c>
      <c r="AA874">
        <v>2.4779</v>
      </c>
      <c r="AB874">
        <v>29.476500000000001</v>
      </c>
      <c r="AC874">
        <v>5.1517999999999997</v>
      </c>
      <c r="AD874">
        <v>35.929200000000002</v>
      </c>
      <c r="AE874">
        <v>5.7200000000000001E-2</v>
      </c>
      <c r="AF874">
        <v>0.35399999999999998</v>
      </c>
      <c r="AG874">
        <v>0.30570000000000003</v>
      </c>
      <c r="AH874">
        <v>2.1238999999999999</v>
      </c>
    </row>
    <row r="875" spans="1:34" x14ac:dyDescent="0.4">
      <c r="A875">
        <v>1167</v>
      </c>
      <c r="B875">
        <v>2016</v>
      </c>
      <c r="C875" s="1" t="s">
        <v>127</v>
      </c>
      <c r="D875" s="1" t="str" cm="1">
        <f t="array" ref="D875">_xlfn.XLOOKUP(FACT_energy[[#This Row],[iso_code]],DIM_country[[#All],[iso_code]],DIM_country[[#All],[country]])</f>
        <v>North Macedonia</v>
      </c>
      <c r="E875">
        <v>1961268</v>
      </c>
      <c r="F875">
        <v>26312536822</v>
      </c>
      <c r="G875">
        <v>1.9E-3</v>
      </c>
      <c r="H875">
        <v>0.71050000000000002</v>
      </c>
      <c r="I875">
        <v>593.25</v>
      </c>
      <c r="J875">
        <v>10.1883</v>
      </c>
      <c r="K875">
        <v>51.332099999999997</v>
      </c>
      <c r="L875">
        <v>7.66</v>
      </c>
      <c r="M875">
        <v>5.63</v>
      </c>
      <c r="N875">
        <v>1.1626000000000001</v>
      </c>
      <c r="O875">
        <v>25.039400000000001</v>
      </c>
      <c r="P875">
        <v>63.232700000000001</v>
      </c>
      <c r="Q875">
        <v>2.0472999999999999</v>
      </c>
      <c r="R875">
        <v>10.1243</v>
      </c>
      <c r="S875">
        <v>3.34</v>
      </c>
      <c r="T875">
        <v>4.7671999999999999</v>
      </c>
      <c r="U875">
        <v>33.747799999999998</v>
      </c>
      <c r="V875">
        <v>5.2163000000000004</v>
      </c>
      <c r="W875">
        <v>36.767299999999999</v>
      </c>
      <c r="X875">
        <v>0</v>
      </c>
      <c r="Y875">
        <v>0</v>
      </c>
      <c r="Z875">
        <v>12.803800000000001</v>
      </c>
      <c r="AA875">
        <v>1.7762</v>
      </c>
      <c r="AB875">
        <v>30.592099999999999</v>
      </c>
      <c r="AC875">
        <v>5.2163000000000004</v>
      </c>
      <c r="AD875">
        <v>36.767299999999999</v>
      </c>
      <c r="AE875">
        <v>5.9499999999999997E-2</v>
      </c>
      <c r="AF875">
        <v>0.35520000000000002</v>
      </c>
      <c r="AG875">
        <v>0.27510000000000001</v>
      </c>
      <c r="AH875">
        <v>1.9538</v>
      </c>
    </row>
    <row r="876" spans="1:34" x14ac:dyDescent="0.4">
      <c r="A876">
        <v>1168</v>
      </c>
      <c r="B876">
        <v>2017</v>
      </c>
      <c r="C876" s="1" t="s">
        <v>127</v>
      </c>
      <c r="D876" s="1" t="str" cm="1">
        <f t="array" ref="D876">_xlfn.XLOOKUP(FACT_energy[[#This Row],[iso_code]],DIM_country[[#All],[iso_code]],DIM_country[[#All],[country]])</f>
        <v>North Macedonia</v>
      </c>
      <c r="E876">
        <v>1940877</v>
      </c>
      <c r="F876">
        <v>26597107306</v>
      </c>
      <c r="G876">
        <v>1.4E-3</v>
      </c>
      <c r="H876">
        <v>0.89290000000000003</v>
      </c>
      <c r="I876">
        <v>705.36</v>
      </c>
      <c r="J876">
        <v>11.135899999999999</v>
      </c>
      <c r="K876">
        <v>60.535699999999999</v>
      </c>
      <c r="L876">
        <v>7.58</v>
      </c>
      <c r="M876">
        <v>5.6</v>
      </c>
      <c r="N876">
        <v>1.1066</v>
      </c>
      <c r="O876">
        <v>25.955100000000002</v>
      </c>
      <c r="P876">
        <v>76.964299999999994</v>
      </c>
      <c r="Q876">
        <v>2.6328</v>
      </c>
      <c r="R876">
        <v>14.821400000000001</v>
      </c>
      <c r="S876">
        <v>3.95</v>
      </c>
      <c r="T876">
        <v>2.7757000000000001</v>
      </c>
      <c r="U876">
        <v>19.821400000000001</v>
      </c>
      <c r="V876">
        <v>3.2738</v>
      </c>
      <c r="W876">
        <v>23.035699999999999</v>
      </c>
      <c r="X876">
        <v>0</v>
      </c>
      <c r="Y876">
        <v>0</v>
      </c>
      <c r="Z876">
        <v>12.186400000000001</v>
      </c>
      <c r="AA876">
        <v>1.6071</v>
      </c>
      <c r="AB876">
        <v>29.4331</v>
      </c>
      <c r="AC876">
        <v>3.2738</v>
      </c>
      <c r="AD876">
        <v>23.035699999999999</v>
      </c>
      <c r="AE876">
        <v>5.9400000000000001E-2</v>
      </c>
      <c r="AF876">
        <v>0.35709999999999997</v>
      </c>
      <c r="AG876">
        <v>0.2762</v>
      </c>
      <c r="AH876">
        <v>1.9642999999999999</v>
      </c>
    </row>
    <row r="877" spans="1:34" x14ac:dyDescent="0.4">
      <c r="A877">
        <v>1169</v>
      </c>
      <c r="B877">
        <v>2018</v>
      </c>
      <c r="C877" s="1" t="s">
        <v>127</v>
      </c>
      <c r="D877" s="1" t="str" cm="1">
        <f t="array" ref="D877">_xlfn.XLOOKUP(FACT_energy[[#This Row],[iso_code]],DIM_country[[#All],[iso_code]],DIM_country[[#All],[country]])</f>
        <v>North Macedonia</v>
      </c>
      <c r="E877">
        <v>1919730</v>
      </c>
      <c r="F877">
        <v>27363281668</v>
      </c>
      <c r="G877">
        <v>1.1000000000000001E-3</v>
      </c>
      <c r="H877">
        <v>0.89129999999999998</v>
      </c>
      <c r="I877">
        <v>595.37</v>
      </c>
      <c r="J877">
        <v>10.049099999999999</v>
      </c>
      <c r="K877">
        <v>50.802100000000003</v>
      </c>
      <c r="L877">
        <v>7.53</v>
      </c>
      <c r="M877">
        <v>5.61</v>
      </c>
      <c r="N877">
        <v>1.1119000000000001</v>
      </c>
      <c r="O877">
        <v>25.195499999999999</v>
      </c>
      <c r="P877">
        <v>65.062399999999997</v>
      </c>
      <c r="Q877">
        <v>2.4285000000000001</v>
      </c>
      <c r="R877">
        <v>13.369</v>
      </c>
      <c r="S877">
        <v>3.34</v>
      </c>
      <c r="T877">
        <v>4.4561000000000002</v>
      </c>
      <c r="U877">
        <v>31.907299999999999</v>
      </c>
      <c r="V877">
        <v>4.9249000000000001</v>
      </c>
      <c r="W877">
        <v>34.937600000000003</v>
      </c>
      <c r="X877">
        <v>0</v>
      </c>
      <c r="Y877">
        <v>0</v>
      </c>
      <c r="Z877">
        <v>12.7179</v>
      </c>
      <c r="AA877">
        <v>0.89129999999999998</v>
      </c>
      <c r="AB877">
        <v>30.426400000000001</v>
      </c>
      <c r="AC877">
        <v>4.9249000000000001</v>
      </c>
      <c r="AD877">
        <v>34.937600000000003</v>
      </c>
      <c r="AE877">
        <v>5.67E-2</v>
      </c>
      <c r="AF877">
        <v>0.35649999999999998</v>
      </c>
      <c r="AG877">
        <v>0.24210000000000001</v>
      </c>
      <c r="AH877">
        <v>1.7825</v>
      </c>
    </row>
    <row r="878" spans="1:34" x14ac:dyDescent="0.4">
      <c r="A878">
        <v>1170</v>
      </c>
      <c r="B878">
        <v>2019</v>
      </c>
      <c r="C878" s="1" t="s">
        <v>127</v>
      </c>
      <c r="D878" s="1" t="str" cm="1">
        <f t="array" ref="D878">_xlfn.XLOOKUP(FACT_energy[[#This Row],[iso_code]],DIM_country[[#All],[iso_code]],DIM_country[[#All],[country]])</f>
        <v>North Macedonia</v>
      </c>
      <c r="E878">
        <v>1897643</v>
      </c>
      <c r="F878">
        <v>28433274864</v>
      </c>
      <c r="G878">
        <v>1.1000000000000001E-3</v>
      </c>
      <c r="H878">
        <v>1.0221</v>
      </c>
      <c r="I878">
        <v>700.17</v>
      </c>
      <c r="J878">
        <v>11.9095</v>
      </c>
      <c r="K878">
        <v>59.7956</v>
      </c>
      <c r="L878">
        <v>7.7</v>
      </c>
      <c r="M878">
        <v>5.87</v>
      </c>
      <c r="N878">
        <v>1.0923</v>
      </c>
      <c r="O878">
        <v>27.483599999999999</v>
      </c>
      <c r="P878">
        <v>77.1721</v>
      </c>
      <c r="Q878">
        <v>2.8388</v>
      </c>
      <c r="R878">
        <v>16.354299999999999</v>
      </c>
      <c r="S878">
        <v>4.1100000000000003</v>
      </c>
      <c r="T878">
        <v>2.8803999999999998</v>
      </c>
      <c r="U878">
        <v>19.761500000000002</v>
      </c>
      <c r="V878">
        <v>3.3631000000000002</v>
      </c>
      <c r="W878">
        <v>22.8279</v>
      </c>
      <c r="X878">
        <v>0</v>
      </c>
      <c r="Y878">
        <v>0</v>
      </c>
      <c r="Z878">
        <v>12.735300000000001</v>
      </c>
      <c r="AA878">
        <v>1.0221</v>
      </c>
      <c r="AB878">
        <v>31.057500000000001</v>
      </c>
      <c r="AC878">
        <v>3.3631000000000002</v>
      </c>
      <c r="AD878">
        <v>22.8279</v>
      </c>
      <c r="AE878">
        <v>5.7500000000000002E-2</v>
      </c>
      <c r="AF878">
        <v>0.3407</v>
      </c>
      <c r="AG878">
        <v>0.252</v>
      </c>
      <c r="AH878">
        <v>1.7036</v>
      </c>
    </row>
    <row r="879" spans="1:34" x14ac:dyDescent="0.4">
      <c r="A879">
        <v>1171</v>
      </c>
      <c r="B879">
        <v>2020</v>
      </c>
      <c r="C879" s="1" t="s">
        <v>127</v>
      </c>
      <c r="D879" s="1" t="str" cm="1">
        <f t="array" ref="D879">_xlfn.XLOOKUP(FACT_energy[[#This Row],[iso_code]],DIM_country[[#All],[iso_code]],DIM_country[[#All],[country]])</f>
        <v>North Macedonia</v>
      </c>
      <c r="E879">
        <v>1872021</v>
      </c>
      <c r="F879">
        <v>27100243788</v>
      </c>
      <c r="G879">
        <v>6.9999999999999999E-4</v>
      </c>
      <c r="H879">
        <v>1.1235999999999999</v>
      </c>
      <c r="I879">
        <v>623.6</v>
      </c>
      <c r="J879">
        <v>8.8073999999999995</v>
      </c>
      <c r="K879">
        <v>49.250900000000001</v>
      </c>
      <c r="L879">
        <v>7.67</v>
      </c>
      <c r="M879">
        <v>5.34</v>
      </c>
      <c r="N879">
        <v>1.0224</v>
      </c>
      <c r="O879">
        <v>23.799800000000001</v>
      </c>
      <c r="P879">
        <v>72.284599999999998</v>
      </c>
      <c r="Q879">
        <v>3.2494999999999998</v>
      </c>
      <c r="R879">
        <v>21.348299999999998</v>
      </c>
      <c r="S879">
        <v>3.33</v>
      </c>
      <c r="T879">
        <v>3.1534</v>
      </c>
      <c r="U879">
        <v>23.97</v>
      </c>
      <c r="V879">
        <v>3.6815000000000002</v>
      </c>
      <c r="W879">
        <v>27.715399999999999</v>
      </c>
      <c r="X879">
        <v>0</v>
      </c>
      <c r="Y879">
        <v>0</v>
      </c>
      <c r="Z879">
        <v>11.742900000000001</v>
      </c>
      <c r="AA879">
        <v>1.6854</v>
      </c>
      <c r="AB879">
        <v>27.707999999999998</v>
      </c>
      <c r="AC879">
        <v>3.6815000000000002</v>
      </c>
      <c r="AD879">
        <v>27.715399999999999</v>
      </c>
      <c r="AE879">
        <v>5.9700000000000003E-2</v>
      </c>
      <c r="AF879">
        <v>0.3745</v>
      </c>
      <c r="AG879">
        <v>0.28860000000000002</v>
      </c>
      <c r="AH879">
        <v>2.2471999999999999</v>
      </c>
    </row>
    <row r="880" spans="1:34" x14ac:dyDescent="0.4">
      <c r="A880">
        <v>1172</v>
      </c>
      <c r="B880">
        <v>2021</v>
      </c>
      <c r="C880" s="1" t="s">
        <v>127</v>
      </c>
      <c r="D880" s="1" t="str" cm="1">
        <f t="array" ref="D880">_xlfn.XLOOKUP(FACT_energy[[#This Row],[iso_code]],DIM_country[[#All],[iso_code]],DIM_country[[#All],[country]])</f>
        <v>North Macedonia</v>
      </c>
      <c r="E880">
        <v>1851109</v>
      </c>
      <c r="F880">
        <v>28165634846</v>
      </c>
      <c r="G880">
        <v>1E-3</v>
      </c>
      <c r="H880">
        <v>0.9042</v>
      </c>
      <c r="I880">
        <v>562.39</v>
      </c>
      <c r="J880">
        <v>7.7496</v>
      </c>
      <c r="K880">
        <v>39.602200000000003</v>
      </c>
      <c r="L880">
        <v>8.01</v>
      </c>
      <c r="M880">
        <v>5.53</v>
      </c>
      <c r="N880">
        <v>1.0295000000000001</v>
      </c>
      <c r="O880">
        <v>24.622800000000002</v>
      </c>
      <c r="P880">
        <v>70.162800000000004</v>
      </c>
      <c r="Q880">
        <v>4.1256000000000004</v>
      </c>
      <c r="R880">
        <v>28.0289</v>
      </c>
      <c r="S880">
        <v>3.11</v>
      </c>
      <c r="T880">
        <v>3.5754000000000001</v>
      </c>
      <c r="U880">
        <v>26.220600000000001</v>
      </c>
      <c r="V880">
        <v>4.1246999999999998</v>
      </c>
      <c r="W880">
        <v>29.837199999999999</v>
      </c>
      <c r="X880">
        <v>0</v>
      </c>
      <c r="Y880">
        <v>0</v>
      </c>
      <c r="Z880">
        <v>12.7476</v>
      </c>
      <c r="AA880">
        <v>2.5316000000000001</v>
      </c>
      <c r="AB880">
        <v>28.997900000000001</v>
      </c>
      <c r="AC880">
        <v>4.1246999999999998</v>
      </c>
      <c r="AD880">
        <v>29.837199999999999</v>
      </c>
      <c r="AE880">
        <v>0.12559999999999999</v>
      </c>
      <c r="AF880">
        <v>0.9042</v>
      </c>
      <c r="AG880">
        <v>0.2545</v>
      </c>
      <c r="AH880">
        <v>1.8083</v>
      </c>
    </row>
    <row r="881" spans="1:34" x14ac:dyDescent="0.4">
      <c r="A881">
        <v>1173</v>
      </c>
      <c r="B881">
        <v>2022</v>
      </c>
      <c r="C881" s="1" t="s">
        <v>127</v>
      </c>
      <c r="D881" s="1" t="str" cm="1">
        <f t="array" ref="D881">_xlfn.XLOOKUP(FACT_energy[[#This Row],[iso_code]],DIM_country[[#All],[iso_code]],DIM_country[[#All],[country]])</f>
        <v>North Macedonia</v>
      </c>
      <c r="E881">
        <v>1840236</v>
      </c>
      <c r="F881">
        <v>28770256385</v>
      </c>
      <c r="G881">
        <v>2.3999999999999998E-3</v>
      </c>
      <c r="H881">
        <v>0.84179999999999999</v>
      </c>
      <c r="I881">
        <v>624.58000000000004</v>
      </c>
      <c r="J881">
        <v>9.8742000000000001</v>
      </c>
      <c r="K881">
        <v>46.633000000000003</v>
      </c>
      <c r="L881">
        <v>7.35</v>
      </c>
      <c r="M881">
        <v>5.94</v>
      </c>
      <c r="N881">
        <v>1.0683</v>
      </c>
      <c r="O881">
        <v>26.5166</v>
      </c>
      <c r="P881">
        <v>72.895600000000002</v>
      </c>
      <c r="Q881">
        <v>2.7793000000000001</v>
      </c>
      <c r="R881">
        <v>16.666699999999999</v>
      </c>
      <c r="S881">
        <v>3.71</v>
      </c>
      <c r="T881">
        <v>3.3054000000000001</v>
      </c>
      <c r="U881">
        <v>22.7273</v>
      </c>
      <c r="V881">
        <v>3.9807999999999999</v>
      </c>
      <c r="W881">
        <v>27.104399999999998</v>
      </c>
      <c r="X881">
        <v>0</v>
      </c>
      <c r="Y881">
        <v>0</v>
      </c>
      <c r="Z881">
        <v>13.863099999999999</v>
      </c>
      <c r="AA881">
        <v>9.5960000000000001</v>
      </c>
      <c r="AB881">
        <v>30.734200000000001</v>
      </c>
      <c r="AC881">
        <v>3.9807999999999999</v>
      </c>
      <c r="AD881">
        <v>27.104399999999998</v>
      </c>
      <c r="AE881">
        <v>0.24790000000000001</v>
      </c>
      <c r="AF881">
        <v>1.6835</v>
      </c>
      <c r="AG881">
        <v>0.26450000000000001</v>
      </c>
      <c r="AH881">
        <v>1.8519000000000001</v>
      </c>
    </row>
    <row r="882" spans="1:34" x14ac:dyDescent="0.4">
      <c r="A882">
        <v>1174</v>
      </c>
      <c r="B882">
        <v>2023</v>
      </c>
      <c r="C882" s="1" t="s">
        <v>127</v>
      </c>
      <c r="D882" s="1" t="str" cm="1">
        <f t="array" ref="D882">_xlfn.XLOOKUP(FACT_energy[[#This Row],[iso_code]],DIM_country[[#All],[iso_code]],DIM_country[[#All],[country]])</f>
        <v>North Macedonia</v>
      </c>
      <c r="E882">
        <v>1831800</v>
      </c>
      <c r="G882">
        <v>2.3999999999999998E-3</v>
      </c>
      <c r="H882">
        <v>1.0129999999999999</v>
      </c>
      <c r="I882">
        <v>567.29</v>
      </c>
      <c r="J882">
        <v>9.4565999999999999</v>
      </c>
      <c r="K882">
        <v>40.086799999999997</v>
      </c>
      <c r="L882">
        <v>7.06</v>
      </c>
      <c r="M882">
        <v>6.91</v>
      </c>
      <c r="O882">
        <v>26.760300000000001</v>
      </c>
      <c r="P882">
        <v>67.727900000000005</v>
      </c>
      <c r="Q882">
        <v>3.516</v>
      </c>
      <c r="R882">
        <v>19.9711</v>
      </c>
      <c r="S882">
        <v>3.92</v>
      </c>
      <c r="T882">
        <v>3.9584000000000001</v>
      </c>
      <c r="U882">
        <v>23.444299999999998</v>
      </c>
      <c r="V882">
        <v>5.4161999999999999</v>
      </c>
      <c r="W882">
        <v>32.272100000000002</v>
      </c>
      <c r="X882">
        <v>0</v>
      </c>
      <c r="Y882">
        <v>0</v>
      </c>
      <c r="Z882">
        <v>13.787699999999999</v>
      </c>
      <c r="AA882">
        <v>7.67</v>
      </c>
      <c r="AB882">
        <v>32.519799999999996</v>
      </c>
      <c r="AC882">
        <v>5.4161999999999999</v>
      </c>
      <c r="AD882">
        <v>32.272100000000002</v>
      </c>
      <c r="AE882">
        <v>0.86699999999999999</v>
      </c>
      <c r="AF882">
        <v>5.2098000000000004</v>
      </c>
      <c r="AG882">
        <v>0.38450000000000001</v>
      </c>
      <c r="AH882">
        <v>2.6049000000000002</v>
      </c>
    </row>
    <row r="883" spans="1:34" x14ac:dyDescent="0.4">
      <c r="A883">
        <v>1175</v>
      </c>
      <c r="B883">
        <v>2024</v>
      </c>
      <c r="C883" s="1" t="s">
        <v>127</v>
      </c>
      <c r="D883" s="1" t="str" cm="1">
        <f t="array" ref="D883">_xlfn.XLOOKUP(FACT_energy[[#This Row],[iso_code]],DIM_country[[#All],[iso_code]],DIM_country[[#All],[country]])</f>
        <v>North Macedonia</v>
      </c>
      <c r="E883">
        <v>1823011</v>
      </c>
      <c r="G883">
        <v>2.3999999999999998E-3</v>
      </c>
      <c r="H883">
        <v>1.2069000000000001</v>
      </c>
      <c r="I883">
        <v>568.97</v>
      </c>
      <c r="J883">
        <v>7.2906000000000004</v>
      </c>
      <c r="K883">
        <v>42.758600000000001</v>
      </c>
      <c r="L883">
        <v>6.51</v>
      </c>
      <c r="M883">
        <v>5.8</v>
      </c>
      <c r="O883">
        <v>24.592300000000002</v>
      </c>
      <c r="P883">
        <v>66.896600000000007</v>
      </c>
      <c r="Q883">
        <v>3.3142</v>
      </c>
      <c r="R883">
        <v>22.413799999999998</v>
      </c>
      <c r="S883">
        <v>3.3</v>
      </c>
      <c r="T883">
        <v>3.3325999999999998</v>
      </c>
      <c r="U883">
        <v>23.103400000000001</v>
      </c>
      <c r="V883">
        <v>4.6973000000000003</v>
      </c>
      <c r="W883">
        <v>33.103400000000001</v>
      </c>
      <c r="X883">
        <v>0</v>
      </c>
      <c r="Y883">
        <v>0</v>
      </c>
      <c r="Z883">
        <v>13.9876</v>
      </c>
      <c r="AA883">
        <v>1.7241</v>
      </c>
      <c r="AB883">
        <v>29.569099999999999</v>
      </c>
      <c r="AC883">
        <v>4.6973000000000003</v>
      </c>
      <c r="AD883">
        <v>33.103400000000001</v>
      </c>
      <c r="AE883">
        <v>0.76100000000000001</v>
      </c>
      <c r="AF883">
        <v>5.5171999999999999</v>
      </c>
      <c r="AG883">
        <v>0.4047</v>
      </c>
      <c r="AH883">
        <v>3.2759</v>
      </c>
    </row>
    <row r="884" spans="1:34" x14ac:dyDescent="0.4">
      <c r="A884">
        <v>1195</v>
      </c>
      <c r="B884">
        <v>2019</v>
      </c>
      <c r="C884" s="1" t="s">
        <v>129</v>
      </c>
      <c r="D884" s="1" t="str" cm="1">
        <f t="array" ref="D884">_xlfn.XLOOKUP(FACT_energy[[#This Row],[iso_code]],DIM_country[[#All],[iso_code]],DIM_country[[#All],[country]])</f>
        <v>Norway</v>
      </c>
      <c r="E884">
        <v>5347733</v>
      </c>
      <c r="F884">
        <v>455304831150</v>
      </c>
      <c r="G884">
        <v>5.4447999999999999</v>
      </c>
      <c r="H884">
        <v>0.18679999999999999</v>
      </c>
      <c r="I884">
        <v>33.479999999999997</v>
      </c>
      <c r="J884">
        <v>9.0745000000000005</v>
      </c>
      <c r="K884">
        <v>2.9899999999999999E-2</v>
      </c>
      <c r="L884">
        <v>133.87</v>
      </c>
      <c r="M884">
        <v>133.83000000000001</v>
      </c>
      <c r="N884">
        <v>1.1332</v>
      </c>
      <c r="O884">
        <v>164.59209999999999</v>
      </c>
      <c r="P884">
        <v>2.0623</v>
      </c>
      <c r="Q884">
        <v>45.2744</v>
      </c>
      <c r="R884">
        <v>1.5392999999999999</v>
      </c>
      <c r="S884">
        <v>4.4800000000000004</v>
      </c>
      <c r="T884">
        <v>310.12270000000001</v>
      </c>
      <c r="U884">
        <v>93.618799999999993</v>
      </c>
      <c r="V884">
        <v>330.29379999999998</v>
      </c>
      <c r="W884">
        <v>97.937700000000007</v>
      </c>
      <c r="X884">
        <v>0</v>
      </c>
      <c r="Y884">
        <v>0</v>
      </c>
      <c r="Z884">
        <v>110.2432</v>
      </c>
      <c r="AA884">
        <v>0.49320000000000003</v>
      </c>
      <c r="AB884">
        <v>515.94489999999996</v>
      </c>
      <c r="AC884">
        <v>330.29379999999998</v>
      </c>
      <c r="AD884">
        <v>97.937700000000007</v>
      </c>
      <c r="AE884">
        <v>0.26</v>
      </c>
      <c r="AF884">
        <v>7.4999999999999997E-3</v>
      </c>
      <c r="AG884">
        <v>13.675700000000001</v>
      </c>
      <c r="AH884">
        <v>4.1246</v>
      </c>
    </row>
    <row r="885" spans="1:34" x14ac:dyDescent="0.4">
      <c r="A885">
        <v>1196</v>
      </c>
      <c r="B885">
        <v>2020</v>
      </c>
      <c r="C885" s="1" t="s">
        <v>129</v>
      </c>
      <c r="D885" s="1" t="str" cm="1">
        <f t="array" ref="D885">_xlfn.XLOOKUP(FACT_energy[[#This Row],[iso_code]],DIM_country[[#All],[iso_code]],DIM_country[[#All],[country]])</f>
        <v>Norway</v>
      </c>
      <c r="E885">
        <v>5379275</v>
      </c>
      <c r="F885">
        <v>449485260525</v>
      </c>
      <c r="G885">
        <v>4.4657999999999998</v>
      </c>
      <c r="H885">
        <v>0.1555</v>
      </c>
      <c r="I885">
        <v>30.39</v>
      </c>
      <c r="J885">
        <v>8.9765999999999995</v>
      </c>
      <c r="K885">
        <v>2.5899999999999999E-2</v>
      </c>
      <c r="L885">
        <v>133.85</v>
      </c>
      <c r="M885">
        <v>154.32</v>
      </c>
      <c r="N885">
        <v>1.2378</v>
      </c>
      <c r="O885">
        <v>154.66319999999999</v>
      </c>
      <c r="P885">
        <v>1.4839</v>
      </c>
      <c r="Q885">
        <v>43.57</v>
      </c>
      <c r="R885">
        <v>1.0432999999999999</v>
      </c>
      <c r="S885">
        <v>4.6900000000000004</v>
      </c>
      <c r="T885">
        <v>347.96</v>
      </c>
      <c r="U885">
        <v>91.887</v>
      </c>
      <c r="V885">
        <v>377.9769</v>
      </c>
      <c r="W885">
        <v>98.516099999999994</v>
      </c>
      <c r="X885">
        <v>0</v>
      </c>
      <c r="Y885">
        <v>0</v>
      </c>
      <c r="Z885">
        <v>102.11660000000001</v>
      </c>
      <c r="AA885">
        <v>0.41470000000000001</v>
      </c>
      <c r="AB885">
        <v>556.38149999999996</v>
      </c>
      <c r="AC885">
        <v>377.9769</v>
      </c>
      <c r="AD885">
        <v>98.516099999999994</v>
      </c>
      <c r="AE885">
        <v>0.3301</v>
      </c>
      <c r="AF885">
        <v>5.1799999999999999E-2</v>
      </c>
      <c r="AG885">
        <v>24.471599999999999</v>
      </c>
      <c r="AH885">
        <v>6.4217000000000004</v>
      </c>
    </row>
    <row r="886" spans="1:34" x14ac:dyDescent="0.4">
      <c r="A886">
        <v>1197</v>
      </c>
      <c r="B886">
        <v>2021</v>
      </c>
      <c r="C886" s="1" t="s">
        <v>129</v>
      </c>
      <c r="D886" s="1" t="str" cm="1">
        <f t="array" ref="D886">_xlfn.XLOOKUP(FACT_energy[[#This Row],[iso_code]],DIM_country[[#All],[iso_code]],DIM_country[[#All],[country]])</f>
        <v>Norway</v>
      </c>
      <c r="E886">
        <v>5408082</v>
      </c>
      <c r="F886">
        <v>467007972731</v>
      </c>
      <c r="G886">
        <v>4.266</v>
      </c>
      <c r="H886">
        <v>0.14000000000000001</v>
      </c>
      <c r="I886">
        <v>26.92</v>
      </c>
      <c r="J886">
        <v>9.7901000000000007</v>
      </c>
      <c r="K886">
        <v>2.5499999999999998E-2</v>
      </c>
      <c r="L886">
        <v>139.55000000000001</v>
      </c>
      <c r="M886">
        <v>157.13</v>
      </c>
      <c r="N886">
        <v>1.2188000000000001</v>
      </c>
      <c r="O886">
        <v>156.45570000000001</v>
      </c>
      <c r="P886">
        <v>0.68100000000000005</v>
      </c>
      <c r="Q886">
        <v>41.706200000000003</v>
      </c>
      <c r="R886">
        <v>0.1973</v>
      </c>
      <c r="S886">
        <v>4.2300000000000004</v>
      </c>
      <c r="T886">
        <v>354.59410000000003</v>
      </c>
      <c r="U886">
        <v>91.624799999999993</v>
      </c>
      <c r="V886">
        <v>388.78910000000002</v>
      </c>
      <c r="W886">
        <v>99.319000000000003</v>
      </c>
      <c r="X886">
        <v>0</v>
      </c>
      <c r="Y886">
        <v>0</v>
      </c>
      <c r="Z886">
        <v>104.9594</v>
      </c>
      <c r="AA886">
        <v>0.4582</v>
      </c>
      <c r="AB886">
        <v>569.20029999999997</v>
      </c>
      <c r="AC886">
        <v>388.78910000000002</v>
      </c>
      <c r="AD886">
        <v>99.319000000000003</v>
      </c>
      <c r="AE886">
        <v>0.26829999999999998</v>
      </c>
      <c r="AF886">
        <v>7.0000000000000007E-2</v>
      </c>
      <c r="AG886">
        <v>28.988099999999999</v>
      </c>
      <c r="AH886">
        <v>7.4842000000000004</v>
      </c>
    </row>
    <row r="887" spans="1:34" x14ac:dyDescent="0.4">
      <c r="A887">
        <v>1198</v>
      </c>
      <c r="B887">
        <v>2022</v>
      </c>
      <c r="C887" s="1" t="s">
        <v>129</v>
      </c>
      <c r="D887" s="1" t="str" cm="1">
        <f t="array" ref="D887">_xlfn.XLOOKUP(FACT_energy[[#This Row],[iso_code]],DIM_country[[#All],[iso_code]],DIM_country[[#All],[country]])</f>
        <v>Norway</v>
      </c>
      <c r="E887">
        <v>5456796</v>
      </c>
      <c r="F887">
        <v>482328451592</v>
      </c>
      <c r="G887">
        <v>3.9918999999999998</v>
      </c>
      <c r="H887">
        <v>0.16500000000000001</v>
      </c>
      <c r="I887">
        <v>29.64</v>
      </c>
      <c r="J887">
        <v>9.3655000000000008</v>
      </c>
      <c r="K887">
        <v>2.75E-2</v>
      </c>
      <c r="L887">
        <v>132.9</v>
      </c>
      <c r="M887">
        <v>145.41999999999999</v>
      </c>
      <c r="N887">
        <v>1.1062000000000001</v>
      </c>
      <c r="O887">
        <v>155.4151</v>
      </c>
      <c r="P887">
        <v>1.3547</v>
      </c>
      <c r="Q887">
        <v>38.8095</v>
      </c>
      <c r="R887">
        <v>0.79079999999999995</v>
      </c>
      <c r="S887">
        <v>4.3099999999999996</v>
      </c>
      <c r="T887">
        <v>315.08550000000002</v>
      </c>
      <c r="U887">
        <v>88.186000000000007</v>
      </c>
      <c r="V887">
        <v>356.63409999999999</v>
      </c>
      <c r="W887">
        <v>98.645300000000006</v>
      </c>
      <c r="X887">
        <v>0</v>
      </c>
      <c r="Y887">
        <v>0</v>
      </c>
      <c r="Z887">
        <v>107.2401</v>
      </c>
      <c r="AA887">
        <v>0.53639999999999999</v>
      </c>
      <c r="AB887">
        <v>533.5675</v>
      </c>
      <c r="AC887">
        <v>356.63409999999999</v>
      </c>
      <c r="AD887">
        <v>98.645300000000006</v>
      </c>
      <c r="AE887">
        <v>0.42470000000000002</v>
      </c>
      <c r="AF887">
        <v>0.1169</v>
      </c>
      <c r="AG887">
        <v>36.387900000000002</v>
      </c>
      <c r="AH887">
        <v>10.1774</v>
      </c>
    </row>
    <row r="888" spans="1:34" x14ac:dyDescent="0.4">
      <c r="A888">
        <v>1199</v>
      </c>
      <c r="B888">
        <v>2023</v>
      </c>
      <c r="C888" s="1" t="s">
        <v>129</v>
      </c>
      <c r="D888" s="1" t="str" cm="1">
        <f t="array" ref="D888">_xlfn.XLOOKUP(FACT_energy[[#This Row],[iso_code]],DIM_country[[#All],[iso_code]],DIM_country[[#All],[country]])</f>
        <v>Norway</v>
      </c>
      <c r="E888">
        <v>5519167</v>
      </c>
      <c r="G888">
        <v>4.1016000000000004</v>
      </c>
      <c r="H888">
        <v>0.1628</v>
      </c>
      <c r="I888">
        <v>30.48</v>
      </c>
      <c r="J888">
        <v>8.4643999999999995</v>
      </c>
      <c r="K888">
        <v>1.95E-2</v>
      </c>
      <c r="L888">
        <v>135.79</v>
      </c>
      <c r="M888">
        <v>153.53</v>
      </c>
      <c r="O888">
        <v>154.25739999999999</v>
      </c>
      <c r="P888">
        <v>1.5306</v>
      </c>
      <c r="Q888">
        <v>37.748800000000003</v>
      </c>
      <c r="R888">
        <v>0.99650000000000005</v>
      </c>
      <c r="S888">
        <v>4.68</v>
      </c>
      <c r="T888">
        <v>333.44830000000002</v>
      </c>
      <c r="U888">
        <v>89.044499999999999</v>
      </c>
      <c r="V888">
        <v>373.262</v>
      </c>
      <c r="W888">
        <v>98.469399999999993</v>
      </c>
      <c r="X888">
        <v>0</v>
      </c>
      <c r="Y888">
        <v>0</v>
      </c>
      <c r="Z888">
        <v>108.04430000000001</v>
      </c>
      <c r="AA888">
        <v>0.51459999999999995</v>
      </c>
      <c r="AB888">
        <v>551.49620000000004</v>
      </c>
      <c r="AC888">
        <v>373.262</v>
      </c>
      <c r="AD888">
        <v>98.469399999999993</v>
      </c>
      <c r="AE888">
        <v>0.87219999999999998</v>
      </c>
      <c r="AF888">
        <v>0.23449999999999999</v>
      </c>
      <c r="AG888">
        <v>34.061199999999999</v>
      </c>
      <c r="AH888">
        <v>9.0275999999999996</v>
      </c>
    </row>
    <row r="889" spans="1:34" x14ac:dyDescent="0.4">
      <c r="A889">
        <v>1200</v>
      </c>
      <c r="B889">
        <v>2024</v>
      </c>
      <c r="C889" s="1" t="s">
        <v>129</v>
      </c>
      <c r="D889" s="1" t="str" cm="1">
        <f t="array" ref="D889">_xlfn.XLOOKUP(FACT_energy[[#This Row],[iso_code]],DIM_country[[#All],[iso_code]],DIM_country[[#All],[country]])</f>
        <v>Norway</v>
      </c>
      <c r="E889">
        <v>5576656</v>
      </c>
      <c r="G889">
        <v>4.8113000000000001</v>
      </c>
      <c r="H889">
        <v>0.16009999999999999</v>
      </c>
      <c r="I889">
        <v>30.75</v>
      </c>
      <c r="J889">
        <v>8.8117999999999999</v>
      </c>
      <c r="K889">
        <v>1.9199999999999998E-2</v>
      </c>
      <c r="L889">
        <v>137.68</v>
      </c>
      <c r="M889">
        <v>156.12</v>
      </c>
      <c r="O889">
        <v>150.11189999999999</v>
      </c>
      <c r="P889">
        <v>1.6076999999999999</v>
      </c>
      <c r="Q889">
        <v>33.681199999999997</v>
      </c>
      <c r="R889">
        <v>1.0889</v>
      </c>
      <c r="S889">
        <v>4.8</v>
      </c>
      <c r="T889">
        <v>340.42919999999998</v>
      </c>
      <c r="U889">
        <v>88.713800000000006</v>
      </c>
      <c r="V889">
        <v>382.42610000000002</v>
      </c>
      <c r="W889">
        <v>98.392300000000006</v>
      </c>
      <c r="X889">
        <v>0</v>
      </c>
      <c r="Y889">
        <v>0</v>
      </c>
      <c r="Z889">
        <v>107.6189</v>
      </c>
      <c r="AA889">
        <v>0.49959999999999999</v>
      </c>
      <c r="AB889">
        <v>555.62630000000001</v>
      </c>
      <c r="AC889">
        <v>382.42610000000002</v>
      </c>
      <c r="AD889">
        <v>98.392300000000006</v>
      </c>
      <c r="AE889">
        <v>1.3502000000000001</v>
      </c>
      <c r="AF889">
        <v>0.2306</v>
      </c>
      <c r="AG889">
        <v>35.424100000000003</v>
      </c>
      <c r="AH889">
        <v>9.2876999999999992</v>
      </c>
    </row>
    <row r="890" spans="1:34" x14ac:dyDescent="0.4">
      <c r="A890">
        <v>1263</v>
      </c>
      <c r="B890">
        <v>2012</v>
      </c>
      <c r="C890" s="1" t="s">
        <v>135</v>
      </c>
      <c r="D890" s="1" t="str" cm="1">
        <f t="array" ref="D890">_xlfn.XLOOKUP(FACT_energy[[#This Row],[iso_code]],DIM_country[[#All],[iso_code]],DIM_country[[#All],[country]])</f>
        <v>Peru</v>
      </c>
      <c r="E890">
        <v>29550367</v>
      </c>
      <c r="F890">
        <v>259737230567</v>
      </c>
      <c r="G890">
        <v>3.7961999999999998</v>
      </c>
      <c r="H890">
        <v>1.6767000000000001</v>
      </c>
      <c r="I890">
        <v>297.55</v>
      </c>
      <c r="J890">
        <v>10.151899999999999</v>
      </c>
      <c r="K890">
        <v>3.2282000000000002</v>
      </c>
      <c r="L890">
        <v>39.96</v>
      </c>
      <c r="M890">
        <v>39.96</v>
      </c>
      <c r="N890">
        <v>0.98839999999999995</v>
      </c>
      <c r="O890">
        <v>190.21979999999999</v>
      </c>
      <c r="P890">
        <v>44.744700000000002</v>
      </c>
      <c r="Q890">
        <v>68.618200000000002</v>
      </c>
      <c r="R890">
        <v>39.164200000000001</v>
      </c>
      <c r="S890">
        <v>11.89</v>
      </c>
      <c r="T890">
        <v>56.783200000000001</v>
      </c>
      <c r="U890">
        <v>53.428400000000003</v>
      </c>
      <c r="V890">
        <v>62.823900000000002</v>
      </c>
      <c r="W890">
        <v>55.255299999999998</v>
      </c>
      <c r="X890">
        <v>0</v>
      </c>
      <c r="Y890">
        <v>0</v>
      </c>
      <c r="Z890">
        <v>111.4496</v>
      </c>
      <c r="AA890">
        <v>2.3523999999999998</v>
      </c>
      <c r="AB890">
        <v>256.72539999999998</v>
      </c>
      <c r="AC890">
        <v>62.823900000000002</v>
      </c>
      <c r="AD890">
        <v>55.255299999999998</v>
      </c>
      <c r="AE890">
        <v>0.15390000000000001</v>
      </c>
      <c r="AF890">
        <v>0.1502</v>
      </c>
      <c r="AG890">
        <v>3.0999999999999999E-3</v>
      </c>
      <c r="AH890">
        <v>0</v>
      </c>
    </row>
    <row r="891" spans="1:34" x14ac:dyDescent="0.4">
      <c r="A891">
        <v>1264</v>
      </c>
      <c r="B891">
        <v>2013</v>
      </c>
      <c r="C891" s="1" t="s">
        <v>135</v>
      </c>
      <c r="D891" s="1" t="str" cm="1">
        <f t="array" ref="D891">_xlfn.XLOOKUP(FACT_energy[[#This Row],[iso_code]],DIM_country[[#All],[iso_code]],DIM_country[[#All],[country]])</f>
        <v>Peru</v>
      </c>
      <c r="E891">
        <v>29817908</v>
      </c>
      <c r="F891">
        <v>274939626306</v>
      </c>
      <c r="G891">
        <v>4.0705</v>
      </c>
      <c r="H891">
        <v>2.2063999999999999</v>
      </c>
      <c r="I891">
        <v>304.99</v>
      </c>
      <c r="J891">
        <v>10.2386</v>
      </c>
      <c r="K891">
        <v>2.8039999999999998</v>
      </c>
      <c r="L891">
        <v>43.51</v>
      </c>
      <c r="M891">
        <v>43.51</v>
      </c>
      <c r="N891">
        <v>0.95509999999999995</v>
      </c>
      <c r="O891">
        <v>194.07640000000001</v>
      </c>
      <c r="P891">
        <v>46.058399999999999</v>
      </c>
      <c r="Q891">
        <v>67.026700000000005</v>
      </c>
      <c r="R891">
        <v>41.5077</v>
      </c>
      <c r="S891">
        <v>13.27</v>
      </c>
      <c r="T891">
        <v>57.083399999999997</v>
      </c>
      <c r="U891">
        <v>51.275599999999997</v>
      </c>
      <c r="V891">
        <v>64.660499999999999</v>
      </c>
      <c r="W891">
        <v>53.941600000000001</v>
      </c>
      <c r="X891">
        <v>0</v>
      </c>
      <c r="Y891">
        <v>0</v>
      </c>
      <c r="Z891">
        <v>116.8111</v>
      </c>
      <c r="AA891">
        <v>1.7466999999999999</v>
      </c>
      <c r="AB891">
        <v>262.58150000000001</v>
      </c>
      <c r="AC891">
        <v>64.660499999999999</v>
      </c>
      <c r="AD891">
        <v>53.941600000000001</v>
      </c>
      <c r="AE891">
        <v>0.50360000000000005</v>
      </c>
      <c r="AF891">
        <v>0.4597</v>
      </c>
      <c r="AG891">
        <v>3.0999999999999999E-3</v>
      </c>
      <c r="AH891">
        <v>0</v>
      </c>
    </row>
    <row r="892" spans="1:34" x14ac:dyDescent="0.4">
      <c r="A892">
        <v>1265</v>
      </c>
      <c r="B892">
        <v>2014</v>
      </c>
      <c r="C892" s="1" t="s">
        <v>135</v>
      </c>
      <c r="D892" s="1" t="str" cm="1">
        <f t="array" ref="D892">_xlfn.XLOOKUP(FACT_energy[[#This Row],[iso_code]],DIM_country[[#All],[iso_code]],DIM_country[[#All],[country]])</f>
        <v>Peru</v>
      </c>
      <c r="E892">
        <v>30115825</v>
      </c>
      <c r="F892">
        <v>281488723310</v>
      </c>
      <c r="G892">
        <v>3.9355000000000002</v>
      </c>
      <c r="H892">
        <v>2.8209</v>
      </c>
      <c r="I892">
        <v>309.64</v>
      </c>
      <c r="J892">
        <v>10.1111</v>
      </c>
      <c r="K892">
        <v>0.72160000000000002</v>
      </c>
      <c r="L892">
        <v>45.72</v>
      </c>
      <c r="M892">
        <v>45.73</v>
      </c>
      <c r="N892">
        <v>0.95499999999999996</v>
      </c>
      <c r="O892">
        <v>199.3639</v>
      </c>
      <c r="P892">
        <v>47.627400000000002</v>
      </c>
      <c r="Q892">
        <v>74.316400000000002</v>
      </c>
      <c r="R892">
        <v>45.681199999999997</v>
      </c>
      <c r="S892">
        <v>14.16</v>
      </c>
      <c r="T892">
        <v>56.515799999999999</v>
      </c>
      <c r="U892">
        <v>48.5458</v>
      </c>
      <c r="V892">
        <v>65.647999999999996</v>
      </c>
      <c r="W892">
        <v>52.372599999999998</v>
      </c>
      <c r="X892">
        <v>0</v>
      </c>
      <c r="Y892">
        <v>0</v>
      </c>
      <c r="Z892">
        <v>114.93640000000001</v>
      </c>
      <c r="AA892">
        <v>1.2245999999999999</v>
      </c>
      <c r="AB892">
        <v>268.82900000000001</v>
      </c>
      <c r="AC892">
        <v>65.647999999999996</v>
      </c>
      <c r="AD892">
        <v>52.372599999999998</v>
      </c>
      <c r="AE892">
        <v>0.5071</v>
      </c>
      <c r="AF892">
        <v>0.43730000000000002</v>
      </c>
      <c r="AG892">
        <v>0.6552</v>
      </c>
      <c r="AH892">
        <v>0.56859999999999999</v>
      </c>
    </row>
    <row r="893" spans="1:34" x14ac:dyDescent="0.4">
      <c r="A893">
        <v>1266</v>
      </c>
      <c r="B893">
        <v>2015</v>
      </c>
      <c r="C893" s="1" t="s">
        <v>135</v>
      </c>
      <c r="D893" s="1" t="str" cm="1">
        <f t="array" ref="D893">_xlfn.XLOOKUP(FACT_energy[[#This Row],[iso_code]],DIM_country[[#All],[iso_code]],DIM_country[[#All],[country]])</f>
        <v>Peru</v>
      </c>
      <c r="E893">
        <v>30457598</v>
      </c>
      <c r="F893">
        <v>290642734598</v>
      </c>
      <c r="G893">
        <v>4.2191999999999998</v>
      </c>
      <c r="H893">
        <v>1.8852</v>
      </c>
      <c r="I893">
        <v>305.77999999999997</v>
      </c>
      <c r="J893">
        <v>9.4242000000000008</v>
      </c>
      <c r="K893">
        <v>0.84940000000000004</v>
      </c>
      <c r="L893">
        <v>48.22</v>
      </c>
      <c r="M893">
        <v>48.27</v>
      </c>
      <c r="N893">
        <v>0.96909999999999996</v>
      </c>
      <c r="O893">
        <v>208.54570000000001</v>
      </c>
      <c r="P893">
        <v>47.275700000000001</v>
      </c>
      <c r="Q893">
        <v>76.431299999999993</v>
      </c>
      <c r="R893">
        <v>45.017600000000002</v>
      </c>
      <c r="S893">
        <v>14.76</v>
      </c>
      <c r="T893">
        <v>59.967199999999998</v>
      </c>
      <c r="U893">
        <v>49.119500000000002</v>
      </c>
      <c r="V893">
        <v>69.108500000000006</v>
      </c>
      <c r="W893">
        <v>52.724299999999999</v>
      </c>
      <c r="X893">
        <v>0</v>
      </c>
      <c r="Y893">
        <v>0</v>
      </c>
      <c r="Z893">
        <v>122.6902</v>
      </c>
      <c r="AA893">
        <v>1.4087000000000001</v>
      </c>
      <c r="AB893">
        <v>281.66950000000003</v>
      </c>
      <c r="AC893">
        <v>69.108500000000006</v>
      </c>
      <c r="AD893">
        <v>52.724299999999999</v>
      </c>
      <c r="AE893">
        <v>0.58289999999999997</v>
      </c>
      <c r="AF893">
        <v>0.47649999999999998</v>
      </c>
      <c r="AG893">
        <v>1.5046999999999999</v>
      </c>
      <c r="AH893">
        <v>1.2430000000000001</v>
      </c>
    </row>
    <row r="894" spans="1:34" x14ac:dyDescent="0.4">
      <c r="A894">
        <v>1267</v>
      </c>
      <c r="B894">
        <v>2016</v>
      </c>
      <c r="C894" s="1" t="s">
        <v>135</v>
      </c>
      <c r="D894" s="1" t="str" cm="1">
        <f t="array" ref="D894">_xlfn.XLOOKUP(FACT_energy[[#This Row],[iso_code]],DIM_country[[#All],[iso_code]],DIM_country[[#All],[country]])</f>
        <v>Peru</v>
      </c>
      <c r="E894">
        <v>30866497</v>
      </c>
      <c r="F894">
        <v>302131843581</v>
      </c>
      <c r="G894">
        <v>4.5334000000000003</v>
      </c>
      <c r="H894">
        <v>1.0846</v>
      </c>
      <c r="I894">
        <v>320.94</v>
      </c>
      <c r="J894">
        <v>10.0472</v>
      </c>
      <c r="K894">
        <v>1.9175</v>
      </c>
      <c r="L894">
        <v>51.61</v>
      </c>
      <c r="M894">
        <v>51.63</v>
      </c>
      <c r="N894">
        <v>0.98939999999999995</v>
      </c>
      <c r="O894">
        <v>225.29419999999999</v>
      </c>
      <c r="P894">
        <v>49.602899999999998</v>
      </c>
      <c r="Q894">
        <v>84.933099999999996</v>
      </c>
      <c r="R894">
        <v>45.632399999999997</v>
      </c>
      <c r="S894">
        <v>16.57</v>
      </c>
      <c r="T894">
        <v>60.6432</v>
      </c>
      <c r="U894">
        <v>46.794499999999999</v>
      </c>
      <c r="V894">
        <v>69.438100000000006</v>
      </c>
      <c r="W894">
        <v>50.397100000000002</v>
      </c>
      <c r="X894">
        <v>0</v>
      </c>
      <c r="Y894">
        <v>0</v>
      </c>
      <c r="Z894">
        <v>130.31389999999999</v>
      </c>
      <c r="AA894">
        <v>2.0531000000000001</v>
      </c>
      <c r="AB894">
        <v>298.93790000000001</v>
      </c>
      <c r="AC894">
        <v>69.438100000000006</v>
      </c>
      <c r="AD894">
        <v>50.397100000000002</v>
      </c>
      <c r="AE894">
        <v>0.60550000000000004</v>
      </c>
      <c r="AF894">
        <v>0.46479999999999999</v>
      </c>
      <c r="AG894">
        <v>2.6734</v>
      </c>
      <c r="AH894">
        <v>2.0531000000000001</v>
      </c>
    </row>
    <row r="895" spans="1:34" x14ac:dyDescent="0.4">
      <c r="A895">
        <v>1268</v>
      </c>
      <c r="B895">
        <v>2017</v>
      </c>
      <c r="C895" s="1" t="s">
        <v>135</v>
      </c>
      <c r="D895" s="1" t="str" cm="1">
        <f t="array" ref="D895">_xlfn.XLOOKUP(FACT_energy[[#This Row],[iso_code]],DIM_country[[#All],[iso_code]],DIM_country[[#All],[country]])</f>
        <v>Peru</v>
      </c>
      <c r="E895">
        <v>31324639</v>
      </c>
      <c r="F895">
        <v>309742529723</v>
      </c>
      <c r="G895">
        <v>4.9433999999999996</v>
      </c>
      <c r="H895">
        <v>0.89170000000000005</v>
      </c>
      <c r="I895">
        <v>271.49</v>
      </c>
      <c r="J895">
        <v>8.7152999999999992</v>
      </c>
      <c r="K895">
        <v>1.4419</v>
      </c>
      <c r="L895">
        <v>52.73</v>
      </c>
      <c r="M895">
        <v>52.71</v>
      </c>
      <c r="N895">
        <v>0.98009999999999997</v>
      </c>
      <c r="O895">
        <v>216.14869999999999</v>
      </c>
      <c r="P895">
        <v>41.396299999999997</v>
      </c>
      <c r="Q895">
        <v>74.919399999999996</v>
      </c>
      <c r="R895">
        <v>37.696800000000003</v>
      </c>
      <c r="S895">
        <v>14.31</v>
      </c>
      <c r="T895">
        <v>72.686300000000003</v>
      </c>
      <c r="U895">
        <v>55.131900000000002</v>
      </c>
      <c r="V895">
        <v>82.496600000000001</v>
      </c>
      <c r="W895">
        <v>58.603700000000003</v>
      </c>
      <c r="X895">
        <v>0</v>
      </c>
      <c r="Y895">
        <v>0</v>
      </c>
      <c r="Z895">
        <v>132.51410000000001</v>
      </c>
      <c r="AA895">
        <v>2.2576000000000001</v>
      </c>
      <c r="AB895">
        <v>303.59030000000001</v>
      </c>
      <c r="AC895">
        <v>82.496600000000001</v>
      </c>
      <c r="AD895">
        <v>58.603700000000003</v>
      </c>
      <c r="AE895">
        <v>0.82430000000000003</v>
      </c>
      <c r="AF895">
        <v>0.55020000000000002</v>
      </c>
      <c r="AG895">
        <v>2.6836000000000002</v>
      </c>
      <c r="AH895">
        <v>2.0299999999999998</v>
      </c>
    </row>
    <row r="896" spans="1:34" x14ac:dyDescent="0.4">
      <c r="A896">
        <v>1269</v>
      </c>
      <c r="B896">
        <v>2018</v>
      </c>
      <c r="C896" s="1" t="s">
        <v>135</v>
      </c>
      <c r="D896" s="1" t="str" cm="1">
        <f t="array" ref="D896">_xlfn.XLOOKUP(FACT_energy[[#This Row],[iso_code]],DIM_country[[#All],[iso_code]],DIM_country[[#All],[country]])</f>
        <v>Peru</v>
      </c>
      <c r="E896">
        <v>31897590</v>
      </c>
      <c r="F896">
        <v>322061010919</v>
      </c>
      <c r="G896">
        <v>4.7431999999999999</v>
      </c>
      <c r="H896">
        <v>0.76890000000000003</v>
      </c>
      <c r="I896">
        <v>252.84</v>
      </c>
      <c r="J896">
        <v>7.8658000000000001</v>
      </c>
      <c r="K896">
        <v>0.23799999999999999</v>
      </c>
      <c r="L896">
        <v>54.64</v>
      </c>
      <c r="M896">
        <v>54.62</v>
      </c>
      <c r="N896">
        <v>0.98870000000000002</v>
      </c>
      <c r="O896">
        <v>224.7063</v>
      </c>
      <c r="P896">
        <v>38.868499999999997</v>
      </c>
      <c r="Q896">
        <v>80.252399999999994</v>
      </c>
      <c r="R896">
        <v>37.861600000000003</v>
      </c>
      <c r="S896">
        <v>13.81</v>
      </c>
      <c r="T896">
        <v>76.461200000000005</v>
      </c>
      <c r="U896">
        <v>56.243099999999998</v>
      </c>
      <c r="V896">
        <v>88.459900000000005</v>
      </c>
      <c r="W896">
        <v>61.131500000000003</v>
      </c>
      <c r="X896">
        <v>0</v>
      </c>
      <c r="Y896">
        <v>0</v>
      </c>
      <c r="Z896">
        <v>136.5882</v>
      </c>
      <c r="AA896">
        <v>0.76890000000000003</v>
      </c>
      <c r="AB896">
        <v>318.42450000000002</v>
      </c>
      <c r="AC896">
        <v>88.459900000000005</v>
      </c>
      <c r="AD896">
        <v>61.131500000000003</v>
      </c>
      <c r="AE896">
        <v>1.9818</v>
      </c>
      <c r="AF896">
        <v>1.3731</v>
      </c>
      <c r="AG896">
        <v>3.7372999999999998</v>
      </c>
      <c r="AH896">
        <v>2.7462</v>
      </c>
    </row>
    <row r="897" spans="1:34" x14ac:dyDescent="0.4">
      <c r="A897">
        <v>1270</v>
      </c>
      <c r="B897">
        <v>2019</v>
      </c>
      <c r="C897" s="1" t="s">
        <v>135</v>
      </c>
      <c r="D897" s="1" t="str" cm="1">
        <f t="array" ref="D897">_xlfn.XLOOKUP(FACT_energy[[#This Row],[iso_code]],DIM_country[[#All],[iso_code]],DIM_country[[#All],[country]])</f>
        <v>Peru</v>
      </c>
      <c r="E897">
        <v>32449302</v>
      </c>
      <c r="F897">
        <v>329252610797</v>
      </c>
      <c r="G897">
        <v>4.6158999999999999</v>
      </c>
      <c r="H897">
        <v>0.96709999999999996</v>
      </c>
      <c r="I897">
        <v>256.73</v>
      </c>
      <c r="J897">
        <v>8.1854999999999993</v>
      </c>
      <c r="K897">
        <v>0.28129999999999999</v>
      </c>
      <c r="L897">
        <v>56.93</v>
      </c>
      <c r="M897">
        <v>56.87</v>
      </c>
      <c r="N897">
        <v>0.9919</v>
      </c>
      <c r="O897">
        <v>231.02680000000001</v>
      </c>
      <c r="P897">
        <v>39.458399999999997</v>
      </c>
      <c r="Q897">
        <v>82.112700000000004</v>
      </c>
      <c r="R897">
        <v>38.21</v>
      </c>
      <c r="S897">
        <v>14.6</v>
      </c>
      <c r="T897">
        <v>77.876499999999993</v>
      </c>
      <c r="U897">
        <v>55.301600000000001</v>
      </c>
      <c r="V897">
        <v>90.071200000000005</v>
      </c>
      <c r="W897">
        <v>60.541600000000003</v>
      </c>
      <c r="X897">
        <v>0</v>
      </c>
      <c r="Y897">
        <v>0</v>
      </c>
      <c r="Z897">
        <v>140.7286</v>
      </c>
      <c r="AA897">
        <v>0.96709999999999996</v>
      </c>
      <c r="AB897">
        <v>326.58510000000001</v>
      </c>
      <c r="AC897">
        <v>90.071200000000005</v>
      </c>
      <c r="AD897">
        <v>60.541600000000003</v>
      </c>
      <c r="AE897">
        <v>2.0615999999999999</v>
      </c>
      <c r="AF897">
        <v>1.3714999999999999</v>
      </c>
      <c r="AG897">
        <v>4.0964999999999998</v>
      </c>
      <c r="AH897">
        <v>2.9014000000000002</v>
      </c>
    </row>
    <row r="898" spans="1:34" x14ac:dyDescent="0.4">
      <c r="A898">
        <v>1271</v>
      </c>
      <c r="B898">
        <v>2020</v>
      </c>
      <c r="C898" s="1" t="s">
        <v>135</v>
      </c>
      <c r="D898" s="1" t="str" cm="1">
        <f t="array" ref="D898">_xlfn.XLOOKUP(FACT_energy[[#This Row],[iso_code]],DIM_country[[#All],[iso_code]],DIM_country[[#All],[country]])</f>
        <v>Peru</v>
      </c>
      <c r="E898">
        <v>32838577</v>
      </c>
      <c r="F898">
        <v>292988745490</v>
      </c>
      <c r="G898">
        <v>4.6722000000000001</v>
      </c>
      <c r="H898">
        <v>1.0190999999999999</v>
      </c>
      <c r="I898">
        <v>239.67</v>
      </c>
      <c r="J898">
        <v>5.9451999999999998</v>
      </c>
      <c r="K898">
        <v>0.26419999999999999</v>
      </c>
      <c r="L898">
        <v>53.03</v>
      </c>
      <c r="M898">
        <v>52.99</v>
      </c>
      <c r="N898">
        <v>0.98260000000000003</v>
      </c>
      <c r="O898">
        <v>194.70079999999999</v>
      </c>
      <c r="P898">
        <v>36.516300000000001</v>
      </c>
      <c r="Q898">
        <v>81.6995</v>
      </c>
      <c r="R898">
        <v>35.2331</v>
      </c>
      <c r="S898">
        <v>12.7</v>
      </c>
      <c r="T898">
        <v>75.334100000000007</v>
      </c>
      <c r="U898">
        <v>57.558</v>
      </c>
      <c r="V898">
        <v>87.937799999999996</v>
      </c>
      <c r="W898">
        <v>63.483699999999999</v>
      </c>
      <c r="X898">
        <v>0</v>
      </c>
      <c r="Y898">
        <v>0</v>
      </c>
      <c r="Z898">
        <v>107.0561</v>
      </c>
      <c r="AA898">
        <v>1.0190999999999999</v>
      </c>
      <c r="AB898">
        <v>287.88170000000002</v>
      </c>
      <c r="AC898">
        <v>87.937799999999996</v>
      </c>
      <c r="AD898">
        <v>63.483699999999999</v>
      </c>
      <c r="AE898">
        <v>2.1126</v>
      </c>
      <c r="AF898">
        <v>1.4907999999999999</v>
      </c>
      <c r="AG898">
        <v>4.4793000000000003</v>
      </c>
      <c r="AH898">
        <v>3.4157000000000002</v>
      </c>
    </row>
    <row r="899" spans="1:34" x14ac:dyDescent="0.4">
      <c r="A899">
        <v>1272</v>
      </c>
      <c r="B899">
        <v>2021</v>
      </c>
      <c r="C899" s="1" t="s">
        <v>135</v>
      </c>
      <c r="D899" s="1" t="str" cm="1">
        <f t="array" ref="D899">_xlfn.XLOOKUP(FACT_energy[[#This Row],[iso_code]],DIM_country[[#All],[iso_code]],DIM_country[[#All],[country]])</f>
        <v>Peru</v>
      </c>
      <c r="E899">
        <v>33155883</v>
      </c>
      <c r="F899">
        <v>332691638600</v>
      </c>
      <c r="G899">
        <v>5.3266</v>
      </c>
      <c r="H899">
        <v>1.0177</v>
      </c>
      <c r="I899">
        <v>250.92</v>
      </c>
      <c r="J899">
        <v>7.7939999999999996</v>
      </c>
      <c r="K899">
        <v>0.2457</v>
      </c>
      <c r="L899">
        <v>57.03</v>
      </c>
      <c r="M899">
        <v>56.99</v>
      </c>
      <c r="N899">
        <v>0.98440000000000005</v>
      </c>
      <c r="O899">
        <v>229.9804</v>
      </c>
      <c r="P899">
        <v>38.427799999999998</v>
      </c>
      <c r="Q899">
        <v>89.415099999999995</v>
      </c>
      <c r="R899">
        <v>37.146900000000002</v>
      </c>
      <c r="S899">
        <v>14.3</v>
      </c>
      <c r="T899">
        <v>78.634699999999995</v>
      </c>
      <c r="U899">
        <v>55.9572</v>
      </c>
      <c r="V899">
        <v>92.158799999999999</v>
      </c>
      <c r="W899">
        <v>61.572200000000002</v>
      </c>
      <c r="X899">
        <v>0</v>
      </c>
      <c r="Y899">
        <v>0</v>
      </c>
      <c r="Z899">
        <v>132.7713</v>
      </c>
      <c r="AA899">
        <v>1.0353000000000001</v>
      </c>
      <c r="AB899">
        <v>327.49279999999999</v>
      </c>
      <c r="AC899">
        <v>92.158799999999999</v>
      </c>
      <c r="AD899">
        <v>61.572200000000002</v>
      </c>
      <c r="AE899">
        <v>2.1867000000000001</v>
      </c>
      <c r="AF899">
        <v>1.4037999999999999</v>
      </c>
      <c r="AG899">
        <v>4.4890999999999996</v>
      </c>
      <c r="AH899">
        <v>3.1934999999999998</v>
      </c>
    </row>
    <row r="900" spans="1:34" x14ac:dyDescent="0.4">
      <c r="A900">
        <v>1273</v>
      </c>
      <c r="B900">
        <v>2022</v>
      </c>
      <c r="C900" s="1" t="s">
        <v>135</v>
      </c>
      <c r="D900" s="1" t="str" cm="1">
        <f t="array" ref="D900">_xlfn.XLOOKUP(FACT_energy[[#This Row],[iso_code]],DIM_country[[#All],[iso_code]],DIM_country[[#All],[country]])</f>
        <v>Peru</v>
      </c>
      <c r="E900">
        <v>33475436</v>
      </c>
      <c r="F900">
        <v>341677633395</v>
      </c>
      <c r="G900">
        <v>5.4200999999999997</v>
      </c>
      <c r="H900">
        <v>0.98499999999999999</v>
      </c>
      <c r="I900">
        <v>287.81</v>
      </c>
      <c r="J900">
        <v>8.3818999999999999</v>
      </c>
      <c r="K900">
        <v>0.2838</v>
      </c>
      <c r="L900">
        <v>59.94</v>
      </c>
      <c r="M900">
        <v>59.9</v>
      </c>
      <c r="N900">
        <v>0.98939999999999995</v>
      </c>
      <c r="O900">
        <v>246.00810000000001</v>
      </c>
      <c r="P900">
        <v>44.757899999999999</v>
      </c>
      <c r="Q900">
        <v>98.258099999999999</v>
      </c>
      <c r="R900">
        <v>43.439100000000003</v>
      </c>
      <c r="S900">
        <v>17.239999999999998</v>
      </c>
      <c r="T900">
        <v>73.080600000000004</v>
      </c>
      <c r="U900">
        <v>49.6327</v>
      </c>
      <c r="V900">
        <v>87.133099999999999</v>
      </c>
      <c r="W900">
        <v>55.242100000000001</v>
      </c>
      <c r="X900">
        <v>0</v>
      </c>
      <c r="Y900">
        <v>0</v>
      </c>
      <c r="Z900">
        <v>139.3681</v>
      </c>
      <c r="AA900">
        <v>1.0350999999999999</v>
      </c>
      <c r="AB900">
        <v>338.0693</v>
      </c>
      <c r="AC900">
        <v>87.133099999999999</v>
      </c>
      <c r="AD900">
        <v>55.242100000000001</v>
      </c>
      <c r="AE900">
        <v>2.2486000000000002</v>
      </c>
      <c r="AF900">
        <v>1.4023000000000001</v>
      </c>
      <c r="AG900">
        <v>4.7465999999999999</v>
      </c>
      <c r="AH900">
        <v>3.222</v>
      </c>
    </row>
    <row r="901" spans="1:34" x14ac:dyDescent="0.4">
      <c r="A901">
        <v>1274</v>
      </c>
      <c r="B901">
        <v>2023</v>
      </c>
      <c r="C901" s="1" t="s">
        <v>135</v>
      </c>
      <c r="D901" s="1" t="str" cm="1">
        <f t="array" ref="D901">_xlfn.XLOOKUP(FACT_energy[[#This Row],[iso_code]],DIM_country[[#All],[iso_code]],DIM_country[[#All],[country]])</f>
        <v>Peru</v>
      </c>
      <c r="E901">
        <v>33845616</v>
      </c>
      <c r="G901">
        <v>5.4579000000000004</v>
      </c>
      <c r="H901">
        <v>0.93259999999999998</v>
      </c>
      <c r="I901">
        <v>300.52999999999997</v>
      </c>
      <c r="J901">
        <v>7.8282999999999996</v>
      </c>
      <c r="K901">
        <v>0.12859999999999999</v>
      </c>
      <c r="L901">
        <v>62.23</v>
      </c>
      <c r="M901">
        <v>62.19</v>
      </c>
      <c r="O901">
        <v>251.67939999999999</v>
      </c>
      <c r="P901">
        <v>46.936799999999998</v>
      </c>
      <c r="Q901">
        <v>100.5181</v>
      </c>
      <c r="R901">
        <v>44.862499999999997</v>
      </c>
      <c r="S901">
        <v>18.690000000000001</v>
      </c>
      <c r="T901">
        <v>70.945899999999995</v>
      </c>
      <c r="U901">
        <v>46.792099999999998</v>
      </c>
      <c r="V901">
        <v>86.427300000000002</v>
      </c>
      <c r="W901">
        <v>53.063200000000002</v>
      </c>
      <c r="X901">
        <v>0</v>
      </c>
      <c r="Y901">
        <v>0</v>
      </c>
      <c r="Z901">
        <v>143.333</v>
      </c>
      <c r="AA901">
        <v>1.9457</v>
      </c>
      <c r="AB901">
        <v>343.3</v>
      </c>
      <c r="AC901">
        <v>86.427300000000002</v>
      </c>
      <c r="AD901">
        <v>53.063200000000002</v>
      </c>
      <c r="AE901">
        <v>2.6004999999999998</v>
      </c>
      <c r="AF901">
        <v>1.5597000000000001</v>
      </c>
      <c r="AG901">
        <v>5.7446999999999999</v>
      </c>
      <c r="AH901">
        <v>3.7787000000000002</v>
      </c>
    </row>
    <row r="902" spans="1:34" x14ac:dyDescent="0.4">
      <c r="A902">
        <v>1275</v>
      </c>
      <c r="B902">
        <v>2024</v>
      </c>
      <c r="C902" s="1" t="s">
        <v>135</v>
      </c>
      <c r="D902" s="1" t="str" cm="1">
        <f t="array" ref="D902">_xlfn.XLOOKUP(FACT_energy[[#This Row],[iso_code]],DIM_country[[#All],[iso_code]],DIM_country[[#All],[country]])</f>
        <v>Peru</v>
      </c>
      <c r="E902">
        <v>34217850</v>
      </c>
      <c r="G902">
        <v>5.5583</v>
      </c>
      <c r="H902">
        <v>0.97099999999999997</v>
      </c>
      <c r="I902">
        <v>263.27</v>
      </c>
      <c r="J902">
        <v>7.0621999999999998</v>
      </c>
      <c r="K902">
        <v>0.12529999999999999</v>
      </c>
      <c r="L902">
        <v>63.89</v>
      </c>
      <c r="M902">
        <v>63.85</v>
      </c>
      <c r="O902">
        <v>270.48009999999999</v>
      </c>
      <c r="P902">
        <v>40.720399999999998</v>
      </c>
      <c r="Q902">
        <v>113.1009</v>
      </c>
      <c r="R902">
        <v>39.514499999999998</v>
      </c>
      <c r="S902">
        <v>16.809999999999999</v>
      </c>
      <c r="T902">
        <v>78.116299999999995</v>
      </c>
      <c r="U902">
        <v>50.180100000000003</v>
      </c>
      <c r="V902">
        <v>98.303700000000006</v>
      </c>
      <c r="W902">
        <v>59.279600000000002</v>
      </c>
      <c r="X902">
        <v>0</v>
      </c>
      <c r="Y902">
        <v>0</v>
      </c>
      <c r="Z902">
        <v>150.31700000000001</v>
      </c>
      <c r="AA902">
        <v>1.0807</v>
      </c>
      <c r="AB902">
        <v>374.3931</v>
      </c>
      <c r="AC902">
        <v>98.303700000000006</v>
      </c>
      <c r="AD902">
        <v>59.279600000000002</v>
      </c>
      <c r="AE902">
        <v>3.4323000000000001</v>
      </c>
      <c r="AF902">
        <v>2.0204</v>
      </c>
      <c r="AG902">
        <v>9.5480999999999998</v>
      </c>
      <c r="AH902">
        <v>6.1081000000000003</v>
      </c>
    </row>
    <row r="903" spans="1:34" x14ac:dyDescent="0.4">
      <c r="A903">
        <v>1290</v>
      </c>
      <c r="B903">
        <v>2014</v>
      </c>
      <c r="C903" s="1" t="s">
        <v>137</v>
      </c>
      <c r="D903" s="1" t="str" cm="1">
        <f t="array" ref="D903">_xlfn.XLOOKUP(FACT_energy[[#This Row],[iso_code]],DIM_country[[#All],[iso_code]],DIM_country[[#All],[country]])</f>
        <v>Philippines</v>
      </c>
      <c r="E903">
        <v>103767127</v>
      </c>
      <c r="F903">
        <v>717154029846</v>
      </c>
      <c r="G903">
        <v>4.1238999999999999</v>
      </c>
      <c r="H903">
        <v>0.2072</v>
      </c>
      <c r="I903">
        <v>536.84</v>
      </c>
      <c r="J903">
        <v>123.76649999999999</v>
      </c>
      <c r="K903">
        <v>42.794199999999996</v>
      </c>
      <c r="L903">
        <v>77.23</v>
      </c>
      <c r="M903">
        <v>77.23</v>
      </c>
      <c r="N903">
        <v>0.56569999999999998</v>
      </c>
      <c r="O903">
        <v>348.9187</v>
      </c>
      <c r="P903">
        <v>74.388199999999998</v>
      </c>
      <c r="Q903">
        <v>35.342599999999997</v>
      </c>
      <c r="R903">
        <v>24.200399999999998</v>
      </c>
      <c r="S903">
        <v>41.46</v>
      </c>
      <c r="T903">
        <v>23.2501</v>
      </c>
      <c r="U903">
        <v>11.8348</v>
      </c>
      <c r="V903">
        <v>60.627299999999998</v>
      </c>
      <c r="W903">
        <v>25.611799999999999</v>
      </c>
      <c r="X903">
        <v>0</v>
      </c>
      <c r="Y903">
        <v>0</v>
      </c>
      <c r="Z903">
        <v>189.80959999999999</v>
      </c>
      <c r="AA903">
        <v>7.3935000000000004</v>
      </c>
      <c r="AB903">
        <v>405.67509999999999</v>
      </c>
      <c r="AC903">
        <v>60.627299999999998</v>
      </c>
      <c r="AD903">
        <v>25.611799999999999</v>
      </c>
      <c r="AE903">
        <v>4.2000000000000003E-2</v>
      </c>
      <c r="AF903">
        <v>2.5899999999999999E-2</v>
      </c>
      <c r="AG903">
        <v>0.38690000000000002</v>
      </c>
      <c r="AH903">
        <v>0.19420000000000001</v>
      </c>
    </row>
    <row r="904" spans="1:34" x14ac:dyDescent="0.4">
      <c r="A904">
        <v>1291</v>
      </c>
      <c r="B904">
        <v>2015</v>
      </c>
      <c r="C904" s="1" t="s">
        <v>137</v>
      </c>
      <c r="D904" s="1" t="str" cm="1">
        <f t="array" ref="D904">_xlfn.XLOOKUP(FACT_energy[[#This Row],[iso_code]],DIM_country[[#All],[iso_code]],DIM_country[[#All],[country]])</f>
        <v>Philippines</v>
      </c>
      <c r="E904">
        <v>105312988</v>
      </c>
      <c r="F904">
        <v>762678999551</v>
      </c>
      <c r="G904">
        <v>4.6801000000000004</v>
      </c>
      <c r="H904">
        <v>0.42480000000000001</v>
      </c>
      <c r="I904">
        <v>544.78</v>
      </c>
      <c r="J904">
        <v>135.08250000000001</v>
      </c>
      <c r="K904">
        <v>44.526699999999998</v>
      </c>
      <c r="L904">
        <v>82.4</v>
      </c>
      <c r="M904">
        <v>82.4</v>
      </c>
      <c r="N904">
        <v>0.58279999999999998</v>
      </c>
      <c r="O904">
        <v>384.33690000000001</v>
      </c>
      <c r="P904">
        <v>74.587400000000002</v>
      </c>
      <c r="Q904">
        <v>33.225000000000001</v>
      </c>
      <c r="R904">
        <v>22.912600000000001</v>
      </c>
      <c r="S904">
        <v>44.89</v>
      </c>
      <c r="T904">
        <v>21.936900000000001</v>
      </c>
      <c r="U904">
        <v>10.5097</v>
      </c>
      <c r="V904">
        <v>64.522300000000001</v>
      </c>
      <c r="W904">
        <v>25.412600000000001</v>
      </c>
      <c r="X904">
        <v>0</v>
      </c>
      <c r="Y904">
        <v>0</v>
      </c>
      <c r="Z904">
        <v>216.02940000000001</v>
      </c>
      <c r="AA904">
        <v>7.1481000000000003</v>
      </c>
      <c r="AB904">
        <v>444.452</v>
      </c>
      <c r="AC904">
        <v>64.522300000000001</v>
      </c>
      <c r="AD904">
        <v>25.412600000000001</v>
      </c>
      <c r="AE904">
        <v>0.35070000000000001</v>
      </c>
      <c r="AF904">
        <v>0.1699</v>
      </c>
      <c r="AG904">
        <v>1.8947000000000001</v>
      </c>
      <c r="AH904">
        <v>0.91020000000000001</v>
      </c>
    </row>
    <row r="905" spans="1:34" x14ac:dyDescent="0.4">
      <c r="A905">
        <v>1292</v>
      </c>
      <c r="B905">
        <v>2016</v>
      </c>
      <c r="C905" s="1" t="s">
        <v>137</v>
      </c>
      <c r="D905" s="1" t="str" cm="1">
        <f t="array" ref="D905">_xlfn.XLOOKUP(FACT_energy[[#This Row],[iso_code]],DIM_country[[#All],[iso_code]],DIM_country[[#All],[country]])</f>
        <v>Philippines</v>
      </c>
      <c r="E905">
        <v>106735721</v>
      </c>
      <c r="F905">
        <v>817202925336</v>
      </c>
      <c r="G905">
        <v>5.1421000000000001</v>
      </c>
      <c r="H905">
        <v>0.79300000000000004</v>
      </c>
      <c r="I905">
        <v>560.19000000000005</v>
      </c>
      <c r="J905">
        <v>152.1902</v>
      </c>
      <c r="K905">
        <v>47.692500000000003</v>
      </c>
      <c r="L905">
        <v>90.79</v>
      </c>
      <c r="M905">
        <v>90.79</v>
      </c>
      <c r="N905">
        <v>0.59399999999999997</v>
      </c>
      <c r="O905">
        <v>422.26350000000002</v>
      </c>
      <c r="P905">
        <v>75.790300000000002</v>
      </c>
      <c r="Q905">
        <v>38.098599999999998</v>
      </c>
      <c r="R905">
        <v>21.863600000000002</v>
      </c>
      <c r="S905">
        <v>50.86</v>
      </c>
      <c r="T905">
        <v>20.379200000000001</v>
      </c>
      <c r="U905">
        <v>8.9327000000000005</v>
      </c>
      <c r="V905">
        <v>67.591300000000004</v>
      </c>
      <c r="W905">
        <v>24.209700000000002</v>
      </c>
      <c r="X905">
        <v>0</v>
      </c>
      <c r="Y905">
        <v>0</v>
      </c>
      <c r="Z905">
        <v>231.97470000000001</v>
      </c>
      <c r="AA905">
        <v>6.2342000000000004</v>
      </c>
      <c r="AB905">
        <v>485.42200000000003</v>
      </c>
      <c r="AC905">
        <v>67.591300000000004</v>
      </c>
      <c r="AD905">
        <v>24.209700000000002</v>
      </c>
      <c r="AE905">
        <v>2.7563</v>
      </c>
      <c r="AF905">
        <v>1.2116</v>
      </c>
      <c r="AG905">
        <v>2.4502999999999999</v>
      </c>
      <c r="AH905">
        <v>1.0793999999999999</v>
      </c>
    </row>
    <row r="906" spans="1:34" x14ac:dyDescent="0.4">
      <c r="A906">
        <v>1293</v>
      </c>
      <c r="B906">
        <v>2017</v>
      </c>
      <c r="C906" s="1" t="s">
        <v>137</v>
      </c>
      <c r="D906" s="1" t="str" cm="1">
        <f t="array" ref="D906">_xlfn.XLOOKUP(FACT_energy[[#This Row],[iso_code]],DIM_country[[#All],[iso_code]],DIM_country[[#All],[country]])</f>
        <v>Philippines</v>
      </c>
      <c r="E906">
        <v>108119691</v>
      </c>
      <c r="F906">
        <v>873843247356</v>
      </c>
      <c r="G906">
        <v>5.5716000000000001</v>
      </c>
      <c r="H906">
        <v>1.0598000000000001</v>
      </c>
      <c r="I906">
        <v>560.51</v>
      </c>
      <c r="J906">
        <v>179.9743</v>
      </c>
      <c r="K906">
        <v>49.650300000000001</v>
      </c>
      <c r="L906">
        <v>94.36</v>
      </c>
      <c r="M906">
        <v>94.36</v>
      </c>
      <c r="N906">
        <v>0.60940000000000005</v>
      </c>
      <c r="O906">
        <v>465.79969999999997</v>
      </c>
      <c r="P906">
        <v>75.445099999999996</v>
      </c>
      <c r="Q906">
        <v>37.744300000000003</v>
      </c>
      <c r="R906">
        <v>21.778300000000002</v>
      </c>
      <c r="S906">
        <v>52.89</v>
      </c>
      <c r="T906">
        <v>24.027000000000001</v>
      </c>
      <c r="U906">
        <v>10.1844</v>
      </c>
      <c r="V906">
        <v>70.595500000000001</v>
      </c>
      <c r="W906">
        <v>24.5549</v>
      </c>
      <c r="X906">
        <v>0</v>
      </c>
      <c r="Y906">
        <v>0</v>
      </c>
      <c r="Z906">
        <v>248.0812</v>
      </c>
      <c r="AA906">
        <v>4.0164999999999997</v>
      </c>
      <c r="AB906">
        <v>532.51679999999999</v>
      </c>
      <c r="AC906">
        <v>70.595500000000001</v>
      </c>
      <c r="AD906">
        <v>24.5549</v>
      </c>
      <c r="AE906">
        <v>3.0028999999999999</v>
      </c>
      <c r="AF906">
        <v>1.2717000000000001</v>
      </c>
      <c r="AG906">
        <v>2.7339000000000002</v>
      </c>
      <c r="AH906">
        <v>1.1552</v>
      </c>
    </row>
    <row r="907" spans="1:34" x14ac:dyDescent="0.4">
      <c r="A907">
        <v>1294</v>
      </c>
      <c r="B907">
        <v>2018</v>
      </c>
      <c r="C907" s="1" t="s">
        <v>137</v>
      </c>
      <c r="D907" s="1" t="str" cm="1">
        <f t="array" ref="D907">_xlfn.XLOOKUP(FACT_energy[[#This Row],[iso_code]],DIM_country[[#All],[iso_code]],DIM_country[[#All],[country]])</f>
        <v>Philippines</v>
      </c>
      <c r="E907">
        <v>109465284</v>
      </c>
      <c r="F907">
        <v>929253628653</v>
      </c>
      <c r="G907">
        <v>5.7348999999999997</v>
      </c>
      <c r="H907">
        <v>1.0928</v>
      </c>
      <c r="I907">
        <v>572.39</v>
      </c>
      <c r="J907">
        <v>190.13890000000001</v>
      </c>
      <c r="K907">
        <v>52.065399999999997</v>
      </c>
      <c r="L907">
        <v>99.74</v>
      </c>
      <c r="M907">
        <v>99.74</v>
      </c>
      <c r="N907">
        <v>0.59230000000000005</v>
      </c>
      <c r="O907">
        <v>483.45760000000001</v>
      </c>
      <c r="P907">
        <v>76.629199999999997</v>
      </c>
      <c r="Q907">
        <v>40.888100000000001</v>
      </c>
      <c r="R907">
        <v>21.3856</v>
      </c>
      <c r="S907">
        <v>57.09</v>
      </c>
      <c r="T907">
        <v>23.387699999999999</v>
      </c>
      <c r="U907">
        <v>9.4045000000000005</v>
      </c>
      <c r="V907">
        <v>71.160799999999995</v>
      </c>
      <c r="W907">
        <v>23.370799999999999</v>
      </c>
      <c r="X907">
        <v>0</v>
      </c>
      <c r="Y907">
        <v>0</v>
      </c>
      <c r="Z907">
        <v>252.4306</v>
      </c>
      <c r="AA907">
        <v>3.1783000000000001</v>
      </c>
      <c r="AB907">
        <v>550.44269999999995</v>
      </c>
      <c r="AC907">
        <v>71.160799999999995</v>
      </c>
      <c r="AD907">
        <v>23.370799999999999</v>
      </c>
      <c r="AE907">
        <v>3.1074000000000002</v>
      </c>
      <c r="AF907">
        <v>1.2533000000000001</v>
      </c>
      <c r="AG907">
        <v>2.8679999999999999</v>
      </c>
      <c r="AH907">
        <v>1.153</v>
      </c>
    </row>
    <row r="908" spans="1:34" x14ac:dyDescent="0.4">
      <c r="A908">
        <v>1295</v>
      </c>
      <c r="B908">
        <v>2019</v>
      </c>
      <c r="C908" s="1" t="s">
        <v>137</v>
      </c>
      <c r="D908" s="1" t="str" cm="1">
        <f t="array" ref="D908">_xlfn.XLOOKUP(FACT_energy[[#This Row],[iso_code]],DIM_country[[#All],[iso_code]],DIM_country[[#All],[country]])</f>
        <v>Philippines</v>
      </c>
      <c r="E908">
        <v>110804685</v>
      </c>
      <c r="F908">
        <v>986114678778</v>
      </c>
      <c r="G908">
        <v>6.1082000000000001</v>
      </c>
      <c r="H908">
        <v>0.97140000000000004</v>
      </c>
      <c r="I908">
        <v>592.66</v>
      </c>
      <c r="J908">
        <v>203.31120000000001</v>
      </c>
      <c r="K908">
        <v>54.597799999999999</v>
      </c>
      <c r="L908">
        <v>106.03</v>
      </c>
      <c r="M908">
        <v>106.03</v>
      </c>
      <c r="N908">
        <v>0.57410000000000005</v>
      </c>
      <c r="O908">
        <v>502.4169</v>
      </c>
      <c r="P908">
        <v>79.213399999999993</v>
      </c>
      <c r="Q908">
        <v>42.16</v>
      </c>
      <c r="R908">
        <v>21.078900000000001</v>
      </c>
      <c r="S908">
        <v>62.84</v>
      </c>
      <c r="T908">
        <v>19.91</v>
      </c>
      <c r="U908">
        <v>7.5732999999999997</v>
      </c>
      <c r="V908">
        <v>68.340800000000002</v>
      </c>
      <c r="W908">
        <v>20.7866</v>
      </c>
      <c r="X908">
        <v>0</v>
      </c>
      <c r="Y908">
        <v>0</v>
      </c>
      <c r="Z908">
        <v>256.94569999999999</v>
      </c>
      <c r="AA908">
        <v>3.5367000000000002</v>
      </c>
      <c r="AB908">
        <v>566.12149999999997</v>
      </c>
      <c r="AC908">
        <v>68.340800000000002</v>
      </c>
      <c r="AD908">
        <v>20.7866</v>
      </c>
      <c r="AE908">
        <v>3.0844</v>
      </c>
      <c r="AF908">
        <v>1.1789000000000001</v>
      </c>
      <c r="AG908">
        <v>2.5783999999999998</v>
      </c>
      <c r="AH908">
        <v>0.98089999999999999</v>
      </c>
    </row>
    <row r="909" spans="1:34" x14ac:dyDescent="0.4">
      <c r="A909">
        <v>1296</v>
      </c>
      <c r="B909">
        <v>2020</v>
      </c>
      <c r="C909" s="1" t="s">
        <v>137</v>
      </c>
      <c r="D909" s="1" t="str" cm="1">
        <f t="array" ref="D909">_xlfn.XLOOKUP(FACT_energy[[#This Row],[iso_code]],DIM_country[[#All],[iso_code]],DIM_country[[#All],[country]])</f>
        <v>Philippines</v>
      </c>
      <c r="E909">
        <v>112081270</v>
      </c>
      <c r="F909">
        <v>892256290776</v>
      </c>
      <c r="G909">
        <v>5.1745000000000001</v>
      </c>
      <c r="H909">
        <v>1.2284999999999999</v>
      </c>
      <c r="I909">
        <v>598.82000000000005</v>
      </c>
      <c r="J909">
        <v>204.06209999999999</v>
      </c>
      <c r="K909">
        <v>57.179400000000001</v>
      </c>
      <c r="L909">
        <v>101.75</v>
      </c>
      <c r="M909">
        <v>101.75</v>
      </c>
      <c r="N909">
        <v>0.57579999999999998</v>
      </c>
      <c r="O909">
        <v>452.13679999999999</v>
      </c>
      <c r="P909">
        <v>78.771500000000003</v>
      </c>
      <c r="Q909">
        <v>38.4283</v>
      </c>
      <c r="R909">
        <v>19.1646</v>
      </c>
      <c r="S909">
        <v>60.93</v>
      </c>
      <c r="T909">
        <v>17.873999999999999</v>
      </c>
      <c r="U909">
        <v>7.0663</v>
      </c>
      <c r="V909">
        <v>66.527799999999999</v>
      </c>
      <c r="W909">
        <v>21.2285</v>
      </c>
      <c r="X909">
        <v>0</v>
      </c>
      <c r="Y909">
        <v>0</v>
      </c>
      <c r="Z909">
        <v>209.6464</v>
      </c>
      <c r="AA909">
        <v>2.4275000000000002</v>
      </c>
      <c r="AB909">
        <v>513.75810000000001</v>
      </c>
      <c r="AC909">
        <v>66.527799999999999</v>
      </c>
      <c r="AD909">
        <v>21.2285</v>
      </c>
      <c r="AE909">
        <v>3.3892000000000002</v>
      </c>
      <c r="AF909">
        <v>1.3464</v>
      </c>
      <c r="AG909">
        <v>2.5344000000000002</v>
      </c>
      <c r="AH909">
        <v>1.0123</v>
      </c>
    </row>
    <row r="910" spans="1:34" x14ac:dyDescent="0.4">
      <c r="A910">
        <v>1297</v>
      </c>
      <c r="B910">
        <v>2021</v>
      </c>
      <c r="C910" s="1" t="s">
        <v>137</v>
      </c>
      <c r="D910" s="1" t="str" cm="1">
        <f t="array" ref="D910">_xlfn.XLOOKUP(FACT_energy[[#This Row],[iso_code]],DIM_country[[#All],[iso_code]],DIM_country[[#All],[country]])</f>
        <v>Philippines</v>
      </c>
      <c r="E910">
        <v>113100947</v>
      </c>
      <c r="F910">
        <v>943141651518</v>
      </c>
      <c r="G910">
        <v>5.8023999999999996</v>
      </c>
      <c r="H910">
        <v>1.3712</v>
      </c>
      <c r="I910">
        <v>599.62</v>
      </c>
      <c r="J910">
        <v>219.9631</v>
      </c>
      <c r="K910">
        <v>58.676099999999998</v>
      </c>
      <c r="L910">
        <v>105.75</v>
      </c>
      <c r="M910">
        <v>105.75</v>
      </c>
      <c r="N910">
        <v>0.57840000000000003</v>
      </c>
      <c r="O910">
        <v>478.58460000000002</v>
      </c>
      <c r="P910">
        <v>77.872299999999996</v>
      </c>
      <c r="Q910">
        <v>32.831299999999999</v>
      </c>
      <c r="R910">
        <v>17.664300000000001</v>
      </c>
      <c r="S910">
        <v>63.41</v>
      </c>
      <c r="T910">
        <v>22.744</v>
      </c>
      <c r="U910">
        <v>8.6903000000000006</v>
      </c>
      <c r="V910">
        <v>71.182599999999994</v>
      </c>
      <c r="W910">
        <v>22.127700000000001</v>
      </c>
      <c r="X910">
        <v>0</v>
      </c>
      <c r="Y910">
        <v>0</v>
      </c>
      <c r="Z910">
        <v>225.7902</v>
      </c>
      <c r="AA910">
        <v>1.5319</v>
      </c>
      <c r="AB910">
        <v>545.5575</v>
      </c>
      <c r="AC910">
        <v>71.182599999999994</v>
      </c>
      <c r="AD910">
        <v>22.127700000000001</v>
      </c>
      <c r="AE910">
        <v>3.6343000000000001</v>
      </c>
      <c r="AF910">
        <v>1.3900999999999999</v>
      </c>
      <c r="AG910">
        <v>3.1835</v>
      </c>
      <c r="AH910">
        <v>1.2009000000000001</v>
      </c>
    </row>
    <row r="911" spans="1:34" x14ac:dyDescent="0.4">
      <c r="A911">
        <v>1298</v>
      </c>
      <c r="B911">
        <v>2022</v>
      </c>
      <c r="C911" s="1" t="s">
        <v>137</v>
      </c>
      <c r="D911" s="1" t="str" cm="1">
        <f t="array" ref="D911">_xlfn.XLOOKUP(FACT_energy[[#This Row],[iso_code]],DIM_country[[#All],[iso_code]],DIM_country[[#All],[country]])</f>
        <v>Philippines</v>
      </c>
      <c r="E911">
        <v>113964343</v>
      </c>
      <c r="F911">
        <v>1014811024029</v>
      </c>
      <c r="G911">
        <v>6.3182</v>
      </c>
      <c r="H911">
        <v>1.1836</v>
      </c>
      <c r="I911">
        <v>602.66999999999996</v>
      </c>
      <c r="J911">
        <v>221.84569999999999</v>
      </c>
      <c r="K911">
        <v>59.567799999999998</v>
      </c>
      <c r="L911">
        <v>111.52</v>
      </c>
      <c r="M911">
        <v>111.52</v>
      </c>
      <c r="N911">
        <v>0.56259999999999999</v>
      </c>
      <c r="O911">
        <v>500.44389999999999</v>
      </c>
      <c r="P911">
        <v>77.860500000000002</v>
      </c>
      <c r="Q911">
        <v>30.803799999999999</v>
      </c>
      <c r="R911">
        <v>16.033000000000001</v>
      </c>
      <c r="S911">
        <v>67.209999999999994</v>
      </c>
      <c r="T911">
        <v>24.884599999999999</v>
      </c>
      <c r="U911">
        <v>9.0477000000000007</v>
      </c>
      <c r="V911">
        <v>74.989999999999995</v>
      </c>
      <c r="W911">
        <v>22.139500000000002</v>
      </c>
      <c r="X911">
        <v>0</v>
      </c>
      <c r="Y911">
        <v>0</v>
      </c>
      <c r="Z911">
        <v>247.7944</v>
      </c>
      <c r="AA911">
        <v>2.2597</v>
      </c>
      <c r="AB911">
        <v>570.97919999999999</v>
      </c>
      <c r="AC911">
        <v>74.989999999999995</v>
      </c>
      <c r="AD911">
        <v>22.139500000000002</v>
      </c>
      <c r="AE911">
        <v>4.4923000000000002</v>
      </c>
      <c r="AF911">
        <v>1.6319999999999999</v>
      </c>
      <c r="AG911">
        <v>2.5865999999999998</v>
      </c>
      <c r="AH911">
        <v>0.92359999999999998</v>
      </c>
    </row>
    <row r="912" spans="1:34" x14ac:dyDescent="0.4">
      <c r="A912">
        <v>1299</v>
      </c>
      <c r="B912">
        <v>2023</v>
      </c>
      <c r="C912" s="1" t="s">
        <v>137</v>
      </c>
      <c r="D912" s="1" t="str" cm="1">
        <f t="array" ref="D912">_xlfn.XLOOKUP(FACT_energy[[#This Row],[iso_code]],DIM_country[[#All],[iso_code]],DIM_country[[#All],[country]])</f>
        <v>Philippines</v>
      </c>
      <c r="E912">
        <v>114891199</v>
      </c>
      <c r="G912">
        <v>6.6395999999999997</v>
      </c>
      <c r="H912">
        <v>1.0105999999999999</v>
      </c>
      <c r="I912">
        <v>612.54</v>
      </c>
      <c r="J912">
        <v>247.63409999999999</v>
      </c>
      <c r="K912">
        <v>62.444299999999998</v>
      </c>
      <c r="L912">
        <v>116.76</v>
      </c>
      <c r="M912">
        <v>116.76</v>
      </c>
      <c r="O912">
        <v>533.96910000000003</v>
      </c>
      <c r="P912">
        <v>78.057500000000005</v>
      </c>
      <c r="Q912">
        <v>32.037300000000002</v>
      </c>
      <c r="R912">
        <v>13.7804</v>
      </c>
      <c r="S912">
        <v>71.52</v>
      </c>
      <c r="T912">
        <v>25.198799999999999</v>
      </c>
      <c r="U912">
        <v>8.6417000000000002</v>
      </c>
      <c r="V912">
        <v>79.237700000000004</v>
      </c>
      <c r="W912">
        <v>21.942399999999999</v>
      </c>
      <c r="X912">
        <v>0</v>
      </c>
      <c r="Y912">
        <v>0</v>
      </c>
      <c r="Z912">
        <v>254.2978</v>
      </c>
      <c r="AA912">
        <v>1.8328</v>
      </c>
      <c r="AB912">
        <v>608.77139999999997</v>
      </c>
      <c r="AC912">
        <v>79.237700000000004</v>
      </c>
      <c r="AD912">
        <v>21.942399999999999</v>
      </c>
      <c r="AE912">
        <v>6.2210000000000001</v>
      </c>
      <c r="AF912">
        <v>2.1154999999999999</v>
      </c>
      <c r="AG912">
        <v>3.2437999999999998</v>
      </c>
      <c r="AH912">
        <v>1.0876999999999999</v>
      </c>
    </row>
    <row r="913" spans="1:34" x14ac:dyDescent="0.4">
      <c r="A913">
        <v>1300</v>
      </c>
      <c r="B913">
        <v>2024</v>
      </c>
      <c r="C913" s="1" t="s">
        <v>137</v>
      </c>
      <c r="D913" s="1" t="str" cm="1">
        <f t="array" ref="D913">_xlfn.XLOOKUP(FACT_energy[[#This Row],[iso_code]],DIM_country[[#All],[iso_code]],DIM_country[[#All],[country]])</f>
        <v>Philippines</v>
      </c>
      <c r="E913">
        <v>115843663</v>
      </c>
      <c r="G913">
        <v>6.9526000000000003</v>
      </c>
      <c r="H913">
        <v>1.0248999999999999</v>
      </c>
      <c r="I913">
        <v>612.35</v>
      </c>
      <c r="J913">
        <v>271.29860000000002</v>
      </c>
      <c r="K913">
        <v>62.5139</v>
      </c>
      <c r="L913">
        <v>125.86</v>
      </c>
      <c r="M913">
        <v>125.86</v>
      </c>
      <c r="O913">
        <v>572.51509999999996</v>
      </c>
      <c r="P913">
        <v>78.269499999999994</v>
      </c>
      <c r="Q913">
        <v>33.631700000000002</v>
      </c>
      <c r="R913">
        <v>14.103</v>
      </c>
      <c r="S913">
        <v>77.069999999999993</v>
      </c>
      <c r="T913">
        <v>27.1234</v>
      </c>
      <c r="U913">
        <v>8.6365999999999996</v>
      </c>
      <c r="V913">
        <v>84.177700000000002</v>
      </c>
      <c r="W913">
        <v>21.730499999999999</v>
      </c>
      <c r="X913">
        <v>0</v>
      </c>
      <c r="Y913">
        <v>0</v>
      </c>
      <c r="Z913">
        <v>267.58479999999997</v>
      </c>
      <c r="AA913">
        <v>1.6526000000000001</v>
      </c>
      <c r="AB913">
        <v>652.56259999999997</v>
      </c>
      <c r="AC913">
        <v>84.177700000000002</v>
      </c>
      <c r="AD913">
        <v>21.730499999999999</v>
      </c>
      <c r="AE913">
        <v>9.2446000000000002</v>
      </c>
      <c r="AF913">
        <v>2.9239000000000002</v>
      </c>
      <c r="AG913">
        <v>3.1657999999999999</v>
      </c>
      <c r="AH913">
        <v>0.97729999999999995</v>
      </c>
    </row>
    <row r="914" spans="1:34" x14ac:dyDescent="0.4">
      <c r="A914">
        <v>1315</v>
      </c>
      <c r="B914">
        <v>2014</v>
      </c>
      <c r="C914" s="1" t="s">
        <v>139</v>
      </c>
      <c r="D914" s="1" t="str" cm="1">
        <f t="array" ref="D914">_xlfn.XLOOKUP(FACT_energy[[#This Row],[iso_code]],DIM_country[[#All],[iso_code]],DIM_country[[#All],[country]])</f>
        <v>Poland</v>
      </c>
      <c r="E914">
        <v>38265113</v>
      </c>
      <c r="F914">
        <v>896737189458</v>
      </c>
      <c r="G914">
        <v>8.0907999999999998</v>
      </c>
      <c r="H914">
        <v>6.3025000000000002</v>
      </c>
      <c r="I914">
        <v>844.08</v>
      </c>
      <c r="J914">
        <v>575.04859999999996</v>
      </c>
      <c r="K914">
        <v>81.793499999999995</v>
      </c>
      <c r="L914">
        <v>160.52000000000001</v>
      </c>
      <c r="M914">
        <v>158.35</v>
      </c>
      <c r="N914">
        <v>1.2148000000000001</v>
      </c>
      <c r="O914">
        <v>1022.6816</v>
      </c>
      <c r="P914">
        <v>87.464500000000001</v>
      </c>
      <c r="Q914">
        <v>170.1361</v>
      </c>
      <c r="R914">
        <v>3.3660000000000001</v>
      </c>
      <c r="S914">
        <v>133.66</v>
      </c>
      <c r="T914">
        <v>5.5547000000000004</v>
      </c>
      <c r="U914">
        <v>1.3767</v>
      </c>
      <c r="V914">
        <v>64.378299999999996</v>
      </c>
      <c r="W914">
        <v>12.535500000000001</v>
      </c>
      <c r="X914">
        <v>0</v>
      </c>
      <c r="Y914">
        <v>0</v>
      </c>
      <c r="Z914">
        <v>277.49700000000001</v>
      </c>
      <c r="AA914">
        <v>2.3050000000000002</v>
      </c>
      <c r="AB914">
        <v>1089.3544999999999</v>
      </c>
      <c r="AC914">
        <v>64.378299999999996</v>
      </c>
      <c r="AD914">
        <v>12.535500000000001</v>
      </c>
      <c r="AE914">
        <v>1.78E-2</v>
      </c>
      <c r="AF914">
        <v>6.3E-3</v>
      </c>
      <c r="AG914">
        <v>19.536899999999999</v>
      </c>
      <c r="AH914">
        <v>4.8499999999999996</v>
      </c>
    </row>
    <row r="915" spans="1:34" x14ac:dyDescent="0.4">
      <c r="A915">
        <v>1316</v>
      </c>
      <c r="B915">
        <v>2015</v>
      </c>
      <c r="C915" s="1" t="s">
        <v>139</v>
      </c>
      <c r="D915" s="1" t="str" cm="1">
        <f t="array" ref="D915">_xlfn.XLOOKUP(FACT_energy[[#This Row],[iso_code]],DIM_country[[#All],[iso_code]],DIM_country[[#All],[country]])</f>
        <v>Poland</v>
      </c>
      <c r="E915">
        <v>38266314</v>
      </c>
      <c r="F915">
        <v>936043804062</v>
      </c>
      <c r="G915">
        <v>7.5683999999999996</v>
      </c>
      <c r="H915">
        <v>6.0499000000000001</v>
      </c>
      <c r="I915">
        <v>826.11</v>
      </c>
      <c r="J915">
        <v>566.04719999999998</v>
      </c>
      <c r="K915">
        <v>79.44</v>
      </c>
      <c r="L915">
        <v>163.97</v>
      </c>
      <c r="M915">
        <v>164.3</v>
      </c>
      <c r="N915">
        <v>1.1783999999999999</v>
      </c>
      <c r="O915">
        <v>1030.0283999999999</v>
      </c>
      <c r="P915">
        <v>86.189899999999994</v>
      </c>
      <c r="Q915">
        <v>170.9881</v>
      </c>
      <c r="R915">
        <v>3.8892000000000002</v>
      </c>
      <c r="S915">
        <v>135.72999999999999</v>
      </c>
      <c r="T915">
        <v>4.6379999999999999</v>
      </c>
      <c r="U915">
        <v>1.1137999999999999</v>
      </c>
      <c r="V915">
        <v>70.273700000000005</v>
      </c>
      <c r="W915">
        <v>13.8101</v>
      </c>
      <c r="X915">
        <v>0</v>
      </c>
      <c r="Y915">
        <v>0</v>
      </c>
      <c r="Z915">
        <v>292.9932</v>
      </c>
      <c r="AA915">
        <v>2.8605999999999998</v>
      </c>
      <c r="AB915">
        <v>1103.0130999999999</v>
      </c>
      <c r="AC915">
        <v>70.273700000000005</v>
      </c>
      <c r="AD915">
        <v>13.8101</v>
      </c>
      <c r="AE915">
        <v>0.14430000000000001</v>
      </c>
      <c r="AF915">
        <v>3.6499999999999998E-2</v>
      </c>
      <c r="AG915">
        <v>27.488600000000002</v>
      </c>
      <c r="AH915">
        <v>6.6098999999999997</v>
      </c>
    </row>
    <row r="916" spans="1:34" x14ac:dyDescent="0.4">
      <c r="A916">
        <v>1317</v>
      </c>
      <c r="B916">
        <v>2016</v>
      </c>
      <c r="C916" s="1" t="s">
        <v>139</v>
      </c>
      <c r="D916" s="1" t="str" cm="1">
        <f t="array" ref="D916">_xlfn.XLOOKUP(FACT_energy[[#This Row],[iso_code]],DIM_country[[#All],[iso_code]],DIM_country[[#All],[country]])</f>
        <v>Poland</v>
      </c>
      <c r="E916">
        <v>38263260</v>
      </c>
      <c r="F916">
        <v>963689941627</v>
      </c>
      <c r="G916">
        <v>5.2553000000000001</v>
      </c>
      <c r="H916">
        <v>4.7952000000000004</v>
      </c>
      <c r="I916">
        <v>818.55</v>
      </c>
      <c r="J916">
        <v>575.66949999999997</v>
      </c>
      <c r="K916">
        <v>78.506</v>
      </c>
      <c r="L916">
        <v>168</v>
      </c>
      <c r="M916">
        <v>166</v>
      </c>
      <c r="N916">
        <v>1.1936</v>
      </c>
      <c r="O916">
        <v>1079.8327999999999</v>
      </c>
      <c r="P916">
        <v>86.259</v>
      </c>
      <c r="Q916">
        <v>182.5761</v>
      </c>
      <c r="R916">
        <v>4.7168999999999999</v>
      </c>
      <c r="S916">
        <v>135.88</v>
      </c>
      <c r="T916">
        <v>5.3743999999999996</v>
      </c>
      <c r="U916">
        <v>1.2891999999999999</v>
      </c>
      <c r="V916">
        <v>67.435000000000002</v>
      </c>
      <c r="W916">
        <v>13.741</v>
      </c>
      <c r="X916">
        <v>0</v>
      </c>
      <c r="Y916">
        <v>0</v>
      </c>
      <c r="Z916">
        <v>321.5872</v>
      </c>
      <c r="AA916">
        <v>3.0360999999999998</v>
      </c>
      <c r="AB916">
        <v>1150.2451000000001</v>
      </c>
      <c r="AC916">
        <v>67.435000000000002</v>
      </c>
      <c r="AD916">
        <v>13.741</v>
      </c>
      <c r="AE916">
        <v>0.31159999999999999</v>
      </c>
      <c r="AF916">
        <v>7.2300000000000003E-2</v>
      </c>
      <c r="AG916">
        <v>31.6281</v>
      </c>
      <c r="AH916">
        <v>7.5842999999999998</v>
      </c>
    </row>
    <row r="917" spans="1:34" x14ac:dyDescent="0.4">
      <c r="A917">
        <v>1318</v>
      </c>
      <c r="B917">
        <v>2017</v>
      </c>
      <c r="C917" s="1" t="s">
        <v>139</v>
      </c>
      <c r="D917" s="1" t="str" cm="1">
        <f t="array" ref="D917">_xlfn.XLOOKUP(FACT_energy[[#This Row],[iso_code]],DIM_country[[#All],[iso_code]],DIM_country[[#All],[country]])</f>
        <v>Poland</v>
      </c>
      <c r="E917">
        <v>38254964</v>
      </c>
      <c r="F917">
        <v>1013223736654</v>
      </c>
      <c r="G917">
        <v>7.0190999999999999</v>
      </c>
      <c r="H917">
        <v>3.8197000000000001</v>
      </c>
      <c r="I917">
        <v>805.54</v>
      </c>
      <c r="J917">
        <v>578.87919999999997</v>
      </c>
      <c r="K917">
        <v>77.193799999999996</v>
      </c>
      <c r="L917">
        <v>172.2</v>
      </c>
      <c r="M917">
        <v>169.91</v>
      </c>
      <c r="N917">
        <v>1.1924999999999999</v>
      </c>
      <c r="O917">
        <v>1133.6296</v>
      </c>
      <c r="P917">
        <v>85.798400000000001</v>
      </c>
      <c r="Q917">
        <v>191.80330000000001</v>
      </c>
      <c r="R917">
        <v>5.9031000000000002</v>
      </c>
      <c r="S917">
        <v>136.87</v>
      </c>
      <c r="T917">
        <v>6.4</v>
      </c>
      <c r="U917">
        <v>1.5066999999999999</v>
      </c>
      <c r="V917">
        <v>71.379099999999994</v>
      </c>
      <c r="W917">
        <v>14.201599999999999</v>
      </c>
      <c r="X917">
        <v>0</v>
      </c>
      <c r="Y917">
        <v>0</v>
      </c>
      <c r="Z917">
        <v>362.94709999999998</v>
      </c>
      <c r="AA917">
        <v>2.7014</v>
      </c>
      <c r="AB917">
        <v>1208.2889</v>
      </c>
      <c r="AC917">
        <v>71.379099999999994</v>
      </c>
      <c r="AD917">
        <v>14.201599999999999</v>
      </c>
      <c r="AE917">
        <v>0.41249999999999998</v>
      </c>
      <c r="AF917">
        <v>0.10009999999999999</v>
      </c>
      <c r="AG917">
        <v>37.272500000000001</v>
      </c>
      <c r="AH917">
        <v>8.7751999999999999</v>
      </c>
    </row>
    <row r="918" spans="1:34" x14ac:dyDescent="0.4">
      <c r="A918">
        <v>1319</v>
      </c>
      <c r="B918">
        <v>2018</v>
      </c>
      <c r="C918" s="1" t="s">
        <v>139</v>
      </c>
      <c r="D918" s="1" t="str" cm="1">
        <f t="array" ref="D918">_xlfn.XLOOKUP(FACT_energy[[#This Row],[iso_code]],DIM_country[[#All],[iso_code]],DIM_country[[#All],[country]])</f>
        <v>Poland</v>
      </c>
      <c r="E918">
        <v>38241070</v>
      </c>
      <c r="F918">
        <v>1073462064151</v>
      </c>
      <c r="G918">
        <v>10.5869</v>
      </c>
      <c r="H918">
        <v>3.8658999999999999</v>
      </c>
      <c r="I918">
        <v>809.01</v>
      </c>
      <c r="J918">
        <v>579.17529999999999</v>
      </c>
      <c r="K918">
        <v>77.058400000000006</v>
      </c>
      <c r="L918">
        <v>175.12</v>
      </c>
      <c r="M918">
        <v>169.43</v>
      </c>
      <c r="N918">
        <v>1.1384000000000001</v>
      </c>
      <c r="O918">
        <v>1150.7246</v>
      </c>
      <c r="P918">
        <v>87.239599999999996</v>
      </c>
      <c r="Q918">
        <v>199.26060000000001</v>
      </c>
      <c r="R918">
        <v>7.4543999999999997</v>
      </c>
      <c r="S918">
        <v>137.07</v>
      </c>
      <c r="T918">
        <v>4.9005000000000001</v>
      </c>
      <c r="U918">
        <v>1.1627000000000001</v>
      </c>
      <c r="V918">
        <v>68.534499999999994</v>
      </c>
      <c r="W918">
        <v>12.760400000000001</v>
      </c>
      <c r="X918">
        <v>0</v>
      </c>
      <c r="Y918">
        <v>0</v>
      </c>
      <c r="Z918">
        <v>372.28870000000001</v>
      </c>
      <c r="AA918">
        <v>2.7267999999999999</v>
      </c>
      <c r="AB918">
        <v>1222.0825</v>
      </c>
      <c r="AC918">
        <v>68.534499999999994</v>
      </c>
      <c r="AD918">
        <v>12.760400000000001</v>
      </c>
      <c r="AE918">
        <v>0.74629999999999996</v>
      </c>
      <c r="AF918">
        <v>0.17710000000000001</v>
      </c>
      <c r="AG918">
        <v>31.8383</v>
      </c>
      <c r="AH918">
        <v>7.5547000000000004</v>
      </c>
    </row>
    <row r="919" spans="1:34" x14ac:dyDescent="0.4">
      <c r="A919">
        <v>1320</v>
      </c>
      <c r="B919">
        <v>2019</v>
      </c>
      <c r="C919" s="1" t="s">
        <v>139</v>
      </c>
      <c r="D919" s="1" t="str" cm="1">
        <f t="array" ref="D919">_xlfn.XLOOKUP(FACT_energy[[#This Row],[iso_code]],DIM_country[[#All],[iso_code]],DIM_country[[#All],[country]])</f>
        <v>Poland</v>
      </c>
      <c r="E919">
        <v>38225884</v>
      </c>
      <c r="F919">
        <v>1121231497071</v>
      </c>
      <c r="G919">
        <v>11.434799999999999</v>
      </c>
      <c r="H919">
        <v>4.7053000000000003</v>
      </c>
      <c r="I919">
        <v>771.66</v>
      </c>
      <c r="J919">
        <v>516.07839999999999</v>
      </c>
      <c r="K919">
        <v>72.380799999999994</v>
      </c>
      <c r="L919">
        <v>173.84</v>
      </c>
      <c r="M919">
        <v>163.22</v>
      </c>
      <c r="N919">
        <v>1.0589</v>
      </c>
      <c r="O919">
        <v>1104.4507000000001</v>
      </c>
      <c r="P919">
        <v>84.401399999999995</v>
      </c>
      <c r="Q919">
        <v>208.8878</v>
      </c>
      <c r="R919">
        <v>9.0675000000000008</v>
      </c>
      <c r="S919">
        <v>125.95</v>
      </c>
      <c r="T919">
        <v>4.8475999999999999</v>
      </c>
      <c r="U919">
        <v>1.2008000000000001</v>
      </c>
      <c r="V919">
        <v>79.443700000000007</v>
      </c>
      <c r="W919">
        <v>15.598599999999999</v>
      </c>
      <c r="X919">
        <v>0</v>
      </c>
      <c r="Y919">
        <v>0</v>
      </c>
      <c r="Z919">
        <v>379.48450000000003</v>
      </c>
      <c r="AA919">
        <v>2.9531000000000001</v>
      </c>
      <c r="AB919">
        <v>1187.2677000000001</v>
      </c>
      <c r="AC919">
        <v>79.443700000000007</v>
      </c>
      <c r="AD919">
        <v>15.598599999999999</v>
      </c>
      <c r="AE919">
        <v>1.7591000000000001</v>
      </c>
      <c r="AF919">
        <v>0.435</v>
      </c>
      <c r="AG919">
        <v>37.393000000000001</v>
      </c>
      <c r="AH919">
        <v>9.2574000000000005</v>
      </c>
    </row>
    <row r="920" spans="1:34" x14ac:dyDescent="0.4">
      <c r="A920">
        <v>1321</v>
      </c>
      <c r="B920">
        <v>2020</v>
      </c>
      <c r="C920" s="1" t="s">
        <v>139</v>
      </c>
      <c r="D920" s="1" t="str" cm="1">
        <f t="array" ref="D920">_xlfn.XLOOKUP(FACT_energy[[#This Row],[iso_code]],DIM_country[[#All],[iso_code]],DIM_country[[#All],[country]])</f>
        <v>Poland</v>
      </c>
      <c r="E920">
        <v>38171005</v>
      </c>
      <c r="F920">
        <v>1098581305284</v>
      </c>
      <c r="G920">
        <v>11.8485</v>
      </c>
      <c r="H920">
        <v>5.3133999999999997</v>
      </c>
      <c r="I920">
        <v>738.28</v>
      </c>
      <c r="J920">
        <v>478.40859999999998</v>
      </c>
      <c r="K920">
        <v>68.342399999999998</v>
      </c>
      <c r="L920">
        <v>170.42</v>
      </c>
      <c r="M920">
        <v>157.15</v>
      </c>
      <c r="N920">
        <v>1.0369999999999999</v>
      </c>
      <c r="O920">
        <v>1048.5291</v>
      </c>
      <c r="P920">
        <v>82.036299999999997</v>
      </c>
      <c r="Q920">
        <v>210.64580000000001</v>
      </c>
      <c r="R920">
        <v>11.0022</v>
      </c>
      <c r="S920">
        <v>116.02</v>
      </c>
      <c r="T920">
        <v>5.2305000000000001</v>
      </c>
      <c r="U920">
        <v>1.349</v>
      </c>
      <c r="V920">
        <v>87.020399999999995</v>
      </c>
      <c r="W920">
        <v>17.963699999999999</v>
      </c>
      <c r="X920">
        <v>0</v>
      </c>
      <c r="Y920">
        <v>0</v>
      </c>
      <c r="Z920">
        <v>359.47460000000001</v>
      </c>
      <c r="AA920">
        <v>2.6917</v>
      </c>
      <c r="AB920">
        <v>1139.2343000000001</v>
      </c>
      <c r="AC920">
        <v>87.020399999999995</v>
      </c>
      <c r="AD920">
        <v>17.963699999999999</v>
      </c>
      <c r="AE920">
        <v>4.8343999999999996</v>
      </c>
      <c r="AF920">
        <v>1.2472000000000001</v>
      </c>
      <c r="AG920">
        <v>39.012500000000003</v>
      </c>
      <c r="AH920">
        <v>10.0541</v>
      </c>
    </row>
    <row r="921" spans="1:34" x14ac:dyDescent="0.4">
      <c r="A921">
        <v>1322</v>
      </c>
      <c r="B921">
        <v>2021</v>
      </c>
      <c r="C921" s="1" t="s">
        <v>139</v>
      </c>
      <c r="D921" s="1" t="str" cm="1">
        <f t="array" ref="D921">_xlfn.XLOOKUP(FACT_energy[[#This Row],[iso_code]],DIM_country[[#All],[iso_code]],DIM_country[[#All],[country]])</f>
        <v>Poland</v>
      </c>
      <c r="E921">
        <v>38040303</v>
      </c>
      <c r="F921">
        <v>1173809548862</v>
      </c>
      <c r="G921">
        <v>12.1342</v>
      </c>
      <c r="H921">
        <v>4.5080999999999998</v>
      </c>
      <c r="I921">
        <v>756.36</v>
      </c>
      <c r="J921">
        <v>529.15060000000005</v>
      </c>
      <c r="K921">
        <v>71.351900000000001</v>
      </c>
      <c r="L921">
        <v>179.68</v>
      </c>
      <c r="M921">
        <v>178.79</v>
      </c>
      <c r="N921">
        <v>1.0434000000000001</v>
      </c>
      <c r="O921">
        <v>1127.9967999999999</v>
      </c>
      <c r="P921">
        <v>82.907300000000006</v>
      </c>
      <c r="Q921">
        <v>223.7381</v>
      </c>
      <c r="R921">
        <v>8.8483999999999998</v>
      </c>
      <c r="S921">
        <v>135.22999999999999</v>
      </c>
      <c r="T921">
        <v>5.7614999999999998</v>
      </c>
      <c r="U921">
        <v>1.3088</v>
      </c>
      <c r="V921">
        <v>92.762100000000004</v>
      </c>
      <c r="W921">
        <v>17.092700000000001</v>
      </c>
      <c r="X921">
        <v>0</v>
      </c>
      <c r="Y921">
        <v>0</v>
      </c>
      <c r="Z921">
        <v>375.10820000000001</v>
      </c>
      <c r="AA921">
        <v>2.7071000000000001</v>
      </c>
      <c r="AB921">
        <v>1224.7583</v>
      </c>
      <c r="AC921">
        <v>92.762100000000004</v>
      </c>
      <c r="AD921">
        <v>17.092700000000001</v>
      </c>
      <c r="AE921">
        <v>9.6907999999999994</v>
      </c>
      <c r="AF921">
        <v>2.1981000000000002</v>
      </c>
      <c r="AG921">
        <v>39.984099999999998</v>
      </c>
      <c r="AH921">
        <v>9.0777000000000001</v>
      </c>
    </row>
    <row r="922" spans="1:34" x14ac:dyDescent="0.4">
      <c r="A922">
        <v>1323</v>
      </c>
      <c r="B922">
        <v>2022</v>
      </c>
      <c r="C922" s="1" t="s">
        <v>139</v>
      </c>
      <c r="D922" s="1" t="str" cm="1">
        <f t="array" ref="D922">_xlfn.XLOOKUP(FACT_energy[[#This Row],[iso_code]],DIM_country[[#All],[iso_code]],DIM_country[[#All],[country]])</f>
        <v>Poland</v>
      </c>
      <c r="E922">
        <v>38385734</v>
      </c>
      <c r="F922">
        <v>1231021338216</v>
      </c>
      <c r="G922">
        <v>13.0388</v>
      </c>
      <c r="H922">
        <v>4.2721</v>
      </c>
      <c r="I922">
        <v>732.48</v>
      </c>
      <c r="J922">
        <v>495.63310000000001</v>
      </c>
      <c r="K922">
        <v>69.837599999999995</v>
      </c>
      <c r="L922">
        <v>176.92</v>
      </c>
      <c r="M922">
        <v>178.6</v>
      </c>
      <c r="N922">
        <v>0.96409999999999996</v>
      </c>
      <c r="O922">
        <v>1071.1054999999999</v>
      </c>
      <c r="P922">
        <v>78.897000000000006</v>
      </c>
      <c r="Q922">
        <v>186.04640000000001</v>
      </c>
      <c r="R922">
        <v>6.3605999999999998</v>
      </c>
      <c r="S922">
        <v>130.82</v>
      </c>
      <c r="T922">
        <v>4.8357999999999999</v>
      </c>
      <c r="U922">
        <v>1.103</v>
      </c>
      <c r="V922">
        <v>110.73739999999999</v>
      </c>
      <c r="W922">
        <v>21.103000000000002</v>
      </c>
      <c r="X922">
        <v>0</v>
      </c>
      <c r="Y922">
        <v>0</v>
      </c>
      <c r="Z922">
        <v>389.42599999999999</v>
      </c>
      <c r="AA922">
        <v>2.6987999999999999</v>
      </c>
      <c r="AB922">
        <v>1186.8681999999999</v>
      </c>
      <c r="AC922">
        <v>110.73739999999999</v>
      </c>
      <c r="AD922">
        <v>21.103000000000002</v>
      </c>
      <c r="AE922">
        <v>20.416899999999998</v>
      </c>
      <c r="AF922">
        <v>4.6528999999999998</v>
      </c>
      <c r="AG922">
        <v>48.598399999999998</v>
      </c>
      <c r="AH922">
        <v>11.074999999999999</v>
      </c>
    </row>
    <row r="923" spans="1:34" x14ac:dyDescent="0.4">
      <c r="A923">
        <v>1324</v>
      </c>
      <c r="B923">
        <v>2023</v>
      </c>
      <c r="C923" s="1" t="s">
        <v>139</v>
      </c>
      <c r="D923" s="1" t="str" cm="1">
        <f t="array" ref="D923">_xlfn.XLOOKUP(FACT_energy[[#This Row],[iso_code]],DIM_country[[#All],[iso_code]],DIM_country[[#All],[country]])</f>
        <v>Poland</v>
      </c>
      <c r="E923">
        <v>38762847</v>
      </c>
      <c r="G923">
        <v>14.931100000000001</v>
      </c>
      <c r="H923">
        <v>4.9619999999999997</v>
      </c>
      <c r="I923">
        <v>654.79</v>
      </c>
      <c r="J923">
        <v>411.25049999999999</v>
      </c>
      <c r="K923">
        <v>60.109499999999997</v>
      </c>
      <c r="L923">
        <v>168.19</v>
      </c>
      <c r="M923">
        <v>164.45</v>
      </c>
      <c r="O923">
        <v>993.98580000000004</v>
      </c>
      <c r="P923">
        <v>72.763800000000003</v>
      </c>
      <c r="Q923">
        <v>194.40860000000001</v>
      </c>
      <c r="R923">
        <v>10.0274</v>
      </c>
      <c r="S923">
        <v>107.68</v>
      </c>
      <c r="T923">
        <v>5.8769</v>
      </c>
      <c r="U923">
        <v>1.4655</v>
      </c>
      <c r="V923">
        <v>132.3665</v>
      </c>
      <c r="W923">
        <v>27.2362</v>
      </c>
      <c r="X923">
        <v>0</v>
      </c>
      <c r="Y923">
        <v>0</v>
      </c>
      <c r="Z923">
        <v>388.32659999999998</v>
      </c>
      <c r="AA923">
        <v>2.6269</v>
      </c>
      <c r="AB923">
        <v>1132.8801000000001</v>
      </c>
      <c r="AC923">
        <v>132.3665</v>
      </c>
      <c r="AD923">
        <v>27.2362</v>
      </c>
      <c r="AE923">
        <v>27.090499999999999</v>
      </c>
      <c r="AF923">
        <v>6.7558999999999996</v>
      </c>
      <c r="AG923">
        <v>58.966700000000003</v>
      </c>
      <c r="AH923">
        <v>14.052899999999999</v>
      </c>
    </row>
    <row r="924" spans="1:34" x14ac:dyDescent="0.4">
      <c r="A924">
        <v>1325</v>
      </c>
      <c r="B924">
        <v>2024</v>
      </c>
      <c r="C924" s="1" t="s">
        <v>139</v>
      </c>
      <c r="D924" s="1" t="str" cm="1">
        <f t="array" ref="D924">_xlfn.XLOOKUP(FACT_energy[[#This Row],[iso_code]],DIM_country[[#All],[iso_code]],DIM_country[[#All],[country]])</f>
        <v>Poland</v>
      </c>
      <c r="E924">
        <v>38539209</v>
      </c>
      <c r="G924">
        <v>16.392800000000001</v>
      </c>
      <c r="H924">
        <v>4.6478000000000002</v>
      </c>
      <c r="I924">
        <v>611.87</v>
      </c>
      <c r="J924">
        <v>368.90589999999997</v>
      </c>
      <c r="K924">
        <v>54.662399999999998</v>
      </c>
      <c r="L924">
        <v>173.02</v>
      </c>
      <c r="M924">
        <v>171.05</v>
      </c>
      <c r="O924">
        <v>972.70519999999999</v>
      </c>
      <c r="P924">
        <v>69.283799999999999</v>
      </c>
      <c r="Q924">
        <v>209.8262</v>
      </c>
      <c r="R924">
        <v>11.961399999999999</v>
      </c>
      <c r="S924">
        <v>104.66</v>
      </c>
      <c r="T924">
        <v>5.3132999999999999</v>
      </c>
      <c r="U924">
        <v>1.2336</v>
      </c>
      <c r="V924">
        <v>145.9288</v>
      </c>
      <c r="W924">
        <v>30.716200000000001</v>
      </c>
      <c r="X924">
        <v>0</v>
      </c>
      <c r="Y924">
        <v>0</v>
      </c>
      <c r="Z924">
        <v>393.97309999999999</v>
      </c>
      <c r="AA924">
        <v>2.66</v>
      </c>
      <c r="AB924">
        <v>1125.5693000000001</v>
      </c>
      <c r="AC924">
        <v>145.9288</v>
      </c>
      <c r="AD924">
        <v>30.716200000000001</v>
      </c>
      <c r="AE924">
        <v>36.198900000000002</v>
      </c>
      <c r="AF924">
        <v>10.3245</v>
      </c>
      <c r="AG924">
        <v>63.061100000000003</v>
      </c>
      <c r="AH924">
        <v>14.510400000000001</v>
      </c>
    </row>
    <row r="925" spans="1:34" x14ac:dyDescent="0.4">
      <c r="A925">
        <v>1333</v>
      </c>
      <c r="B925">
        <v>2007</v>
      </c>
      <c r="C925" s="1" t="s">
        <v>141</v>
      </c>
      <c r="D925" s="1" t="str" cm="1">
        <f t="array" ref="D925">_xlfn.XLOOKUP(FACT_energy[[#This Row],[iso_code]],DIM_country[[#All],[iso_code]],DIM_country[[#All],[country]])</f>
        <v>Portugal</v>
      </c>
      <c r="E925">
        <v>10546822</v>
      </c>
      <c r="F925">
        <v>266663287450</v>
      </c>
      <c r="G925">
        <v>1.5690999999999999</v>
      </c>
      <c r="H925">
        <v>3.9820000000000002</v>
      </c>
      <c r="I925">
        <v>472.28</v>
      </c>
      <c r="J925">
        <v>33.437199999999997</v>
      </c>
      <c r="K925">
        <v>26.546800000000001</v>
      </c>
      <c r="L925">
        <v>54.2</v>
      </c>
      <c r="M925">
        <v>46.71</v>
      </c>
      <c r="N925">
        <v>1.1155999999999999</v>
      </c>
      <c r="O925">
        <v>249.5333</v>
      </c>
      <c r="P925">
        <v>65.296499999999995</v>
      </c>
      <c r="Q925">
        <v>43.893900000000002</v>
      </c>
      <c r="R925">
        <v>28.088200000000001</v>
      </c>
      <c r="S925">
        <v>22.06</v>
      </c>
      <c r="T925">
        <v>26.6676</v>
      </c>
      <c r="U925">
        <v>21.601400000000002</v>
      </c>
      <c r="V925">
        <v>45.546599999999998</v>
      </c>
      <c r="W925">
        <v>34.703499999999998</v>
      </c>
      <c r="X925">
        <v>0</v>
      </c>
      <c r="Y925">
        <v>0</v>
      </c>
      <c r="Z925">
        <v>172.20230000000001</v>
      </c>
      <c r="AA925">
        <v>10.6615</v>
      </c>
      <c r="AB925">
        <v>297.49110000000002</v>
      </c>
      <c r="AC925">
        <v>45.546599999999998</v>
      </c>
      <c r="AD925">
        <v>34.703499999999998</v>
      </c>
      <c r="AE925">
        <v>6.3799999999999996E-2</v>
      </c>
      <c r="AF925">
        <v>4.2799999999999998E-2</v>
      </c>
      <c r="AG925">
        <v>10.736700000000001</v>
      </c>
      <c r="AH925">
        <v>8.6491000000000007</v>
      </c>
    </row>
    <row r="926" spans="1:34" x14ac:dyDescent="0.4">
      <c r="A926">
        <v>1334</v>
      </c>
      <c r="B926">
        <v>2008</v>
      </c>
      <c r="C926" s="1" t="s">
        <v>141</v>
      </c>
      <c r="D926" s="1" t="str" cm="1">
        <f t="array" ref="D926">_xlfn.XLOOKUP(FACT_energy[[#This Row],[iso_code]],DIM_country[[#All],[iso_code]],DIM_country[[#All],[country]])</f>
        <v>Portugal</v>
      </c>
      <c r="E926">
        <v>10564086</v>
      </c>
      <c r="F926">
        <v>268239264717</v>
      </c>
      <c r="G926">
        <v>1.6051</v>
      </c>
      <c r="H926">
        <v>4.0803000000000003</v>
      </c>
      <c r="I926">
        <v>471.55</v>
      </c>
      <c r="J926">
        <v>29.261299999999999</v>
      </c>
      <c r="K926">
        <v>24.702200000000001</v>
      </c>
      <c r="L926">
        <v>54.77</v>
      </c>
      <c r="M926">
        <v>45.34</v>
      </c>
      <c r="N926">
        <v>1.0644</v>
      </c>
      <c r="O926">
        <v>242.07169999999999</v>
      </c>
      <c r="P926">
        <v>67.710599999999999</v>
      </c>
      <c r="Q926">
        <v>48.023499999999999</v>
      </c>
      <c r="R926">
        <v>33.524500000000003</v>
      </c>
      <c r="S926">
        <v>21.38</v>
      </c>
      <c r="T926">
        <v>17.939299999999999</v>
      </c>
      <c r="U926">
        <v>14.9978</v>
      </c>
      <c r="V926">
        <v>41.2301</v>
      </c>
      <c r="W926">
        <v>32.289400000000001</v>
      </c>
      <c r="X926">
        <v>0</v>
      </c>
      <c r="Y926">
        <v>0</v>
      </c>
      <c r="Z926">
        <v>164.7869</v>
      </c>
      <c r="AA926">
        <v>9.4839000000000002</v>
      </c>
      <c r="AB926">
        <v>285.50479999999999</v>
      </c>
      <c r="AC926">
        <v>41.2301</v>
      </c>
      <c r="AD926">
        <v>32.289400000000001</v>
      </c>
      <c r="AE926">
        <v>0.1082</v>
      </c>
      <c r="AF926">
        <v>8.8200000000000001E-2</v>
      </c>
      <c r="AG926">
        <v>15.19</v>
      </c>
      <c r="AH926">
        <v>12.704000000000001</v>
      </c>
    </row>
    <row r="927" spans="1:34" x14ac:dyDescent="0.4">
      <c r="A927">
        <v>1335</v>
      </c>
      <c r="B927">
        <v>2009</v>
      </c>
      <c r="C927" s="1" t="s">
        <v>141</v>
      </c>
      <c r="D927" s="1" t="str" cm="1">
        <f t="array" ref="D927">_xlfn.XLOOKUP(FACT_energy[[#This Row],[iso_code]],DIM_country[[#All],[iso_code]],DIM_country[[#All],[country]])</f>
        <v>Portugal</v>
      </c>
      <c r="E927">
        <v>10576265</v>
      </c>
      <c r="F927">
        <v>261270596745</v>
      </c>
      <c r="G927">
        <v>2.6173999999999999</v>
      </c>
      <c r="H927">
        <v>4.2324999999999999</v>
      </c>
      <c r="I927">
        <v>452.82</v>
      </c>
      <c r="J927">
        <v>33.2166</v>
      </c>
      <c r="K927">
        <v>26.123899999999999</v>
      </c>
      <c r="L927">
        <v>54.16</v>
      </c>
      <c r="M927">
        <v>49.38</v>
      </c>
      <c r="N927">
        <v>1.1032</v>
      </c>
      <c r="O927">
        <v>233.71629999999999</v>
      </c>
      <c r="P927">
        <v>62.960700000000003</v>
      </c>
      <c r="Q927">
        <v>47.693600000000004</v>
      </c>
      <c r="R927">
        <v>29.789400000000001</v>
      </c>
      <c r="S927">
        <v>22.36</v>
      </c>
      <c r="T927">
        <v>21.7454</v>
      </c>
      <c r="U927">
        <v>16.767900000000001</v>
      </c>
      <c r="V927">
        <v>51.7667</v>
      </c>
      <c r="W927">
        <v>37.039299999999997</v>
      </c>
      <c r="X927">
        <v>0</v>
      </c>
      <c r="Y927">
        <v>0</v>
      </c>
      <c r="Z927">
        <v>152.80609999999999</v>
      </c>
      <c r="AA927">
        <v>7.0473999999999997</v>
      </c>
      <c r="AB927">
        <v>288.23379999999997</v>
      </c>
      <c r="AC927">
        <v>51.7667</v>
      </c>
      <c r="AD927">
        <v>37.039299999999997</v>
      </c>
      <c r="AE927">
        <v>0.4199</v>
      </c>
      <c r="AF927">
        <v>0.32400000000000001</v>
      </c>
      <c r="AG927">
        <v>19.8871</v>
      </c>
      <c r="AH927">
        <v>15.350300000000001</v>
      </c>
    </row>
    <row r="928" spans="1:34" x14ac:dyDescent="0.4">
      <c r="A928">
        <v>1336</v>
      </c>
      <c r="B928">
        <v>2010</v>
      </c>
      <c r="C928" s="1" t="s">
        <v>141</v>
      </c>
      <c r="D928" s="1" t="str" cm="1">
        <f t="array" ref="D928">_xlfn.XLOOKUP(FACT_energy[[#This Row],[iso_code]],DIM_country[[#All],[iso_code]],DIM_country[[#All],[country]])</f>
        <v>Portugal</v>
      </c>
      <c r="E928">
        <v>10578659</v>
      </c>
      <c r="F928">
        <v>267277408809</v>
      </c>
      <c r="G928">
        <v>3.8020999999999998</v>
      </c>
      <c r="H928">
        <v>4.8803000000000001</v>
      </c>
      <c r="I928">
        <v>317.13</v>
      </c>
      <c r="J928">
        <v>19.161899999999999</v>
      </c>
      <c r="K928">
        <v>13.276</v>
      </c>
      <c r="L928">
        <v>56.1</v>
      </c>
      <c r="M928">
        <v>53.48</v>
      </c>
      <c r="N928">
        <v>1.1377999999999999</v>
      </c>
      <c r="O928">
        <v>220.53129999999999</v>
      </c>
      <c r="P928">
        <v>46.9895</v>
      </c>
      <c r="Q928">
        <v>51.887599999999999</v>
      </c>
      <c r="R928">
        <v>27.860900000000001</v>
      </c>
      <c r="S928">
        <v>16.96</v>
      </c>
      <c r="T928">
        <v>42.052100000000003</v>
      </c>
      <c r="U928">
        <v>30.1982</v>
      </c>
      <c r="V928">
        <v>79.109899999999996</v>
      </c>
      <c r="W928">
        <v>53.0105</v>
      </c>
      <c r="X928">
        <v>0</v>
      </c>
      <c r="Y928">
        <v>0</v>
      </c>
      <c r="Z928">
        <v>149.48179999999999</v>
      </c>
      <c r="AA928">
        <v>5.8526999999999996</v>
      </c>
      <c r="AB928">
        <v>304.1046</v>
      </c>
      <c r="AC928">
        <v>79.109899999999996</v>
      </c>
      <c r="AD928">
        <v>53.0105</v>
      </c>
      <c r="AE928">
        <v>0.55989999999999995</v>
      </c>
      <c r="AF928">
        <v>0.39269999999999999</v>
      </c>
      <c r="AG928">
        <v>23.9115</v>
      </c>
      <c r="AH928">
        <v>17.165299999999998</v>
      </c>
    </row>
    <row r="929" spans="1:34" x14ac:dyDescent="0.4">
      <c r="A929">
        <v>1337</v>
      </c>
      <c r="B929">
        <v>2011</v>
      </c>
      <c r="C929" s="1" t="s">
        <v>141</v>
      </c>
      <c r="D929" s="1" t="str" cm="1">
        <f t="array" ref="D929">_xlfn.XLOOKUP(FACT_energy[[#This Row],[iso_code]],DIM_country[[#All],[iso_code]],DIM_country[[#All],[country]])</f>
        <v>Portugal</v>
      </c>
      <c r="E929">
        <v>10557050</v>
      </c>
      <c r="F929">
        <v>263425010810</v>
      </c>
      <c r="G929">
        <v>3.5733000000000001</v>
      </c>
      <c r="H929">
        <v>5.6391999999999998</v>
      </c>
      <c r="I929">
        <v>375.05</v>
      </c>
      <c r="J929">
        <v>25.828600000000002</v>
      </c>
      <c r="K929">
        <v>19.0228</v>
      </c>
      <c r="L929">
        <v>54.59</v>
      </c>
      <c r="M929">
        <v>51.78</v>
      </c>
      <c r="N929">
        <v>1.1002000000000001</v>
      </c>
      <c r="O929">
        <v>218.4941</v>
      </c>
      <c r="P929">
        <v>53.437600000000003</v>
      </c>
      <c r="Q929">
        <v>52.536799999999999</v>
      </c>
      <c r="R929">
        <v>28.8142</v>
      </c>
      <c r="S929">
        <v>19.420000000000002</v>
      </c>
      <c r="T929">
        <v>29.885999999999999</v>
      </c>
      <c r="U929">
        <v>22.2866</v>
      </c>
      <c r="V929">
        <v>67.716200000000001</v>
      </c>
      <c r="W929">
        <v>46.562399999999997</v>
      </c>
      <c r="X929">
        <v>0</v>
      </c>
      <c r="Y929">
        <v>0</v>
      </c>
      <c r="Z929">
        <v>140.12880000000001</v>
      </c>
      <c r="AA929">
        <v>5.6006</v>
      </c>
      <c r="AB929">
        <v>289.83069999999998</v>
      </c>
      <c r="AC929">
        <v>67.716200000000001</v>
      </c>
      <c r="AD929">
        <v>46.562399999999997</v>
      </c>
      <c r="AE929">
        <v>0.73060000000000003</v>
      </c>
      <c r="AF929">
        <v>0.54069999999999996</v>
      </c>
      <c r="AG929">
        <v>23.735800000000001</v>
      </c>
      <c r="AH929">
        <v>17.690200000000001</v>
      </c>
    </row>
    <row r="930" spans="1:34" x14ac:dyDescent="0.4">
      <c r="A930">
        <v>1338</v>
      </c>
      <c r="B930">
        <v>2012</v>
      </c>
      <c r="C930" s="1" t="s">
        <v>141</v>
      </c>
      <c r="D930" s="1" t="str" cm="1">
        <f t="array" ref="D930">_xlfn.XLOOKUP(FACT_energy[[#This Row],[iso_code]],DIM_country[[#All],[iso_code]],DIM_country[[#All],[country]])</f>
        <v>Portugal</v>
      </c>
      <c r="E930">
        <v>10513155</v>
      </c>
      <c r="F930">
        <v>252737143203</v>
      </c>
      <c r="G930">
        <v>3.2338</v>
      </c>
      <c r="H930">
        <v>6.4920999999999998</v>
      </c>
      <c r="I930">
        <v>441.24</v>
      </c>
      <c r="J930">
        <v>33.851399999999998</v>
      </c>
      <c r="K930">
        <v>28.807200000000002</v>
      </c>
      <c r="L930">
        <v>53.33</v>
      </c>
      <c r="M930">
        <v>45.44</v>
      </c>
      <c r="N930">
        <v>1.0464</v>
      </c>
      <c r="O930">
        <v>206.80359999999999</v>
      </c>
      <c r="P930">
        <v>57.372399999999999</v>
      </c>
      <c r="Q930">
        <v>45.554900000000004</v>
      </c>
      <c r="R930">
        <v>23.4815</v>
      </c>
      <c r="S930">
        <v>20.05</v>
      </c>
      <c r="T930">
        <v>14.489699999999999</v>
      </c>
      <c r="U930">
        <v>12.368</v>
      </c>
      <c r="V930">
        <v>54.857799999999997</v>
      </c>
      <c r="W930">
        <v>42.627600000000001</v>
      </c>
      <c r="X930">
        <v>0</v>
      </c>
      <c r="Y930">
        <v>0</v>
      </c>
      <c r="Z930">
        <v>127.3973</v>
      </c>
      <c r="AA930">
        <v>5.0835999999999997</v>
      </c>
      <c r="AB930">
        <v>264.46679999999998</v>
      </c>
      <c r="AC930">
        <v>54.857799999999997</v>
      </c>
      <c r="AD930">
        <v>42.627600000000001</v>
      </c>
      <c r="AE930">
        <v>1.0128999999999999</v>
      </c>
      <c r="AF930">
        <v>0.85829999999999995</v>
      </c>
      <c r="AG930">
        <v>26.443300000000001</v>
      </c>
      <c r="AH930">
        <v>22.5792</v>
      </c>
    </row>
    <row r="931" spans="1:34" x14ac:dyDescent="0.4">
      <c r="A931">
        <v>1339</v>
      </c>
      <c r="B931">
        <v>2013</v>
      </c>
      <c r="C931" s="1" t="s">
        <v>141</v>
      </c>
      <c r="D931" s="1" t="str" cm="1">
        <f t="array" ref="D931">_xlfn.XLOOKUP(FACT_energy[[#This Row],[iso_code]],DIM_country[[#All],[iso_code]],DIM_country[[#All],[country]])</f>
        <v>Portugal</v>
      </c>
      <c r="E931">
        <v>10458287</v>
      </c>
      <c r="F931">
        <v>250405237435</v>
      </c>
      <c r="G931">
        <v>3.2023000000000001</v>
      </c>
      <c r="H931">
        <v>6.0575999999999999</v>
      </c>
      <c r="I931">
        <v>340.42</v>
      </c>
      <c r="J931">
        <v>30.8154</v>
      </c>
      <c r="K931">
        <v>23.5154</v>
      </c>
      <c r="L931">
        <v>53.13</v>
      </c>
      <c r="M931">
        <v>50.35</v>
      </c>
      <c r="N931">
        <v>1.1568000000000001</v>
      </c>
      <c r="O931">
        <v>204.73490000000001</v>
      </c>
      <c r="P931">
        <v>41.469700000000003</v>
      </c>
      <c r="Q931">
        <v>43.183399999999999</v>
      </c>
      <c r="R931">
        <v>14.359500000000001</v>
      </c>
      <c r="S931">
        <v>17.14</v>
      </c>
      <c r="T931">
        <v>35.115099999999998</v>
      </c>
      <c r="U931">
        <v>27.269100000000002</v>
      </c>
      <c r="V931">
        <v>80.419399999999996</v>
      </c>
      <c r="W931">
        <v>58.530299999999997</v>
      </c>
      <c r="X931">
        <v>0</v>
      </c>
      <c r="Y931">
        <v>0</v>
      </c>
      <c r="Z931">
        <v>130.73609999999999</v>
      </c>
      <c r="AA931">
        <v>3.5948000000000002</v>
      </c>
      <c r="AB931">
        <v>289.66140000000001</v>
      </c>
      <c r="AC931">
        <v>80.419399999999996</v>
      </c>
      <c r="AD931">
        <v>58.530299999999997</v>
      </c>
      <c r="AE931">
        <v>1.2254</v>
      </c>
      <c r="AF931">
        <v>0.95330000000000004</v>
      </c>
      <c r="AG931">
        <v>30.727900000000002</v>
      </c>
      <c r="AH931">
        <v>23.853000000000002</v>
      </c>
    </row>
    <row r="932" spans="1:34" x14ac:dyDescent="0.4">
      <c r="A932">
        <v>1340</v>
      </c>
      <c r="B932">
        <v>2014</v>
      </c>
      <c r="C932" s="1" t="s">
        <v>141</v>
      </c>
      <c r="D932" s="1" t="str" cm="1">
        <f t="array" ref="D932">_xlfn.XLOOKUP(FACT_energy[[#This Row],[iso_code]],DIM_country[[#All],[iso_code]],DIM_country[[#All],[country]])</f>
        <v>Portugal</v>
      </c>
      <c r="E932">
        <v>10406203</v>
      </c>
      <c r="F932">
        <v>252388910611</v>
      </c>
      <c r="G932">
        <v>3.2193000000000001</v>
      </c>
      <c r="H932">
        <v>5.8879999999999999</v>
      </c>
      <c r="I932">
        <v>325.68</v>
      </c>
      <c r="J932">
        <v>31.157399999999999</v>
      </c>
      <c r="K932">
        <v>23.069500000000001</v>
      </c>
      <c r="L932">
        <v>52.7</v>
      </c>
      <c r="M932">
        <v>51.8</v>
      </c>
      <c r="N932">
        <v>1.1559999999999999</v>
      </c>
      <c r="O932">
        <v>201.59899999999999</v>
      </c>
      <c r="P932">
        <v>39.054099999999998</v>
      </c>
      <c r="Q932">
        <v>41.259599999999999</v>
      </c>
      <c r="R932">
        <v>13.1853</v>
      </c>
      <c r="S932">
        <v>16.87</v>
      </c>
      <c r="T932">
        <v>39.6158</v>
      </c>
      <c r="U932">
        <v>30.0579</v>
      </c>
      <c r="V932">
        <v>85.418999999999997</v>
      </c>
      <c r="W932">
        <v>60.945900000000002</v>
      </c>
      <c r="X932">
        <v>0</v>
      </c>
      <c r="Y932">
        <v>0</v>
      </c>
      <c r="Z932">
        <v>129.18199999999999</v>
      </c>
      <c r="AA932">
        <v>2.7991999999999999</v>
      </c>
      <c r="AB932">
        <v>291.77359999999999</v>
      </c>
      <c r="AC932">
        <v>85.418999999999997</v>
      </c>
      <c r="AD932">
        <v>60.945900000000002</v>
      </c>
      <c r="AE932">
        <v>1.5962000000000001</v>
      </c>
      <c r="AF932">
        <v>1.2161999999999999</v>
      </c>
      <c r="AG932">
        <v>30.817799999999998</v>
      </c>
      <c r="AH932">
        <v>23.378399999999999</v>
      </c>
    </row>
    <row r="933" spans="1:34" x14ac:dyDescent="0.4">
      <c r="A933">
        <v>1341</v>
      </c>
      <c r="B933">
        <v>2015</v>
      </c>
      <c r="C933" s="1" t="s">
        <v>141</v>
      </c>
      <c r="D933" s="1" t="str" cm="1">
        <f t="array" ref="D933">_xlfn.XLOOKUP(FACT_energy[[#This Row],[iso_code]],DIM_country[[#All],[iso_code]],DIM_country[[#All],[country]])</f>
        <v>Portugal</v>
      </c>
      <c r="E933">
        <v>10370264</v>
      </c>
      <c r="F933">
        <v>256911888409</v>
      </c>
      <c r="G933">
        <v>4.0815000000000001</v>
      </c>
      <c r="H933">
        <v>6.0617999999999999</v>
      </c>
      <c r="I933">
        <v>413.96</v>
      </c>
      <c r="J933">
        <v>37.914000000000001</v>
      </c>
      <c r="K933">
        <v>28.8033</v>
      </c>
      <c r="L933">
        <v>53.41</v>
      </c>
      <c r="M933">
        <v>51.14</v>
      </c>
      <c r="N933">
        <v>1.1269</v>
      </c>
      <c r="O933">
        <v>218.28049999999999</v>
      </c>
      <c r="P933">
        <v>52.366100000000003</v>
      </c>
      <c r="Q933">
        <v>48.198599999999999</v>
      </c>
      <c r="R933">
        <v>20.6492</v>
      </c>
      <c r="S933">
        <v>21.17</v>
      </c>
      <c r="T933">
        <v>21.9253</v>
      </c>
      <c r="U933">
        <v>16.933900000000001</v>
      </c>
      <c r="V933">
        <v>67.745000000000005</v>
      </c>
      <c r="W933">
        <v>47.633899999999997</v>
      </c>
      <c r="X933">
        <v>0</v>
      </c>
      <c r="Y933">
        <v>0</v>
      </c>
      <c r="Z933">
        <v>132.1678</v>
      </c>
      <c r="AA933">
        <v>2.9136000000000002</v>
      </c>
      <c r="AB933">
        <v>289.5222</v>
      </c>
      <c r="AC933">
        <v>67.745000000000005</v>
      </c>
      <c r="AD933">
        <v>47.633899999999997</v>
      </c>
      <c r="AE933">
        <v>2.0156000000000001</v>
      </c>
      <c r="AF933">
        <v>1.5643</v>
      </c>
      <c r="AG933">
        <v>29.386399999999998</v>
      </c>
      <c r="AH933">
        <v>22.6828</v>
      </c>
    </row>
    <row r="934" spans="1:34" x14ac:dyDescent="0.4">
      <c r="A934">
        <v>1342</v>
      </c>
      <c r="B934">
        <v>2016</v>
      </c>
      <c r="C934" s="1" t="s">
        <v>141</v>
      </c>
      <c r="D934" s="1" t="str" cm="1">
        <f t="array" ref="D934">_xlfn.XLOOKUP(FACT_energy[[#This Row],[iso_code]],DIM_country[[#All],[iso_code]],DIM_country[[#All],[country]])</f>
        <v>Portugal</v>
      </c>
      <c r="E934">
        <v>10346377</v>
      </c>
      <c r="F934">
        <v>262100101273</v>
      </c>
      <c r="G934">
        <v>3.1684999999999999</v>
      </c>
      <c r="H934">
        <v>5.1989999999999998</v>
      </c>
      <c r="I934">
        <v>343.61</v>
      </c>
      <c r="J934">
        <v>33.098999999999997</v>
      </c>
      <c r="K934">
        <v>21.3887</v>
      </c>
      <c r="L934">
        <v>53.96</v>
      </c>
      <c r="M934">
        <v>59.05</v>
      </c>
      <c r="N934">
        <v>1.1821999999999999</v>
      </c>
      <c r="O934">
        <v>218.7713</v>
      </c>
      <c r="P934">
        <v>45.300600000000003</v>
      </c>
      <c r="Q934">
        <v>50.738100000000003</v>
      </c>
      <c r="R934">
        <v>21.303999999999998</v>
      </c>
      <c r="S934">
        <v>20.29</v>
      </c>
      <c r="T934">
        <v>39.505000000000003</v>
      </c>
      <c r="U934">
        <v>26.621500000000001</v>
      </c>
      <c r="V934">
        <v>86.211799999999997</v>
      </c>
      <c r="W934">
        <v>54.699399999999997</v>
      </c>
      <c r="X934">
        <v>0</v>
      </c>
      <c r="Y934">
        <v>0</v>
      </c>
      <c r="Z934">
        <v>134.9342</v>
      </c>
      <c r="AA934">
        <v>2.6080000000000001</v>
      </c>
      <c r="AB934">
        <v>309.86669999999998</v>
      </c>
      <c r="AC934">
        <v>86.211799999999997</v>
      </c>
      <c r="AD934">
        <v>54.699399999999997</v>
      </c>
      <c r="AE934">
        <v>2.0653000000000001</v>
      </c>
      <c r="AF934">
        <v>1.4733000000000001</v>
      </c>
      <c r="AG934">
        <v>31.341699999999999</v>
      </c>
      <c r="AH934">
        <v>21.117699999999999</v>
      </c>
    </row>
    <row r="935" spans="1:34" x14ac:dyDescent="0.4">
      <c r="A935">
        <v>1343</v>
      </c>
      <c r="B935">
        <v>2017</v>
      </c>
      <c r="C935" s="1" t="s">
        <v>141</v>
      </c>
      <c r="D935" s="1" t="str" cm="1">
        <f t="array" ref="D935">_xlfn.XLOOKUP(FACT_energy[[#This Row],[iso_code]],DIM_country[[#All],[iso_code]],DIM_country[[#All],[country]])</f>
        <v>Portugal</v>
      </c>
      <c r="E935">
        <v>10330838</v>
      </c>
      <c r="F935">
        <v>271290329012</v>
      </c>
      <c r="G935">
        <v>2.9659</v>
      </c>
      <c r="H935">
        <v>5.5911999999999997</v>
      </c>
      <c r="I935">
        <v>433.76</v>
      </c>
      <c r="J935">
        <v>37.762599999999999</v>
      </c>
      <c r="K935">
        <v>25.473199999999999</v>
      </c>
      <c r="L935">
        <v>54.91</v>
      </c>
      <c r="M935">
        <v>57.59</v>
      </c>
      <c r="N935">
        <v>1.1127</v>
      </c>
      <c r="O935">
        <v>237.1498</v>
      </c>
      <c r="P935">
        <v>60.791800000000002</v>
      </c>
      <c r="Q935">
        <v>63.394799999999996</v>
      </c>
      <c r="R935">
        <v>32.800800000000002</v>
      </c>
      <c r="S935">
        <v>24.98</v>
      </c>
      <c r="T935">
        <v>14.7425</v>
      </c>
      <c r="U935">
        <v>10.2448</v>
      </c>
      <c r="V935">
        <v>61.548999999999999</v>
      </c>
      <c r="W935">
        <v>39.208199999999998</v>
      </c>
      <c r="X935">
        <v>0</v>
      </c>
      <c r="Y935">
        <v>0</v>
      </c>
      <c r="Z935">
        <v>135.9924</v>
      </c>
      <c r="AA935">
        <v>2.5177999999999998</v>
      </c>
      <c r="AB935">
        <v>301.87790000000001</v>
      </c>
      <c r="AC935">
        <v>61.548999999999999</v>
      </c>
      <c r="AD935">
        <v>39.208199999999998</v>
      </c>
      <c r="AE935">
        <v>2.48</v>
      </c>
      <c r="AF935">
        <v>1.7190000000000001</v>
      </c>
      <c r="AG935">
        <v>30.62</v>
      </c>
      <c r="AH935">
        <v>21.271100000000001</v>
      </c>
    </row>
    <row r="936" spans="1:34" x14ac:dyDescent="0.4">
      <c r="A936">
        <v>1344</v>
      </c>
      <c r="B936">
        <v>2018</v>
      </c>
      <c r="C936" s="1" t="s">
        <v>141</v>
      </c>
      <c r="D936" s="1" t="str" cm="1">
        <f t="array" ref="D936">_xlfn.XLOOKUP(FACT_energy[[#This Row],[iso_code]],DIM_country[[#All],[iso_code]],DIM_country[[#All],[country]])</f>
        <v>Portugal</v>
      </c>
      <c r="E936">
        <v>10325355</v>
      </c>
      <c r="F936">
        <v>279020275961</v>
      </c>
      <c r="G936">
        <v>3.2795000000000001</v>
      </c>
      <c r="H936">
        <v>5.4156000000000004</v>
      </c>
      <c r="I936">
        <v>358.7</v>
      </c>
      <c r="J936">
        <v>31.668500000000002</v>
      </c>
      <c r="K936">
        <v>20.582699999999999</v>
      </c>
      <c r="L936">
        <v>55.69</v>
      </c>
      <c r="M936">
        <v>58.35</v>
      </c>
      <c r="N936">
        <v>1.0898000000000001</v>
      </c>
      <c r="O936">
        <v>221.32320000000001</v>
      </c>
      <c r="P936">
        <v>49.597299999999997</v>
      </c>
      <c r="Q936">
        <v>57.9938</v>
      </c>
      <c r="R936">
        <v>26.752400000000002</v>
      </c>
      <c r="S936">
        <v>20.93</v>
      </c>
      <c r="T936">
        <v>30.828399999999998</v>
      </c>
      <c r="U936">
        <v>21.233899999999998</v>
      </c>
      <c r="V936">
        <v>78.574700000000007</v>
      </c>
      <c r="W936">
        <v>50.402700000000003</v>
      </c>
      <c r="X936">
        <v>0</v>
      </c>
      <c r="Y936">
        <v>0</v>
      </c>
      <c r="Z936">
        <v>131.6609</v>
      </c>
      <c r="AA936">
        <v>2.2622</v>
      </c>
      <c r="AB936">
        <v>304.08980000000003</v>
      </c>
      <c r="AC936">
        <v>78.574700000000007</v>
      </c>
      <c r="AD936">
        <v>50.402700000000003</v>
      </c>
      <c r="AE936">
        <v>2.5</v>
      </c>
      <c r="AF936">
        <v>1.7309000000000001</v>
      </c>
      <c r="AG936">
        <v>31.3856</v>
      </c>
      <c r="AH936">
        <v>21.6281</v>
      </c>
    </row>
    <row r="937" spans="1:34" x14ac:dyDescent="0.4">
      <c r="A937">
        <v>1345</v>
      </c>
      <c r="B937">
        <v>2019</v>
      </c>
      <c r="C937" s="1" t="s">
        <v>141</v>
      </c>
      <c r="D937" s="1" t="str" cm="1">
        <f t="array" ref="D937">_xlfn.XLOOKUP(FACT_energy[[#This Row],[iso_code]],DIM_country[[#All],[iso_code]],DIM_country[[#All],[country]])</f>
        <v>Portugal</v>
      </c>
      <c r="E937">
        <v>10343218</v>
      </c>
      <c r="F937">
        <v>286505655767</v>
      </c>
      <c r="G937">
        <v>3.1829000000000001</v>
      </c>
      <c r="H937">
        <v>6.5115999999999996</v>
      </c>
      <c r="I937">
        <v>300.97000000000003</v>
      </c>
      <c r="J937">
        <v>14.5181</v>
      </c>
      <c r="K937">
        <v>10.7171</v>
      </c>
      <c r="L937">
        <v>55</v>
      </c>
      <c r="M937">
        <v>51.6</v>
      </c>
      <c r="N937">
        <v>1.0228999999999999</v>
      </c>
      <c r="O937">
        <v>215.78720000000001</v>
      </c>
      <c r="P937">
        <v>46.879800000000003</v>
      </c>
      <c r="Q937">
        <v>61.350200000000001</v>
      </c>
      <c r="R937">
        <v>33.449599999999997</v>
      </c>
      <c r="S937">
        <v>15.53</v>
      </c>
      <c r="T937">
        <v>21.826699999999999</v>
      </c>
      <c r="U937">
        <v>17.093</v>
      </c>
      <c r="V937">
        <v>73.341899999999995</v>
      </c>
      <c r="W937">
        <v>53.120199999999997</v>
      </c>
      <c r="X937">
        <v>0</v>
      </c>
      <c r="Y937">
        <v>0</v>
      </c>
      <c r="Z937">
        <v>139.9188</v>
      </c>
      <c r="AA937">
        <v>2.7132000000000001</v>
      </c>
      <c r="AB937">
        <v>293.0566</v>
      </c>
      <c r="AC937">
        <v>73.341899999999995</v>
      </c>
      <c r="AD937">
        <v>53.120199999999997</v>
      </c>
      <c r="AE937">
        <v>3.3218000000000001</v>
      </c>
      <c r="AF937">
        <v>2.5969000000000002</v>
      </c>
      <c r="AG937">
        <v>33.8292</v>
      </c>
      <c r="AH937">
        <v>26.4922</v>
      </c>
    </row>
    <row r="938" spans="1:34" x14ac:dyDescent="0.4">
      <c r="A938">
        <v>1346</v>
      </c>
      <c r="B938">
        <v>2020</v>
      </c>
      <c r="C938" s="1" t="s">
        <v>141</v>
      </c>
      <c r="D938" s="1" t="str" cm="1">
        <f t="array" ref="D938">_xlfn.XLOOKUP(FACT_energy[[#This Row],[iso_code]],DIM_country[[#All],[iso_code]],DIM_country[[#All],[country]])</f>
        <v>Portugal</v>
      </c>
      <c r="E938">
        <v>10370519</v>
      </c>
      <c r="F938">
        <v>262724232089</v>
      </c>
      <c r="G938">
        <v>3.0005999999999999</v>
      </c>
      <c r="H938">
        <v>7.375</v>
      </c>
      <c r="I938">
        <v>248.3</v>
      </c>
      <c r="J938">
        <v>6.5792999999999999</v>
      </c>
      <c r="K938">
        <v>4.5922999999999998</v>
      </c>
      <c r="L938">
        <v>52.85</v>
      </c>
      <c r="M938">
        <v>51.39</v>
      </c>
      <c r="N938">
        <v>1.0096000000000001</v>
      </c>
      <c r="O938">
        <v>181.05879999999999</v>
      </c>
      <c r="P938">
        <v>41.408799999999999</v>
      </c>
      <c r="Q938">
        <v>60.366599999999998</v>
      </c>
      <c r="R938">
        <v>34.247900000000001</v>
      </c>
      <c r="S938">
        <v>12.76</v>
      </c>
      <c r="T938">
        <v>29.833500000000001</v>
      </c>
      <c r="U938">
        <v>23.506499999999999</v>
      </c>
      <c r="V938">
        <v>79.964200000000005</v>
      </c>
      <c r="W938">
        <v>58.591200000000001</v>
      </c>
      <c r="X938">
        <v>0</v>
      </c>
      <c r="Y938">
        <v>0</v>
      </c>
      <c r="Z938">
        <v>114.1129</v>
      </c>
      <c r="AA938">
        <v>2.5686</v>
      </c>
      <c r="AB938">
        <v>265.24770000000001</v>
      </c>
      <c r="AC938">
        <v>79.964200000000005</v>
      </c>
      <c r="AD938">
        <v>58.591200000000001</v>
      </c>
      <c r="AE938">
        <v>4.2359999999999998</v>
      </c>
      <c r="AF938">
        <v>3.347</v>
      </c>
      <c r="AG938">
        <v>30.367100000000001</v>
      </c>
      <c r="AH938">
        <v>23.9346</v>
      </c>
    </row>
    <row r="939" spans="1:34" x14ac:dyDescent="0.4">
      <c r="A939">
        <v>1347</v>
      </c>
      <c r="B939">
        <v>2021</v>
      </c>
      <c r="C939" s="1" t="s">
        <v>141</v>
      </c>
      <c r="D939" s="1" t="str" cm="1">
        <f t="array" ref="D939">_xlfn.XLOOKUP(FACT_energy[[#This Row],[iso_code]],DIM_country[[#All],[iso_code]],DIM_country[[#All],[country]])</f>
        <v>Portugal</v>
      </c>
      <c r="E939">
        <v>10390957</v>
      </c>
      <c r="F939">
        <v>277181288542</v>
      </c>
      <c r="G939">
        <v>3.9264999999999999</v>
      </c>
      <c r="H939">
        <v>8.1267999999999994</v>
      </c>
      <c r="I939">
        <v>210.48</v>
      </c>
      <c r="J939">
        <v>2.2746</v>
      </c>
      <c r="K939">
        <v>1.6254</v>
      </c>
      <c r="L939">
        <v>53.97</v>
      </c>
      <c r="M939">
        <v>49.22</v>
      </c>
      <c r="N939">
        <v>0.96140000000000003</v>
      </c>
      <c r="O939">
        <v>177.73089999999999</v>
      </c>
      <c r="P939">
        <v>35.920400000000001</v>
      </c>
      <c r="Q939">
        <v>58.1098</v>
      </c>
      <c r="R939">
        <v>31.633500000000002</v>
      </c>
      <c r="S939">
        <v>10.36</v>
      </c>
      <c r="T939">
        <v>29.328900000000001</v>
      </c>
      <c r="U939">
        <v>24.197500000000002</v>
      </c>
      <c r="V939">
        <v>84.396299999999997</v>
      </c>
      <c r="W939">
        <v>64.079599999999999</v>
      </c>
      <c r="X939">
        <v>0</v>
      </c>
      <c r="Y939">
        <v>0</v>
      </c>
      <c r="Z939">
        <v>117.34650000000001</v>
      </c>
      <c r="AA939">
        <v>2.6615000000000002</v>
      </c>
      <c r="AB939">
        <v>266.49</v>
      </c>
      <c r="AC939">
        <v>84.396299999999997</v>
      </c>
      <c r="AD939">
        <v>64.079599999999999</v>
      </c>
      <c r="AE939">
        <v>5.5103</v>
      </c>
      <c r="AF939">
        <v>4.5510000000000002</v>
      </c>
      <c r="AG939">
        <v>32.550800000000002</v>
      </c>
      <c r="AH939">
        <v>26.838699999999999</v>
      </c>
    </row>
    <row r="940" spans="1:34" x14ac:dyDescent="0.4">
      <c r="A940">
        <v>1707</v>
      </c>
      <c r="B940">
        <v>2006</v>
      </c>
      <c r="C940" s="1" t="s">
        <v>171</v>
      </c>
      <c r="D940" s="1" t="str" cm="1">
        <f t="array" ref="D940">_xlfn.XLOOKUP(FACT_energy[[#This Row],[iso_code]],DIM_country[[#All],[iso_code]],DIM_country[[#All],[country]])</f>
        <v>Thailand</v>
      </c>
      <c r="E940">
        <v>66567685</v>
      </c>
      <c r="F940">
        <v>773067090714</v>
      </c>
      <c r="G940">
        <v>0.80820000000000003</v>
      </c>
      <c r="H940">
        <v>1.4549000000000001</v>
      </c>
      <c r="I940">
        <v>597.24</v>
      </c>
      <c r="J940">
        <v>143.8185</v>
      </c>
      <c r="K940">
        <v>17.89</v>
      </c>
      <c r="L940">
        <v>141.35</v>
      </c>
      <c r="M940">
        <v>136.78</v>
      </c>
      <c r="N940">
        <v>1.3492</v>
      </c>
      <c r="O940">
        <v>1013.1201</v>
      </c>
      <c r="P940">
        <v>92.703599999999994</v>
      </c>
      <c r="Q940">
        <v>330.1123</v>
      </c>
      <c r="R940">
        <v>69.045199999999994</v>
      </c>
      <c r="S940">
        <v>81.69</v>
      </c>
      <c r="T940">
        <v>21.256799999999998</v>
      </c>
      <c r="U940">
        <v>5.8122999999999996</v>
      </c>
      <c r="V940">
        <v>28.3749</v>
      </c>
      <c r="W940">
        <v>7.2964000000000002</v>
      </c>
      <c r="X940">
        <v>0</v>
      </c>
      <c r="Y940">
        <v>0</v>
      </c>
      <c r="Z940">
        <v>539.18939999999998</v>
      </c>
      <c r="AA940">
        <v>5.7683999999999997</v>
      </c>
      <c r="AB940">
        <v>1042.9983999999999</v>
      </c>
      <c r="AC940">
        <v>28.3749</v>
      </c>
      <c r="AD940">
        <v>7.2964000000000002</v>
      </c>
      <c r="AE940">
        <v>9.7500000000000003E-2</v>
      </c>
      <c r="AF940">
        <v>2.92E-2</v>
      </c>
      <c r="AG940">
        <v>4.0000000000000002E-4</v>
      </c>
      <c r="AH940">
        <v>0</v>
      </c>
    </row>
    <row r="941" spans="1:34" x14ac:dyDescent="0.4">
      <c r="A941">
        <v>1708</v>
      </c>
      <c r="B941">
        <v>2007</v>
      </c>
      <c r="C941" s="1" t="s">
        <v>171</v>
      </c>
      <c r="D941" s="1" t="str" cm="1">
        <f t="array" ref="D941">_xlfn.XLOOKUP(FACT_energy[[#This Row],[iso_code]],DIM_country[[#All],[iso_code]],DIM_country[[#All],[country]])</f>
        <v>Thailand</v>
      </c>
      <c r="E941">
        <v>67102388</v>
      </c>
      <c r="F941">
        <v>811667437725</v>
      </c>
      <c r="G941">
        <v>1.6688000000000001</v>
      </c>
      <c r="H941">
        <v>1.6979</v>
      </c>
      <c r="I941">
        <v>605.55999999999995</v>
      </c>
      <c r="J941">
        <v>161.62819999999999</v>
      </c>
      <c r="K941">
        <v>21.665600000000001</v>
      </c>
      <c r="L941">
        <v>146.27000000000001</v>
      </c>
      <c r="M941">
        <v>142.53</v>
      </c>
      <c r="N941">
        <v>1.3289</v>
      </c>
      <c r="O941">
        <v>1046.6449</v>
      </c>
      <c r="P941">
        <v>92.689300000000003</v>
      </c>
      <c r="Q941">
        <v>351.72050000000002</v>
      </c>
      <c r="R941">
        <v>68.925799999999995</v>
      </c>
      <c r="S941">
        <v>86.31</v>
      </c>
      <c r="T941">
        <v>21.1738</v>
      </c>
      <c r="U941">
        <v>5.5848000000000004</v>
      </c>
      <c r="V941">
        <v>30.501799999999999</v>
      </c>
      <c r="W941">
        <v>7.3106999999999998</v>
      </c>
      <c r="X941">
        <v>0</v>
      </c>
      <c r="Y941">
        <v>0</v>
      </c>
      <c r="Z941">
        <v>533.2962</v>
      </c>
      <c r="AA941">
        <v>2.0977999999999999</v>
      </c>
      <c r="AB941">
        <v>1078.6527000000001</v>
      </c>
      <c r="AC941">
        <v>30.501799999999999</v>
      </c>
      <c r="AD941">
        <v>7.3106999999999998</v>
      </c>
      <c r="AE941">
        <v>0.1031</v>
      </c>
      <c r="AF941">
        <v>2.81E-2</v>
      </c>
      <c r="AG941">
        <v>1E-3</v>
      </c>
      <c r="AH941">
        <v>0</v>
      </c>
    </row>
    <row r="942" spans="1:34" x14ac:dyDescent="0.4">
      <c r="A942">
        <v>1709</v>
      </c>
      <c r="B942">
        <v>2008</v>
      </c>
      <c r="C942" s="1" t="s">
        <v>171</v>
      </c>
      <c r="D942" s="1" t="str" cm="1">
        <f t="array" ref="D942">_xlfn.XLOOKUP(FACT_energy[[#This Row],[iso_code]],DIM_country[[#All],[iso_code]],DIM_country[[#All],[country]])</f>
        <v>Thailand</v>
      </c>
      <c r="E942">
        <v>67619835</v>
      </c>
      <c r="F942">
        <v>822020817321</v>
      </c>
      <c r="G942">
        <v>5.7073999999999998</v>
      </c>
      <c r="H942">
        <v>1.4714</v>
      </c>
      <c r="I942">
        <v>607.74</v>
      </c>
      <c r="J942">
        <v>174.30930000000001</v>
      </c>
      <c r="K942">
        <v>21.204599999999999</v>
      </c>
      <c r="L942">
        <v>147.26</v>
      </c>
      <c r="M942">
        <v>145.44</v>
      </c>
      <c r="N942">
        <v>1.3121</v>
      </c>
      <c r="O942">
        <v>1046.3694</v>
      </c>
      <c r="P942">
        <v>93.722499999999997</v>
      </c>
      <c r="Q942">
        <v>369.41730000000001</v>
      </c>
      <c r="R942">
        <v>71.823400000000007</v>
      </c>
      <c r="S942">
        <v>88.39</v>
      </c>
      <c r="T942">
        <v>18.339600000000001</v>
      </c>
      <c r="U942">
        <v>4.7786</v>
      </c>
      <c r="V942">
        <v>30.833200000000001</v>
      </c>
      <c r="W942">
        <v>6.2774999999999999</v>
      </c>
      <c r="X942">
        <v>0</v>
      </c>
      <c r="Y942">
        <v>0</v>
      </c>
      <c r="Z942">
        <v>502.64280000000002</v>
      </c>
      <c r="AA942">
        <v>0.69440000000000002</v>
      </c>
      <c r="AB942">
        <v>1078.5446999999999</v>
      </c>
      <c r="AC942">
        <v>30.833200000000001</v>
      </c>
      <c r="AD942">
        <v>6.2774999999999999</v>
      </c>
      <c r="AE942">
        <v>0.1026</v>
      </c>
      <c r="AF942">
        <v>2.75E-2</v>
      </c>
      <c r="AG942">
        <v>1.2999999999999999E-3</v>
      </c>
      <c r="AH942">
        <v>0</v>
      </c>
    </row>
    <row r="943" spans="1:34" x14ac:dyDescent="0.4">
      <c r="A943">
        <v>1710</v>
      </c>
      <c r="B943">
        <v>2009</v>
      </c>
      <c r="C943" s="1" t="s">
        <v>171</v>
      </c>
      <c r="D943" s="1" t="str" cm="1">
        <f t="array" ref="D943">_xlfn.XLOOKUP(FACT_energy[[#This Row],[iso_code]],DIM_country[[#All],[iso_code]],DIM_country[[#All],[country]])</f>
        <v>Thailand</v>
      </c>
      <c r="E943">
        <v>68121077</v>
      </c>
      <c r="F943">
        <v>812859746470</v>
      </c>
      <c r="G943">
        <v>7.5647000000000002</v>
      </c>
      <c r="H943">
        <v>1.5422</v>
      </c>
      <c r="I943">
        <v>604.73</v>
      </c>
      <c r="J943">
        <v>174.89500000000001</v>
      </c>
      <c r="K943">
        <v>20.431799999999999</v>
      </c>
      <c r="L943">
        <v>147.05000000000001</v>
      </c>
      <c r="M943">
        <v>145.9</v>
      </c>
      <c r="N943">
        <v>1.3642000000000001</v>
      </c>
      <c r="O943">
        <v>1074.5840000000001</v>
      </c>
      <c r="P943">
        <v>93.653199999999998</v>
      </c>
      <c r="Q943">
        <v>381.24439999999998</v>
      </c>
      <c r="R943">
        <v>72.885499999999993</v>
      </c>
      <c r="S943">
        <v>88.23</v>
      </c>
      <c r="T943">
        <v>18.282800000000002</v>
      </c>
      <c r="U943">
        <v>4.7771999999999997</v>
      </c>
      <c r="V943">
        <v>33.000599999999999</v>
      </c>
      <c r="W943">
        <v>6.3468</v>
      </c>
      <c r="X943">
        <v>0</v>
      </c>
      <c r="Y943">
        <v>0</v>
      </c>
      <c r="Z943">
        <v>518.44460000000004</v>
      </c>
      <c r="AA943">
        <v>0.33579999999999999</v>
      </c>
      <c r="AB943">
        <v>1108.9132999999999</v>
      </c>
      <c r="AC943">
        <v>33.000599999999999</v>
      </c>
      <c r="AD943">
        <v>6.3468</v>
      </c>
      <c r="AE943">
        <v>0.11650000000000001</v>
      </c>
      <c r="AF943">
        <v>2.7400000000000001E-2</v>
      </c>
      <c r="AG943">
        <v>2.5999999999999999E-3</v>
      </c>
      <c r="AH943">
        <v>0</v>
      </c>
    </row>
    <row r="944" spans="1:34" x14ac:dyDescent="0.4">
      <c r="A944">
        <v>1711</v>
      </c>
      <c r="B944">
        <v>2010</v>
      </c>
      <c r="C944" s="1" t="s">
        <v>171</v>
      </c>
      <c r="D944" s="1" t="str" cm="1">
        <f t="array" ref="D944">_xlfn.XLOOKUP(FACT_energy[[#This Row],[iso_code]],DIM_country[[#All],[iso_code]],DIM_country[[#All],[country]])</f>
        <v>Thailand</v>
      </c>
      <c r="E944">
        <v>68579443</v>
      </c>
      <c r="F944">
        <v>870109340511</v>
      </c>
      <c r="G944">
        <v>7.8089000000000004</v>
      </c>
      <c r="H944">
        <v>2.1324000000000001</v>
      </c>
      <c r="I944">
        <v>605.26</v>
      </c>
      <c r="J944">
        <v>179.4847</v>
      </c>
      <c r="K944">
        <v>18.886800000000001</v>
      </c>
      <c r="L944">
        <v>163.51</v>
      </c>
      <c r="M944">
        <v>157.57</v>
      </c>
      <c r="N944">
        <v>1.3554999999999999</v>
      </c>
      <c r="O944">
        <v>1145.8853999999999</v>
      </c>
      <c r="P944">
        <v>94.434200000000004</v>
      </c>
      <c r="Q944">
        <v>432.05560000000003</v>
      </c>
      <c r="R944">
        <v>75.166600000000003</v>
      </c>
      <c r="S944">
        <v>95.37</v>
      </c>
      <c r="T944">
        <v>13.9238</v>
      </c>
      <c r="U944">
        <v>3.3953000000000002</v>
      </c>
      <c r="V944">
        <v>32.407200000000003</v>
      </c>
      <c r="W944">
        <v>5.5658000000000003</v>
      </c>
      <c r="X944">
        <v>0</v>
      </c>
      <c r="Y944">
        <v>0</v>
      </c>
      <c r="Z944">
        <v>534.34500000000003</v>
      </c>
      <c r="AA944">
        <v>0.38080000000000003</v>
      </c>
      <c r="AB944">
        <v>1179.4449</v>
      </c>
      <c r="AC944">
        <v>32.407200000000003</v>
      </c>
      <c r="AD944">
        <v>5.5658000000000003</v>
      </c>
      <c r="AE944">
        <v>0.15190000000000001</v>
      </c>
      <c r="AF944">
        <v>3.8100000000000002E-2</v>
      </c>
      <c r="AG944">
        <v>1.0200000000000001E-2</v>
      </c>
      <c r="AH944">
        <v>0</v>
      </c>
    </row>
    <row r="945" spans="1:34" x14ac:dyDescent="0.4">
      <c r="A945">
        <v>1712</v>
      </c>
      <c r="B945">
        <v>2011</v>
      </c>
      <c r="C945" s="1" t="s">
        <v>171</v>
      </c>
      <c r="D945" s="1" t="str" cm="1">
        <f t="array" ref="D945">_xlfn.XLOOKUP(FACT_energy[[#This Row],[iso_code]],DIM_country[[#All],[iso_code]],DIM_country[[#All],[country]])</f>
        <v>Thailand</v>
      </c>
      <c r="E945">
        <v>69007212</v>
      </c>
      <c r="F945">
        <v>873642799890</v>
      </c>
      <c r="G945">
        <v>8.4312000000000005</v>
      </c>
      <c r="H945">
        <v>2.5962000000000001</v>
      </c>
      <c r="I945">
        <v>599.79999999999995</v>
      </c>
      <c r="J945">
        <v>182.5189</v>
      </c>
      <c r="K945">
        <v>20.684899999999999</v>
      </c>
      <c r="L945">
        <v>162.74</v>
      </c>
      <c r="M945">
        <v>153.30000000000001</v>
      </c>
      <c r="N945">
        <v>1.3877999999999999</v>
      </c>
      <c r="O945">
        <v>1169.1918000000001</v>
      </c>
      <c r="P945">
        <v>92.172200000000004</v>
      </c>
      <c r="Q945">
        <v>443.18060000000003</v>
      </c>
      <c r="R945">
        <v>70.619699999999995</v>
      </c>
      <c r="S945">
        <v>91.95</v>
      </c>
      <c r="T945">
        <v>20.556799999999999</v>
      </c>
      <c r="U945">
        <v>5.1729000000000003</v>
      </c>
      <c r="V945">
        <v>41.674399999999999</v>
      </c>
      <c r="W945">
        <v>7.8277999999999999</v>
      </c>
      <c r="X945">
        <v>0</v>
      </c>
      <c r="Y945">
        <v>0</v>
      </c>
      <c r="Z945">
        <v>543.49220000000003</v>
      </c>
      <c r="AA945">
        <v>0.86760000000000004</v>
      </c>
      <c r="AB945">
        <v>1212.4820999999999</v>
      </c>
      <c r="AC945">
        <v>41.674399999999999</v>
      </c>
      <c r="AD945">
        <v>7.8277999999999999</v>
      </c>
      <c r="AE945">
        <v>0.2447</v>
      </c>
      <c r="AF945">
        <v>5.8700000000000002E-2</v>
      </c>
      <c r="AG945">
        <v>1.2999999999999999E-2</v>
      </c>
      <c r="AH945">
        <v>0</v>
      </c>
    </row>
    <row r="946" spans="1:34" x14ac:dyDescent="0.4">
      <c r="A946">
        <v>1713</v>
      </c>
      <c r="B946">
        <v>2012</v>
      </c>
      <c r="C946" s="1" t="s">
        <v>171</v>
      </c>
      <c r="D946" s="1" t="str" cm="1">
        <f t="array" ref="D946">_xlfn.XLOOKUP(FACT_energy[[#This Row],[iso_code]],DIM_country[[#All],[iso_code]],DIM_country[[#All],[country]])</f>
        <v>Thailand</v>
      </c>
      <c r="E946">
        <v>69436091</v>
      </c>
      <c r="F946">
        <v>936920832597</v>
      </c>
      <c r="G946">
        <v>11.087400000000001</v>
      </c>
      <c r="H946">
        <v>2.7816999999999998</v>
      </c>
      <c r="I946">
        <v>596.89</v>
      </c>
      <c r="J946">
        <v>191.5617</v>
      </c>
      <c r="K946">
        <v>20.4664</v>
      </c>
      <c r="L946">
        <v>177.58</v>
      </c>
      <c r="M946">
        <v>168.96</v>
      </c>
      <c r="N946">
        <v>1.3798999999999999</v>
      </c>
      <c r="O946">
        <v>1242.2628999999999</v>
      </c>
      <c r="P946">
        <v>91.921199999999999</v>
      </c>
      <c r="Q946">
        <v>486.33499999999998</v>
      </c>
      <c r="R946">
        <v>70.649900000000002</v>
      </c>
      <c r="S946">
        <v>100.85</v>
      </c>
      <c r="T946">
        <v>21.729900000000001</v>
      </c>
      <c r="U946">
        <v>4.9893000000000001</v>
      </c>
      <c r="V946">
        <v>48.819899999999997</v>
      </c>
      <c r="W946">
        <v>8.0787999999999993</v>
      </c>
      <c r="X946">
        <v>0</v>
      </c>
      <c r="Y946">
        <v>0</v>
      </c>
      <c r="Z946">
        <v>564.36620000000005</v>
      </c>
      <c r="AA946">
        <v>0.80489999999999995</v>
      </c>
      <c r="AB946">
        <v>1292.8706999999999</v>
      </c>
      <c r="AC946">
        <v>48.819899999999997</v>
      </c>
      <c r="AD946">
        <v>8.0787999999999993</v>
      </c>
      <c r="AE946">
        <v>1.2847</v>
      </c>
      <c r="AF946">
        <v>0.2959</v>
      </c>
      <c r="AG946">
        <v>4.4299999999999999E-2</v>
      </c>
      <c r="AH946">
        <v>1.18E-2</v>
      </c>
    </row>
    <row r="947" spans="1:34" x14ac:dyDescent="0.4">
      <c r="A947">
        <v>1714</v>
      </c>
      <c r="B947">
        <v>2013</v>
      </c>
      <c r="C947" s="1" t="s">
        <v>171</v>
      </c>
      <c r="D947" s="1" t="str" cm="1">
        <f t="array" ref="D947">_xlfn.XLOOKUP(FACT_energy[[#This Row],[iso_code]],DIM_country[[#All],[iso_code]],DIM_country[[#All],[country]])</f>
        <v>Thailand</v>
      </c>
      <c r="E947">
        <v>69845112</v>
      </c>
      <c r="F947">
        <v>962095812070</v>
      </c>
      <c r="G947">
        <v>14.3004</v>
      </c>
      <c r="H947">
        <v>3.3384999999999998</v>
      </c>
      <c r="I947">
        <v>601.82000000000005</v>
      </c>
      <c r="J947">
        <v>188.53530000000001</v>
      </c>
      <c r="K947">
        <v>20.9618</v>
      </c>
      <c r="L947">
        <v>179.93</v>
      </c>
      <c r="M947">
        <v>168.64</v>
      </c>
      <c r="N947">
        <v>1.3646</v>
      </c>
      <c r="O947">
        <v>1261.4725000000001</v>
      </c>
      <c r="P947">
        <v>92.498800000000003</v>
      </c>
      <c r="Q947">
        <v>488.64319999999998</v>
      </c>
      <c r="R947">
        <v>70.694999999999993</v>
      </c>
      <c r="S947">
        <v>101.49</v>
      </c>
      <c r="T947">
        <v>13.8416</v>
      </c>
      <c r="U947">
        <v>3.2080000000000002</v>
      </c>
      <c r="V947">
        <v>49.835099999999997</v>
      </c>
      <c r="W947">
        <v>7.5011999999999999</v>
      </c>
      <c r="X947">
        <v>0</v>
      </c>
      <c r="Y947">
        <v>0</v>
      </c>
      <c r="Z947">
        <v>584.29399999999998</v>
      </c>
      <c r="AA947">
        <v>0.84199999999999997</v>
      </c>
      <c r="AB947">
        <v>1312.8634999999999</v>
      </c>
      <c r="AC947">
        <v>49.835099999999997</v>
      </c>
      <c r="AD947">
        <v>7.5011999999999999</v>
      </c>
      <c r="AE947">
        <v>3.2160000000000002</v>
      </c>
      <c r="AF947">
        <v>0.74719999999999998</v>
      </c>
      <c r="AG947">
        <v>0.89849999999999997</v>
      </c>
      <c r="AH947">
        <v>0.20749999999999999</v>
      </c>
    </row>
    <row r="948" spans="1:34" x14ac:dyDescent="0.4">
      <c r="A948">
        <v>1715</v>
      </c>
      <c r="B948">
        <v>2014</v>
      </c>
      <c r="C948" s="1" t="s">
        <v>171</v>
      </c>
      <c r="D948" s="1" t="str" cm="1">
        <f t="array" ref="D948">_xlfn.XLOOKUP(FACT_energy[[#This Row],[iso_code]],DIM_country[[#All],[iso_code]],DIM_country[[#All],[country]])</f>
        <v>Thailand</v>
      </c>
      <c r="E948">
        <v>70216362</v>
      </c>
      <c r="F948">
        <v>971562808709</v>
      </c>
      <c r="G948">
        <v>17.412600000000001</v>
      </c>
      <c r="H948">
        <v>3.8673999999999999</v>
      </c>
      <c r="I948">
        <v>601.29</v>
      </c>
      <c r="J948">
        <v>207.87039999999999</v>
      </c>
      <c r="K948">
        <v>21.6218</v>
      </c>
      <c r="L948">
        <v>183.95</v>
      </c>
      <c r="M948">
        <v>173.76</v>
      </c>
      <c r="N948">
        <v>1.3969</v>
      </c>
      <c r="O948">
        <v>1298.0195000000001</v>
      </c>
      <c r="P948">
        <v>91.822100000000006</v>
      </c>
      <c r="Q948">
        <v>499.44729999999998</v>
      </c>
      <c r="R948">
        <v>69.239199999999997</v>
      </c>
      <c r="S948">
        <v>104.48</v>
      </c>
      <c r="T948">
        <v>13.1389</v>
      </c>
      <c r="U948">
        <v>2.9695999999999998</v>
      </c>
      <c r="V948">
        <v>57.4664</v>
      </c>
      <c r="W948">
        <v>8.1778999999999993</v>
      </c>
      <c r="X948">
        <v>0</v>
      </c>
      <c r="Y948">
        <v>0</v>
      </c>
      <c r="Z948">
        <v>590.70180000000005</v>
      </c>
      <c r="AA948">
        <v>0.96109999999999995</v>
      </c>
      <c r="AB948">
        <v>1357.1695999999999</v>
      </c>
      <c r="AC948">
        <v>57.4664</v>
      </c>
      <c r="AD948">
        <v>8.1778999999999993</v>
      </c>
      <c r="AE948">
        <v>4.9198000000000004</v>
      </c>
      <c r="AF948">
        <v>1.1107</v>
      </c>
      <c r="AG948">
        <v>1.0076000000000001</v>
      </c>
      <c r="AH948">
        <v>0.23019999999999999</v>
      </c>
    </row>
    <row r="949" spans="1:34" x14ac:dyDescent="0.4">
      <c r="A949">
        <v>1716</v>
      </c>
      <c r="B949">
        <v>2015</v>
      </c>
      <c r="C949" s="1" t="s">
        <v>171</v>
      </c>
      <c r="D949" s="1" t="str" cm="1">
        <f t="array" ref="D949">_xlfn.XLOOKUP(FACT_energy[[#This Row],[iso_code]],DIM_country[[#All],[iso_code]],DIM_country[[#All],[country]])</f>
        <v>Thailand</v>
      </c>
      <c r="E949">
        <v>70540787</v>
      </c>
      <c r="F949">
        <v>1002011619070</v>
      </c>
      <c r="G949">
        <v>18.5154</v>
      </c>
      <c r="H949">
        <v>4.1275000000000004</v>
      </c>
      <c r="I949">
        <v>597.14</v>
      </c>
      <c r="J949">
        <v>204.0737</v>
      </c>
      <c r="K949">
        <v>19.445499999999999</v>
      </c>
      <c r="L949">
        <v>189.98</v>
      </c>
      <c r="M949">
        <v>177.83</v>
      </c>
      <c r="N949">
        <v>1.3747</v>
      </c>
      <c r="O949">
        <v>1318.1003000000001</v>
      </c>
      <c r="P949">
        <v>92.234200000000001</v>
      </c>
      <c r="Q949">
        <v>509.6096</v>
      </c>
      <c r="R949">
        <v>72.271299999999997</v>
      </c>
      <c r="S949">
        <v>106.19</v>
      </c>
      <c r="T949">
        <v>9.5207999999999995</v>
      </c>
      <c r="U949">
        <v>2.1143999999999998</v>
      </c>
      <c r="V949">
        <v>57.810299999999998</v>
      </c>
      <c r="W949">
        <v>7.7657999999999996</v>
      </c>
      <c r="X949">
        <v>0</v>
      </c>
      <c r="Y949">
        <v>0</v>
      </c>
      <c r="Z949">
        <v>604.4171</v>
      </c>
      <c r="AA949">
        <v>0.51729999999999998</v>
      </c>
      <c r="AB949">
        <v>1377.4462000000001</v>
      </c>
      <c r="AC949">
        <v>57.810299999999998</v>
      </c>
      <c r="AD949">
        <v>7.7657999999999996</v>
      </c>
      <c r="AE949">
        <v>6.0202999999999998</v>
      </c>
      <c r="AF949">
        <v>1.3384</v>
      </c>
      <c r="AG949">
        <v>0.83040000000000003</v>
      </c>
      <c r="AH949">
        <v>0.18559999999999999</v>
      </c>
    </row>
    <row r="950" spans="1:34" x14ac:dyDescent="0.4">
      <c r="A950">
        <v>1717</v>
      </c>
      <c r="B950">
        <v>2016</v>
      </c>
      <c r="C950" s="1" t="s">
        <v>171</v>
      </c>
      <c r="D950" s="1" t="str" cm="1">
        <f t="array" ref="D950">_xlfn.XLOOKUP(FACT_energy[[#This Row],[iso_code]],DIM_country[[#All],[iso_code]],DIM_country[[#All],[country]])</f>
        <v>Thailand</v>
      </c>
      <c r="E950">
        <v>70859835</v>
      </c>
      <c r="F950">
        <v>1036430730493</v>
      </c>
      <c r="G950">
        <v>19.1431</v>
      </c>
      <c r="H950">
        <v>4.7826000000000004</v>
      </c>
      <c r="I950">
        <v>595.48</v>
      </c>
      <c r="J950">
        <v>208.03030000000001</v>
      </c>
      <c r="K950">
        <v>20.6373</v>
      </c>
      <c r="L950">
        <v>198.21</v>
      </c>
      <c r="M950">
        <v>179.82</v>
      </c>
      <c r="N950">
        <v>1.3562000000000001</v>
      </c>
      <c r="O950">
        <v>1338.9508000000001</v>
      </c>
      <c r="P950">
        <v>91.063299999999998</v>
      </c>
      <c r="Q950">
        <v>505.64249999999998</v>
      </c>
      <c r="R950">
        <v>70.153499999999994</v>
      </c>
      <c r="S950">
        <v>107.08</v>
      </c>
      <c r="T950">
        <v>8.9022000000000006</v>
      </c>
      <c r="U950">
        <v>1.9685999999999999</v>
      </c>
      <c r="V950">
        <v>64.813500000000005</v>
      </c>
      <c r="W950">
        <v>8.9367000000000001</v>
      </c>
      <c r="X950">
        <v>0</v>
      </c>
      <c r="Y950">
        <v>0</v>
      </c>
      <c r="Z950">
        <v>625.27800000000002</v>
      </c>
      <c r="AA950">
        <v>0.27250000000000002</v>
      </c>
      <c r="AB950">
        <v>1405.5717</v>
      </c>
      <c r="AC950">
        <v>64.813500000000005</v>
      </c>
      <c r="AD950">
        <v>8.9367000000000001</v>
      </c>
      <c r="AE950">
        <v>8.9270999999999994</v>
      </c>
      <c r="AF950">
        <v>1.9742</v>
      </c>
      <c r="AG950">
        <v>0.96230000000000004</v>
      </c>
      <c r="AH950">
        <v>0.21129999999999999</v>
      </c>
    </row>
    <row r="951" spans="1:34" x14ac:dyDescent="0.4">
      <c r="A951">
        <v>1718</v>
      </c>
      <c r="B951">
        <v>2017</v>
      </c>
      <c r="C951" s="1" t="s">
        <v>171</v>
      </c>
      <c r="D951" s="1" t="str" cm="1">
        <f t="array" ref="D951">_xlfn.XLOOKUP(FACT_energy[[#This Row],[iso_code]],DIM_country[[#All],[iso_code]],DIM_country[[#All],[country]])</f>
        <v>Thailand</v>
      </c>
      <c r="E951">
        <v>71160183</v>
      </c>
      <c r="F951">
        <v>1079732734924</v>
      </c>
      <c r="G951">
        <v>21.177399999999999</v>
      </c>
      <c r="H951">
        <v>5.2565999999999997</v>
      </c>
      <c r="I951">
        <v>583.32000000000005</v>
      </c>
      <c r="J951">
        <v>208.85669999999999</v>
      </c>
      <c r="K951">
        <v>20.217300000000002</v>
      </c>
      <c r="L951">
        <v>200.05</v>
      </c>
      <c r="M951">
        <v>176.73</v>
      </c>
      <c r="N951">
        <v>1.3269</v>
      </c>
      <c r="O951">
        <v>1354.3286000000001</v>
      </c>
      <c r="P951">
        <v>88.892700000000005</v>
      </c>
      <c r="Q951">
        <v>500.83789999999999</v>
      </c>
      <c r="R951">
        <v>68.488699999999994</v>
      </c>
      <c r="S951">
        <v>103.09</v>
      </c>
      <c r="T951">
        <v>11.718</v>
      </c>
      <c r="U951">
        <v>2.6537999999999999</v>
      </c>
      <c r="V951">
        <v>76.063000000000002</v>
      </c>
      <c r="W951">
        <v>11.1073</v>
      </c>
      <c r="X951">
        <v>0</v>
      </c>
      <c r="Y951">
        <v>0</v>
      </c>
      <c r="Z951">
        <v>644.63400000000001</v>
      </c>
      <c r="AA951">
        <v>0.1867</v>
      </c>
      <c r="AB951">
        <v>1432.6826000000001</v>
      </c>
      <c r="AC951">
        <v>76.063000000000002</v>
      </c>
      <c r="AD951">
        <v>11.1073</v>
      </c>
      <c r="AE951">
        <v>11.3575</v>
      </c>
      <c r="AF951">
        <v>2.5689000000000002</v>
      </c>
      <c r="AG951">
        <v>2.7725</v>
      </c>
      <c r="AH951">
        <v>0.62809999999999999</v>
      </c>
    </row>
    <row r="952" spans="1:34" x14ac:dyDescent="0.4">
      <c r="A952">
        <v>1719</v>
      </c>
      <c r="B952">
        <v>2018</v>
      </c>
      <c r="C952" s="1" t="s">
        <v>171</v>
      </c>
      <c r="D952" s="1" t="str" cm="1">
        <f t="array" ref="D952">_xlfn.XLOOKUP(FACT_energy[[#This Row],[iso_code]],DIM_country[[#All],[iso_code]],DIM_country[[#All],[country]])</f>
        <v>Thailand</v>
      </c>
      <c r="E952">
        <v>71376081</v>
      </c>
      <c r="F952">
        <v>1125329902301</v>
      </c>
      <c r="G952">
        <v>23.1478</v>
      </c>
      <c r="H952">
        <v>6.6044</v>
      </c>
      <c r="I952">
        <v>567.79</v>
      </c>
      <c r="J952">
        <v>222.66980000000001</v>
      </c>
      <c r="K952">
        <v>20.139500000000002</v>
      </c>
      <c r="L952">
        <v>203.34</v>
      </c>
      <c r="M952">
        <v>177.76</v>
      </c>
      <c r="N952">
        <v>1.3137000000000001</v>
      </c>
      <c r="O952">
        <v>1381.2927999999999</v>
      </c>
      <c r="P952">
        <v>85.643600000000006</v>
      </c>
      <c r="Q952">
        <v>500.1961</v>
      </c>
      <c r="R952">
        <v>65.402799999999999</v>
      </c>
      <c r="S952">
        <v>100.93</v>
      </c>
      <c r="T952">
        <v>18.898</v>
      </c>
      <c r="U952">
        <v>4.2754000000000003</v>
      </c>
      <c r="V952">
        <v>94.116299999999995</v>
      </c>
      <c r="W952">
        <v>14.356400000000001</v>
      </c>
      <c r="X952">
        <v>0</v>
      </c>
      <c r="Y952">
        <v>0</v>
      </c>
      <c r="Z952">
        <v>658.42700000000002</v>
      </c>
      <c r="AA952">
        <v>0.1013</v>
      </c>
      <c r="AB952">
        <v>1478.3761999999999</v>
      </c>
      <c r="AC952">
        <v>94.116299999999995</v>
      </c>
      <c r="AD952">
        <v>14.356400000000001</v>
      </c>
      <c r="AE952">
        <v>11.286099999999999</v>
      </c>
      <c r="AF952">
        <v>2.5539999999999998</v>
      </c>
      <c r="AG952">
        <v>4.0820999999999996</v>
      </c>
      <c r="AH952">
        <v>0.92259999999999998</v>
      </c>
    </row>
    <row r="953" spans="1:34" x14ac:dyDescent="0.4">
      <c r="A953">
        <v>1720</v>
      </c>
      <c r="B953">
        <v>2019</v>
      </c>
      <c r="C953" s="1" t="s">
        <v>171</v>
      </c>
      <c r="D953" s="1" t="str" cm="1">
        <f t="array" ref="D953">_xlfn.XLOOKUP(FACT_energy[[#This Row],[iso_code]],DIM_country[[#All],[iso_code]],DIM_country[[#All],[country]])</f>
        <v>Thailand</v>
      </c>
      <c r="E953">
        <v>71522264</v>
      </c>
      <c r="F953">
        <v>1149130685920</v>
      </c>
      <c r="G953">
        <v>25.850100000000001</v>
      </c>
      <c r="H953">
        <v>6.7503000000000002</v>
      </c>
      <c r="I953">
        <v>562.28</v>
      </c>
      <c r="J953">
        <v>198.4529</v>
      </c>
      <c r="K953">
        <v>19.210799999999999</v>
      </c>
      <c r="L953">
        <v>209.17</v>
      </c>
      <c r="M953">
        <v>186.51</v>
      </c>
      <c r="N953">
        <v>1.2877000000000001</v>
      </c>
      <c r="O953">
        <v>1373.8457000000001</v>
      </c>
      <c r="P953">
        <v>85.137500000000003</v>
      </c>
      <c r="Q953">
        <v>509.3956</v>
      </c>
      <c r="R953">
        <v>65.326300000000003</v>
      </c>
      <c r="S953">
        <v>104.87</v>
      </c>
      <c r="T953">
        <v>15.6187</v>
      </c>
      <c r="U953">
        <v>3.3832</v>
      </c>
      <c r="V953">
        <v>102.6232</v>
      </c>
      <c r="W953">
        <v>14.862500000000001</v>
      </c>
      <c r="X953">
        <v>0</v>
      </c>
      <c r="Y953">
        <v>0</v>
      </c>
      <c r="Z953">
        <v>665.9973</v>
      </c>
      <c r="AA953">
        <v>0.60050000000000003</v>
      </c>
      <c r="AB953">
        <v>1479.7451000000001</v>
      </c>
      <c r="AC953">
        <v>102.6232</v>
      </c>
      <c r="AD953">
        <v>14.862500000000001</v>
      </c>
      <c r="AE953">
        <v>12.7376</v>
      </c>
      <c r="AF953">
        <v>2.7612000000000001</v>
      </c>
      <c r="AG953">
        <v>9.0841999999999992</v>
      </c>
      <c r="AH953">
        <v>1.9677</v>
      </c>
    </row>
    <row r="954" spans="1:34" x14ac:dyDescent="0.4">
      <c r="A954">
        <v>1721</v>
      </c>
      <c r="B954">
        <v>2020</v>
      </c>
      <c r="C954" s="1" t="s">
        <v>171</v>
      </c>
      <c r="D954" s="1" t="str" cm="1">
        <f t="array" ref="D954">_xlfn.XLOOKUP(FACT_energy[[#This Row],[iso_code]],DIM_country[[#All],[iso_code]],DIM_country[[#All],[country]])</f>
        <v>Thailand</v>
      </c>
      <c r="E954">
        <v>71641484</v>
      </c>
      <c r="F954">
        <v>1078332670656</v>
      </c>
      <c r="G954">
        <v>25.975899999999999</v>
      </c>
      <c r="H954">
        <v>6.9640000000000004</v>
      </c>
      <c r="I954">
        <v>570.49</v>
      </c>
      <c r="J954">
        <v>212.1833</v>
      </c>
      <c r="K954">
        <v>20.863600000000002</v>
      </c>
      <c r="L954">
        <v>203.41</v>
      </c>
      <c r="M954">
        <v>176.48</v>
      </c>
      <c r="N954">
        <v>1.2794000000000001</v>
      </c>
      <c r="O954">
        <v>1280.8371999999999</v>
      </c>
      <c r="P954">
        <v>85.788799999999995</v>
      </c>
      <c r="Q954">
        <v>468.5292</v>
      </c>
      <c r="R954">
        <v>64.517200000000003</v>
      </c>
      <c r="S954">
        <v>100.68</v>
      </c>
      <c r="T954">
        <v>11.2095</v>
      </c>
      <c r="U954">
        <v>2.5724999999999998</v>
      </c>
      <c r="V954">
        <v>95.961699999999993</v>
      </c>
      <c r="W954">
        <v>14.2112</v>
      </c>
      <c r="X954">
        <v>0</v>
      </c>
      <c r="Y954">
        <v>0</v>
      </c>
      <c r="Z954">
        <v>600.12459999999999</v>
      </c>
      <c r="AA954">
        <v>0.40799999999999997</v>
      </c>
      <c r="AB954">
        <v>1379.6342</v>
      </c>
      <c r="AC954">
        <v>95.961699999999993</v>
      </c>
      <c r="AD954">
        <v>14.2112</v>
      </c>
      <c r="AE954">
        <v>12.4222</v>
      </c>
      <c r="AF954">
        <v>2.8502000000000001</v>
      </c>
      <c r="AG954">
        <v>7.9505999999999997</v>
      </c>
      <c r="AH954">
        <v>1.8246</v>
      </c>
    </row>
    <row r="955" spans="1:34" x14ac:dyDescent="0.4">
      <c r="A955">
        <v>1722</v>
      </c>
      <c r="B955">
        <v>2021</v>
      </c>
      <c r="C955" s="1" t="s">
        <v>171</v>
      </c>
      <c r="D955" s="1" t="str" cm="1">
        <f t="array" ref="D955">_xlfn.XLOOKUP(FACT_energy[[#This Row],[iso_code]],DIM_country[[#All],[iso_code]],DIM_country[[#All],[country]])</f>
        <v>Thailand</v>
      </c>
      <c r="E955">
        <v>71727338</v>
      </c>
      <c r="F955">
        <v>1095187026392</v>
      </c>
      <c r="G955">
        <v>23.287199999999999</v>
      </c>
      <c r="H955">
        <v>7.6037999999999997</v>
      </c>
      <c r="I955">
        <v>566.05999999999995</v>
      </c>
      <c r="J955">
        <v>217.27420000000001</v>
      </c>
      <c r="K955">
        <v>20.4468</v>
      </c>
      <c r="L955">
        <v>207.75</v>
      </c>
      <c r="M955">
        <v>176.36</v>
      </c>
      <c r="N955">
        <v>1.2663</v>
      </c>
      <c r="O955">
        <v>1286.5616</v>
      </c>
      <c r="P955">
        <v>84.990899999999996</v>
      </c>
      <c r="Q955">
        <v>470.13729999999998</v>
      </c>
      <c r="R955">
        <v>64.135900000000007</v>
      </c>
      <c r="S955">
        <v>99.83</v>
      </c>
      <c r="T955">
        <v>11.1822</v>
      </c>
      <c r="U955">
        <v>2.5743</v>
      </c>
      <c r="V955">
        <v>97.349800000000002</v>
      </c>
      <c r="W955">
        <v>15.0091</v>
      </c>
      <c r="X955">
        <v>0</v>
      </c>
      <c r="Y955">
        <v>0</v>
      </c>
      <c r="Z955">
        <v>599.15020000000004</v>
      </c>
      <c r="AA955">
        <v>0.4083</v>
      </c>
      <c r="AB955">
        <v>1386.8179</v>
      </c>
      <c r="AC955">
        <v>97.349800000000002</v>
      </c>
      <c r="AD955">
        <v>15.0091</v>
      </c>
      <c r="AE955">
        <v>12.2882</v>
      </c>
      <c r="AF955">
        <v>2.8294000000000001</v>
      </c>
      <c r="AG955">
        <v>8.6995000000000005</v>
      </c>
      <c r="AH955">
        <v>2.0015999999999998</v>
      </c>
    </row>
    <row r="956" spans="1:34" x14ac:dyDescent="0.4">
      <c r="A956">
        <v>1723</v>
      </c>
      <c r="B956">
        <v>2022</v>
      </c>
      <c r="C956" s="1" t="s">
        <v>171</v>
      </c>
      <c r="D956" s="1" t="str" cm="1">
        <f t="array" ref="D956">_xlfn.XLOOKUP(FACT_energy[[#This Row],[iso_code]],DIM_country[[#All],[iso_code]],DIM_country[[#All],[country]])</f>
        <v>Thailand</v>
      </c>
      <c r="E956">
        <v>71735321</v>
      </c>
      <c r="F956">
        <v>1124143758569</v>
      </c>
      <c r="G956">
        <v>21.143599999999999</v>
      </c>
      <c r="H956">
        <v>7.6841999999999997</v>
      </c>
      <c r="I956">
        <v>560.29</v>
      </c>
      <c r="J956">
        <v>197.679</v>
      </c>
      <c r="K956">
        <v>19.692900000000002</v>
      </c>
      <c r="L956">
        <v>213.78</v>
      </c>
      <c r="M956">
        <v>180.37</v>
      </c>
      <c r="N956">
        <v>1.2345999999999999</v>
      </c>
      <c r="O956">
        <v>1284.3896</v>
      </c>
      <c r="P956">
        <v>84.2102</v>
      </c>
      <c r="Q956">
        <v>443.18060000000003</v>
      </c>
      <c r="R956">
        <v>63.558199999999999</v>
      </c>
      <c r="S956">
        <v>101.06</v>
      </c>
      <c r="T956">
        <v>16.2133</v>
      </c>
      <c r="U956">
        <v>3.6591</v>
      </c>
      <c r="V956">
        <v>100.3663</v>
      </c>
      <c r="W956">
        <v>15.7898</v>
      </c>
      <c r="X956">
        <v>0</v>
      </c>
      <c r="Y956">
        <v>0</v>
      </c>
      <c r="Z956">
        <v>643.53</v>
      </c>
      <c r="AA956">
        <v>0.95909999999999995</v>
      </c>
      <c r="AB956">
        <v>1387.8804</v>
      </c>
      <c r="AC956">
        <v>100.3663</v>
      </c>
      <c r="AD956">
        <v>15.7898</v>
      </c>
      <c r="AE956">
        <v>12.3489</v>
      </c>
      <c r="AF956">
        <v>2.7887</v>
      </c>
      <c r="AG956">
        <v>7.3414999999999999</v>
      </c>
      <c r="AH956">
        <v>1.6577</v>
      </c>
    </row>
    <row r="957" spans="1:34" x14ac:dyDescent="0.4">
      <c r="A957">
        <v>1724</v>
      </c>
      <c r="B957">
        <v>2023</v>
      </c>
      <c r="C957" s="1" t="s">
        <v>171</v>
      </c>
      <c r="D957" s="1" t="str" cm="1">
        <f t="array" ref="D957">_xlfn.XLOOKUP(FACT_energy[[#This Row],[iso_code]],DIM_country[[#All],[iso_code]],DIM_country[[#All],[country]])</f>
        <v>Thailand</v>
      </c>
      <c r="E957">
        <v>71702436</v>
      </c>
      <c r="G957">
        <v>22.9819</v>
      </c>
      <c r="H957">
        <v>7.5021000000000004</v>
      </c>
      <c r="I957">
        <v>549.24</v>
      </c>
      <c r="J957">
        <v>168.048</v>
      </c>
      <c r="K957">
        <v>15.9754</v>
      </c>
      <c r="L957">
        <v>224.03</v>
      </c>
      <c r="M957">
        <v>190.48</v>
      </c>
      <c r="O957">
        <v>1279.4149</v>
      </c>
      <c r="P957">
        <v>84.376300000000001</v>
      </c>
      <c r="Q957">
        <v>471.74189999999999</v>
      </c>
      <c r="R957">
        <v>67.933599999999998</v>
      </c>
      <c r="S957">
        <v>104.62</v>
      </c>
      <c r="T957">
        <v>16.0688</v>
      </c>
      <c r="U957">
        <v>3.4597000000000002</v>
      </c>
      <c r="V957">
        <v>105.3554</v>
      </c>
      <c r="W957">
        <v>15.623699999999999</v>
      </c>
      <c r="X957">
        <v>0</v>
      </c>
      <c r="Y957">
        <v>0</v>
      </c>
      <c r="Z957">
        <v>639.62509999999997</v>
      </c>
      <c r="AA957">
        <v>0.4672</v>
      </c>
      <c r="AB957">
        <v>1388.1837</v>
      </c>
      <c r="AC957">
        <v>105.3554</v>
      </c>
      <c r="AD957">
        <v>15.623699999999999</v>
      </c>
      <c r="AE957">
        <v>12.539</v>
      </c>
      <c r="AF957">
        <v>2.6983999999999999</v>
      </c>
      <c r="AG957">
        <v>9.1243999999999996</v>
      </c>
      <c r="AH957">
        <v>1.9635</v>
      </c>
    </row>
    <row r="958" spans="1:34" x14ac:dyDescent="0.4">
      <c r="A958">
        <v>1725</v>
      </c>
      <c r="B958">
        <v>2024</v>
      </c>
      <c r="C958" s="1" t="s">
        <v>171</v>
      </c>
      <c r="D958" s="1" t="str" cm="1">
        <f t="array" ref="D958">_xlfn.XLOOKUP(FACT_energy[[#This Row],[iso_code]],DIM_country[[#All],[iso_code]],DIM_country[[#All],[country]])</f>
        <v>Thailand</v>
      </c>
      <c r="E958">
        <v>71668010</v>
      </c>
      <c r="G958">
        <v>22.8292</v>
      </c>
      <c r="H958">
        <v>7.2122999999999999</v>
      </c>
      <c r="I958">
        <v>554.73</v>
      </c>
      <c r="J958">
        <v>170.63550000000001</v>
      </c>
      <c r="K958">
        <v>16.670000000000002</v>
      </c>
      <c r="L958">
        <v>236.6</v>
      </c>
      <c r="M958">
        <v>199.52</v>
      </c>
      <c r="O958">
        <v>1312.6405</v>
      </c>
      <c r="P958">
        <v>85.159400000000005</v>
      </c>
      <c r="Q958">
        <v>482.25900000000001</v>
      </c>
      <c r="R958">
        <v>68.349000000000004</v>
      </c>
      <c r="S958">
        <v>110.68</v>
      </c>
      <c r="T958">
        <v>15.645799999999999</v>
      </c>
      <c r="U958">
        <v>3.2126999999999999</v>
      </c>
      <c r="V958">
        <v>104.93989999999999</v>
      </c>
      <c r="W958">
        <v>14.8406</v>
      </c>
      <c r="X958">
        <v>0</v>
      </c>
      <c r="Y958">
        <v>0</v>
      </c>
      <c r="Z958">
        <v>659.74599999999998</v>
      </c>
      <c r="AA958">
        <v>0.14030000000000001</v>
      </c>
      <c r="AB958">
        <v>1420.8193000000001</v>
      </c>
      <c r="AC958">
        <v>104.93989999999999</v>
      </c>
      <c r="AD958">
        <v>14.8406</v>
      </c>
      <c r="AE958">
        <v>13.2476</v>
      </c>
      <c r="AF958">
        <v>2.7214999999999998</v>
      </c>
      <c r="AG958">
        <v>8.2538999999999998</v>
      </c>
      <c r="AH958">
        <v>1.6940999999999999</v>
      </c>
    </row>
    <row r="959" spans="1:34" x14ac:dyDescent="0.4">
      <c r="A959">
        <v>1765</v>
      </c>
      <c r="B959">
        <v>2014</v>
      </c>
      <c r="C959" s="1" t="s">
        <v>175</v>
      </c>
      <c r="D959" s="1" t="str" cm="1">
        <f t="array" ref="D959">_xlfn.XLOOKUP(FACT_energy[[#This Row],[iso_code]],DIM_country[[#All],[iso_code]],DIM_country[[#All],[country]])</f>
        <v>Turkey</v>
      </c>
      <c r="E959">
        <v>78036154</v>
      </c>
      <c r="F959">
        <v>1628131977724</v>
      </c>
      <c r="G959">
        <v>1.6016999999999999</v>
      </c>
      <c r="H959">
        <v>0.42870000000000003</v>
      </c>
      <c r="I959">
        <v>567.26</v>
      </c>
      <c r="J959">
        <v>420.1454</v>
      </c>
      <c r="K959">
        <v>30.267900000000001</v>
      </c>
      <c r="L959">
        <v>257.20999999999998</v>
      </c>
      <c r="M959">
        <v>251.95</v>
      </c>
      <c r="N959">
        <v>0.89329999999999998</v>
      </c>
      <c r="O959">
        <v>1309.9128000000001</v>
      </c>
      <c r="P959">
        <v>79.114900000000006</v>
      </c>
      <c r="Q959">
        <v>466.46530000000001</v>
      </c>
      <c r="R959">
        <v>47.858699999999999</v>
      </c>
      <c r="S959">
        <v>142.91999999999999</v>
      </c>
      <c r="T959">
        <v>103.4216</v>
      </c>
      <c r="U959">
        <v>16.130199999999999</v>
      </c>
      <c r="V959">
        <v>137.51759999999999</v>
      </c>
      <c r="W959">
        <v>20.885100000000001</v>
      </c>
      <c r="X959">
        <v>0</v>
      </c>
      <c r="Y959">
        <v>0</v>
      </c>
      <c r="Z959">
        <v>423.30220000000003</v>
      </c>
      <c r="AA959">
        <v>0.98829999999999996</v>
      </c>
      <c r="AB959">
        <v>1454.3551</v>
      </c>
      <c r="AC959">
        <v>137.51759999999999</v>
      </c>
      <c r="AD959">
        <v>20.885100000000001</v>
      </c>
      <c r="AE959">
        <v>4.4299999999999999E-2</v>
      </c>
      <c r="AF959">
        <v>7.9000000000000008E-3</v>
      </c>
      <c r="AG959">
        <v>21.679500000000001</v>
      </c>
      <c r="AH959">
        <v>3.3816000000000002</v>
      </c>
    </row>
    <row r="960" spans="1:34" x14ac:dyDescent="0.4">
      <c r="A960">
        <v>1766</v>
      </c>
      <c r="B960">
        <v>2015</v>
      </c>
      <c r="C960" s="1" t="s">
        <v>175</v>
      </c>
      <c r="D960" s="1" t="str" cm="1">
        <f t="array" ref="D960">_xlfn.XLOOKUP(FACT_energy[[#This Row],[iso_code]],DIM_country[[#All],[iso_code]],DIM_country[[#All],[country]])</f>
        <v>Turkey</v>
      </c>
      <c r="E960">
        <v>80014222</v>
      </c>
      <c r="F960">
        <v>1727192876718</v>
      </c>
      <c r="G960">
        <v>1.2051000000000001</v>
      </c>
      <c r="H960">
        <v>0.47370000000000001</v>
      </c>
      <c r="I960">
        <v>504.64</v>
      </c>
      <c r="J960">
        <v>404.02609999999999</v>
      </c>
      <c r="K960">
        <v>29.094200000000001</v>
      </c>
      <c r="L960">
        <v>265.70999999999998</v>
      </c>
      <c r="M960">
        <v>261.77</v>
      </c>
      <c r="N960">
        <v>0.92</v>
      </c>
      <c r="O960">
        <v>1362.2806</v>
      </c>
      <c r="P960">
        <v>68.044499999999999</v>
      </c>
      <c r="Q960">
        <v>459.59039999999999</v>
      </c>
      <c r="R960">
        <v>37.903500000000001</v>
      </c>
      <c r="S960">
        <v>132.1</v>
      </c>
      <c r="T960">
        <v>169.98949999999999</v>
      </c>
      <c r="U960">
        <v>25.6523</v>
      </c>
      <c r="V960">
        <v>215.76580000000001</v>
      </c>
      <c r="W960">
        <v>31.955500000000001</v>
      </c>
      <c r="X960">
        <v>0</v>
      </c>
      <c r="Y960">
        <v>0</v>
      </c>
      <c r="Z960">
        <v>498.66410000000002</v>
      </c>
      <c r="AA960">
        <v>1.0467</v>
      </c>
      <c r="AB960">
        <v>1589.0211999999999</v>
      </c>
      <c r="AC960">
        <v>215.76580000000001</v>
      </c>
      <c r="AD960">
        <v>31.955500000000001</v>
      </c>
      <c r="AE960">
        <v>0.4914</v>
      </c>
      <c r="AF960">
        <v>7.2599999999999998E-2</v>
      </c>
      <c r="AG960">
        <v>29.4999</v>
      </c>
      <c r="AH960">
        <v>4.4504999999999999</v>
      </c>
    </row>
    <row r="961" spans="1:34" x14ac:dyDescent="0.4">
      <c r="A961">
        <v>1767</v>
      </c>
      <c r="B961">
        <v>2016</v>
      </c>
      <c r="C961" s="1" t="s">
        <v>175</v>
      </c>
      <c r="D961" s="1" t="str" cm="1">
        <f t="array" ref="D961">_xlfn.XLOOKUP(FACT_energy[[#This Row],[iso_code]],DIM_country[[#All],[iso_code]],DIM_country[[#All],[country]])</f>
        <v>Turkey</v>
      </c>
      <c r="E961">
        <v>81652087</v>
      </c>
      <c r="F961">
        <v>1784590365590</v>
      </c>
      <c r="G961">
        <v>1.1938</v>
      </c>
      <c r="H961">
        <v>0.59399999999999997</v>
      </c>
      <c r="I961">
        <v>522.78</v>
      </c>
      <c r="J961">
        <v>447.2602</v>
      </c>
      <c r="K961">
        <v>33.626100000000001</v>
      </c>
      <c r="L961">
        <v>279.27999999999997</v>
      </c>
      <c r="M961">
        <v>274.39999999999998</v>
      </c>
      <c r="N961">
        <v>0.93540000000000001</v>
      </c>
      <c r="O961">
        <v>1426.1367</v>
      </c>
      <c r="P961">
        <v>67.113699999999994</v>
      </c>
      <c r="Q961">
        <v>445.04599999999999</v>
      </c>
      <c r="R961">
        <v>32.5182</v>
      </c>
      <c r="S961">
        <v>143.44999999999999</v>
      </c>
      <c r="T961">
        <v>168.92189999999999</v>
      </c>
      <c r="U961">
        <v>24.500699999999998</v>
      </c>
      <c r="V961">
        <v>231.8905</v>
      </c>
      <c r="W961">
        <v>32.886299999999999</v>
      </c>
      <c r="X961">
        <v>0</v>
      </c>
      <c r="Y961">
        <v>0</v>
      </c>
      <c r="Z961">
        <v>533.8306</v>
      </c>
      <c r="AA961">
        <v>0.96940000000000004</v>
      </c>
      <c r="AB961">
        <v>1669.2389000000001</v>
      </c>
      <c r="AC961">
        <v>231.8905</v>
      </c>
      <c r="AD961">
        <v>32.886299999999999</v>
      </c>
      <c r="AE961">
        <v>2.6208999999999998</v>
      </c>
      <c r="AF961">
        <v>0.379</v>
      </c>
      <c r="AG961">
        <v>38.987699999999997</v>
      </c>
      <c r="AH961">
        <v>5.6559999999999997</v>
      </c>
    </row>
    <row r="962" spans="1:34" x14ac:dyDescent="0.4">
      <c r="A962">
        <v>1768</v>
      </c>
      <c r="B962">
        <v>2017</v>
      </c>
      <c r="C962" s="1" t="s">
        <v>175</v>
      </c>
      <c r="D962" s="1" t="str" cm="1">
        <f t="array" ref="D962">_xlfn.XLOOKUP(FACT_energy[[#This Row],[iso_code]],DIM_country[[#All],[iso_code]],DIM_country[[#All],[country]])</f>
        <v>Turkey</v>
      </c>
      <c r="E962">
        <v>83083667</v>
      </c>
      <c r="F962">
        <v>1918472081554</v>
      </c>
      <c r="G962">
        <v>1.2693000000000001</v>
      </c>
      <c r="H962">
        <v>0.70640000000000003</v>
      </c>
      <c r="I962">
        <v>534.26</v>
      </c>
      <c r="J962">
        <v>458.91180000000003</v>
      </c>
      <c r="K962">
        <v>32.789499999999997</v>
      </c>
      <c r="L962">
        <v>296.70999999999998</v>
      </c>
      <c r="M962">
        <v>297.29000000000002</v>
      </c>
      <c r="N962">
        <v>0.93159999999999998</v>
      </c>
      <c r="O962">
        <v>1553.3711000000001</v>
      </c>
      <c r="P962">
        <v>70.654899999999998</v>
      </c>
      <c r="Q962">
        <v>515.68079999999998</v>
      </c>
      <c r="R962">
        <v>37.165700000000001</v>
      </c>
      <c r="S962">
        <v>158.83000000000001</v>
      </c>
      <c r="T962">
        <v>145.5462</v>
      </c>
      <c r="U962">
        <v>19.583600000000001</v>
      </c>
      <c r="V962">
        <v>224.58420000000001</v>
      </c>
      <c r="W962">
        <v>29.345099999999999</v>
      </c>
      <c r="X962">
        <v>0</v>
      </c>
      <c r="Y962">
        <v>0</v>
      </c>
      <c r="Z962">
        <v>578.77840000000003</v>
      </c>
      <c r="AA962">
        <v>0.69969999999999999</v>
      </c>
      <c r="AB962">
        <v>1787.3416</v>
      </c>
      <c r="AC962">
        <v>224.58420000000001</v>
      </c>
      <c r="AD962">
        <v>29.345099999999999</v>
      </c>
      <c r="AE962">
        <v>7.2233000000000001</v>
      </c>
      <c r="AF962">
        <v>0.97209999999999996</v>
      </c>
      <c r="AG962">
        <v>44.759500000000003</v>
      </c>
      <c r="AH962">
        <v>6.0210999999999997</v>
      </c>
    </row>
    <row r="963" spans="1:34" x14ac:dyDescent="0.4">
      <c r="A963">
        <v>1769</v>
      </c>
      <c r="B963">
        <v>2018</v>
      </c>
      <c r="C963" s="1" t="s">
        <v>175</v>
      </c>
      <c r="D963" s="1" t="str" cm="1">
        <f t="array" ref="D963">_xlfn.XLOOKUP(FACT_energy[[#This Row],[iso_code]],DIM_country[[#All],[iso_code]],DIM_country[[#All],[country]])</f>
        <v>Turkey</v>
      </c>
      <c r="E963">
        <v>84415966</v>
      </c>
      <c r="F963">
        <v>1975637604336</v>
      </c>
      <c r="G963">
        <v>1.6244000000000001</v>
      </c>
      <c r="H963">
        <v>0.83289999999999997</v>
      </c>
      <c r="I963">
        <v>541.83000000000004</v>
      </c>
      <c r="J963">
        <v>475.22019999999998</v>
      </c>
      <c r="K963">
        <v>37.247999999999998</v>
      </c>
      <c r="L963">
        <v>299.52</v>
      </c>
      <c r="M963">
        <v>300.14999999999998</v>
      </c>
      <c r="N963">
        <v>0.90500000000000003</v>
      </c>
      <c r="O963">
        <v>1526.9276</v>
      </c>
      <c r="P963">
        <v>67.742800000000003</v>
      </c>
      <c r="Q963">
        <v>472.3252</v>
      </c>
      <c r="R963">
        <v>30.015000000000001</v>
      </c>
      <c r="S963">
        <v>162.63</v>
      </c>
      <c r="T963">
        <v>149.10069999999999</v>
      </c>
      <c r="U963">
        <v>19.906700000000001</v>
      </c>
      <c r="V963">
        <v>251.25409999999999</v>
      </c>
      <c r="W963">
        <v>32.257199999999997</v>
      </c>
      <c r="X963">
        <v>0</v>
      </c>
      <c r="Y963">
        <v>0</v>
      </c>
      <c r="Z963">
        <v>579.38210000000004</v>
      </c>
      <c r="AA963">
        <v>0.4798</v>
      </c>
      <c r="AB963">
        <v>1787.8729000000001</v>
      </c>
      <c r="AC963">
        <v>251.25409999999999</v>
      </c>
      <c r="AD963">
        <v>32.257199999999997</v>
      </c>
      <c r="AE963">
        <v>19.4025</v>
      </c>
      <c r="AF963">
        <v>2.5987</v>
      </c>
      <c r="AG963">
        <v>49.624899999999997</v>
      </c>
      <c r="AH963">
        <v>6.6166999999999998</v>
      </c>
    </row>
    <row r="964" spans="1:34" x14ac:dyDescent="0.4">
      <c r="A964">
        <v>1770</v>
      </c>
      <c r="B964">
        <v>2019</v>
      </c>
      <c r="C964" s="1" t="s">
        <v>175</v>
      </c>
      <c r="D964" s="1" t="str" cm="1">
        <f t="array" ref="D964">_xlfn.XLOOKUP(FACT_energy[[#This Row],[iso_code]],DIM_country[[#All],[iso_code]],DIM_country[[#All],[country]])</f>
        <v>Turkey</v>
      </c>
      <c r="E964">
        <v>85357670</v>
      </c>
      <c r="F964">
        <v>1991116616493</v>
      </c>
      <c r="G964">
        <v>1.8093999999999999</v>
      </c>
      <c r="H964">
        <v>1.1327</v>
      </c>
      <c r="I964">
        <v>488.44</v>
      </c>
      <c r="J964">
        <v>487.5265</v>
      </c>
      <c r="K964">
        <v>37.5974</v>
      </c>
      <c r="L964">
        <v>299.60000000000002</v>
      </c>
      <c r="M964">
        <v>300.18</v>
      </c>
      <c r="N964">
        <v>0.92869999999999997</v>
      </c>
      <c r="O964">
        <v>1497.6327000000001</v>
      </c>
      <c r="P964">
        <v>56.2029</v>
      </c>
      <c r="Q964">
        <v>433.5754</v>
      </c>
      <c r="R964">
        <v>18.282399999999999</v>
      </c>
      <c r="S964">
        <v>146.62</v>
      </c>
      <c r="T964">
        <v>219.85839999999999</v>
      </c>
      <c r="U964">
        <v>29.5289</v>
      </c>
      <c r="V964">
        <v>337.3349</v>
      </c>
      <c r="W964">
        <v>43.7971</v>
      </c>
      <c r="X964">
        <v>0</v>
      </c>
      <c r="Y964">
        <v>0</v>
      </c>
      <c r="Z964">
        <v>576.5308</v>
      </c>
      <c r="AA964">
        <v>0.3231</v>
      </c>
      <c r="AB964">
        <v>1849.1287</v>
      </c>
      <c r="AC964">
        <v>337.3349</v>
      </c>
      <c r="AD964">
        <v>43.7971</v>
      </c>
      <c r="AE964">
        <v>22.895600000000002</v>
      </c>
      <c r="AF964">
        <v>3.1880999999999999</v>
      </c>
      <c r="AG964">
        <v>53.788899999999998</v>
      </c>
      <c r="AH964">
        <v>7.2057000000000002</v>
      </c>
    </row>
    <row r="965" spans="1:34" x14ac:dyDescent="0.4">
      <c r="A965">
        <v>1771</v>
      </c>
      <c r="B965">
        <v>2020</v>
      </c>
      <c r="C965" s="1" t="s">
        <v>175</v>
      </c>
      <c r="D965" s="1" t="str" cm="1">
        <f t="array" ref="D965">_xlfn.XLOOKUP(FACT_energy[[#This Row],[iso_code]],DIM_country[[#All],[iso_code]],DIM_country[[#All],[country]])</f>
        <v>Turkey</v>
      </c>
      <c r="E965">
        <v>86091691</v>
      </c>
      <c r="F965">
        <v>2029749392174</v>
      </c>
      <c r="G965">
        <v>1.1617</v>
      </c>
      <c r="H965">
        <v>1.4371</v>
      </c>
      <c r="I965">
        <v>482.45</v>
      </c>
      <c r="J965">
        <v>472.36680000000001</v>
      </c>
      <c r="K965">
        <v>35.185400000000001</v>
      </c>
      <c r="L965">
        <v>301.41000000000003</v>
      </c>
      <c r="M965">
        <v>302</v>
      </c>
      <c r="N965">
        <v>0.89759999999999995</v>
      </c>
      <c r="O965">
        <v>1482.0962999999999</v>
      </c>
      <c r="P965">
        <v>57.837699999999998</v>
      </c>
      <c r="Q965">
        <v>462.15210000000002</v>
      </c>
      <c r="R965">
        <v>22.5397</v>
      </c>
      <c r="S965">
        <v>145.69999999999999</v>
      </c>
      <c r="T965">
        <v>192.82560000000001</v>
      </c>
      <c r="U965">
        <v>25.781500000000001</v>
      </c>
      <c r="V965">
        <v>327.6028</v>
      </c>
      <c r="W965">
        <v>42.162300000000002</v>
      </c>
      <c r="X965">
        <v>0</v>
      </c>
      <c r="Y965">
        <v>0</v>
      </c>
      <c r="Z965">
        <v>547.57740000000001</v>
      </c>
      <c r="AA965">
        <v>0.11260000000000001</v>
      </c>
      <c r="AB965">
        <v>1821.8293000000001</v>
      </c>
      <c r="AC965">
        <v>327.6028</v>
      </c>
      <c r="AD965">
        <v>42.162300000000002</v>
      </c>
      <c r="AE965">
        <v>27.037500000000001</v>
      </c>
      <c r="AF965">
        <v>3.7086000000000001</v>
      </c>
      <c r="AG965">
        <v>61.304299999999998</v>
      </c>
      <c r="AH965">
        <v>8.1489999999999991</v>
      </c>
    </row>
    <row r="966" spans="1:34" x14ac:dyDescent="0.4">
      <c r="A966">
        <v>1772</v>
      </c>
      <c r="B966">
        <v>2021</v>
      </c>
      <c r="C966" s="1" t="s">
        <v>175</v>
      </c>
      <c r="D966" s="1" t="str" cm="1">
        <f t="array" ref="D966">_xlfn.XLOOKUP(FACT_energy[[#This Row],[iso_code]],DIM_country[[#All],[iso_code]],DIM_country[[#All],[country]])</f>
        <v>Turkey</v>
      </c>
      <c r="E966">
        <v>86686254</v>
      </c>
      <c r="F966">
        <v>2260196231771</v>
      </c>
      <c r="G966">
        <v>1.2868999999999999</v>
      </c>
      <c r="H966">
        <v>1.8756999999999999</v>
      </c>
      <c r="I966">
        <v>500.61</v>
      </c>
      <c r="J966">
        <v>482.32190000000003</v>
      </c>
      <c r="K966">
        <v>31.755500000000001</v>
      </c>
      <c r="L966">
        <v>326.02999999999997</v>
      </c>
      <c r="M966">
        <v>327.88</v>
      </c>
      <c r="N966">
        <v>0.86319999999999997</v>
      </c>
      <c r="O966">
        <v>1636.8021000000001</v>
      </c>
      <c r="P966">
        <v>64.599900000000005</v>
      </c>
      <c r="Q966">
        <v>572.87570000000005</v>
      </c>
      <c r="R966">
        <v>32.7376</v>
      </c>
      <c r="S966">
        <v>164.14</v>
      </c>
      <c r="T966">
        <v>137.7508</v>
      </c>
      <c r="U966">
        <v>16.93</v>
      </c>
      <c r="V966">
        <v>304.75080000000003</v>
      </c>
      <c r="W966">
        <v>35.400100000000002</v>
      </c>
      <c r="X966">
        <v>0</v>
      </c>
      <c r="Y966">
        <v>0</v>
      </c>
      <c r="Z966">
        <v>581.6046</v>
      </c>
      <c r="AA966">
        <v>0.1067</v>
      </c>
      <c r="AB966">
        <v>1950.9231</v>
      </c>
      <c r="AC966">
        <v>304.75080000000003</v>
      </c>
      <c r="AD966">
        <v>35.400100000000002</v>
      </c>
      <c r="AE966">
        <v>34.341999999999999</v>
      </c>
      <c r="AF966">
        <v>4.0503</v>
      </c>
      <c r="AG966">
        <v>77.430400000000006</v>
      </c>
      <c r="AH966">
        <v>9.4608000000000008</v>
      </c>
    </row>
    <row r="967" spans="1:34" x14ac:dyDescent="0.4">
      <c r="A967">
        <v>1773</v>
      </c>
      <c r="B967">
        <v>2022</v>
      </c>
      <c r="C967" s="1" t="s">
        <v>175</v>
      </c>
      <c r="D967" s="1" t="str" cm="1">
        <f t="array" ref="D967">_xlfn.XLOOKUP(FACT_energy[[#This Row],[iso_code]],DIM_country[[#All],[iso_code]],DIM_country[[#All],[country]])</f>
        <v>Turkey</v>
      </c>
      <c r="E967">
        <v>87058469</v>
      </c>
      <c r="F967">
        <v>2385996374127</v>
      </c>
      <c r="G967">
        <v>1.5649999999999999</v>
      </c>
      <c r="H967">
        <v>2.3771</v>
      </c>
      <c r="I967">
        <v>487.93</v>
      </c>
      <c r="J967">
        <v>488.70159999999998</v>
      </c>
      <c r="K967">
        <v>35.444200000000002</v>
      </c>
      <c r="L967">
        <v>323.29000000000002</v>
      </c>
      <c r="M967">
        <v>320.56</v>
      </c>
      <c r="N967">
        <v>0.82530000000000003</v>
      </c>
      <c r="O967">
        <v>1604.5498</v>
      </c>
      <c r="P967">
        <v>58.088999999999999</v>
      </c>
      <c r="Q967">
        <v>509.39530000000002</v>
      </c>
      <c r="R967">
        <v>22.417000000000002</v>
      </c>
      <c r="S967">
        <v>156.41</v>
      </c>
      <c r="T967">
        <v>164.13390000000001</v>
      </c>
      <c r="U967">
        <v>20.794899999999998</v>
      </c>
      <c r="V967">
        <v>353.07470000000001</v>
      </c>
      <c r="W967">
        <v>41.911000000000001</v>
      </c>
      <c r="X967">
        <v>0</v>
      </c>
      <c r="Y967">
        <v>0</v>
      </c>
      <c r="Z967">
        <v>606.45299999999997</v>
      </c>
      <c r="AA967">
        <v>0.22770000000000001</v>
      </c>
      <c r="AB967">
        <v>1969.0498</v>
      </c>
      <c r="AC967">
        <v>353.07470000000001</v>
      </c>
      <c r="AD967">
        <v>41.911000000000001</v>
      </c>
      <c r="AE967">
        <v>41.492800000000003</v>
      </c>
      <c r="AF967">
        <v>4.7291999999999996</v>
      </c>
      <c r="AG967">
        <v>85.861099999999993</v>
      </c>
      <c r="AH967">
        <v>10.8217</v>
      </c>
    </row>
    <row r="968" spans="1:34" x14ac:dyDescent="0.4">
      <c r="A968">
        <v>1774</v>
      </c>
      <c r="B968">
        <v>2023</v>
      </c>
      <c r="C968" s="1" t="s">
        <v>175</v>
      </c>
      <c r="D968" s="1" t="str" cm="1">
        <f t="array" ref="D968">_xlfn.XLOOKUP(FACT_energy[[#This Row],[iso_code]],DIM_country[[#All],[iso_code]],DIM_country[[#All],[country]])</f>
        <v>Turkey</v>
      </c>
      <c r="E968">
        <v>87270502</v>
      </c>
      <c r="G968">
        <v>1.5953999999999999</v>
      </c>
      <c r="H968">
        <v>2.5672999999999999</v>
      </c>
      <c r="I968">
        <v>493.73</v>
      </c>
      <c r="J968">
        <v>465.49950000000001</v>
      </c>
      <c r="K968">
        <v>36.9086</v>
      </c>
      <c r="L968">
        <v>323.81</v>
      </c>
      <c r="M968">
        <v>319.79000000000002</v>
      </c>
      <c r="O968">
        <v>1591.7130999999999</v>
      </c>
      <c r="P968">
        <v>57.991199999999999</v>
      </c>
      <c r="Q968">
        <v>480.7688</v>
      </c>
      <c r="R968">
        <v>20.788599999999999</v>
      </c>
      <c r="S968">
        <v>157.88999999999999</v>
      </c>
      <c r="T968">
        <v>156.1035</v>
      </c>
      <c r="U968">
        <v>19.925599999999999</v>
      </c>
      <c r="V968">
        <v>357.13850000000002</v>
      </c>
      <c r="W968">
        <v>42.008800000000001</v>
      </c>
      <c r="X968">
        <v>0</v>
      </c>
      <c r="Y968">
        <v>0</v>
      </c>
      <c r="Z968">
        <v>645.44489999999996</v>
      </c>
      <c r="AA968">
        <v>0.29389999999999999</v>
      </c>
      <c r="AB968">
        <v>1961.4956</v>
      </c>
      <c r="AC968">
        <v>357.13850000000002</v>
      </c>
      <c r="AD968">
        <v>42.008800000000001</v>
      </c>
      <c r="AE968">
        <v>53.879399999999997</v>
      </c>
      <c r="AF968">
        <v>5.7538</v>
      </c>
      <c r="AG968">
        <v>83.192800000000005</v>
      </c>
      <c r="AH968">
        <v>10.5945</v>
      </c>
    </row>
    <row r="969" spans="1:34" x14ac:dyDescent="0.4">
      <c r="A969">
        <v>1775</v>
      </c>
      <c r="B969">
        <v>2024</v>
      </c>
      <c r="C969" s="1" t="s">
        <v>175</v>
      </c>
      <c r="D969" s="1" t="str" cm="1">
        <f t="array" ref="D969">_xlfn.XLOOKUP(FACT_energy[[#This Row],[iso_code]],DIM_country[[#All],[iso_code]],DIM_country[[#All],[country]])</f>
        <v>Turkey</v>
      </c>
      <c r="E969">
        <v>87473800</v>
      </c>
      <c r="G969">
        <v>1.6457999999999999</v>
      </c>
      <c r="H969">
        <v>2.5436999999999999</v>
      </c>
      <c r="I969">
        <v>469.74</v>
      </c>
      <c r="J969">
        <v>499.7604</v>
      </c>
      <c r="K969">
        <v>35.553699999999999</v>
      </c>
      <c r="L969">
        <v>340.24</v>
      </c>
      <c r="M969">
        <v>341.23</v>
      </c>
      <c r="O969">
        <v>1667.2433000000001</v>
      </c>
      <c r="P969">
        <v>54.385599999999997</v>
      </c>
      <c r="Q969">
        <v>509.19040000000001</v>
      </c>
      <c r="R969">
        <v>18.544699999999999</v>
      </c>
      <c r="S969">
        <v>160.29</v>
      </c>
      <c r="T969">
        <v>182.63800000000001</v>
      </c>
      <c r="U969">
        <v>21.853300000000001</v>
      </c>
      <c r="V969">
        <v>411.23919999999998</v>
      </c>
      <c r="W969">
        <v>45.614400000000003</v>
      </c>
      <c r="X969">
        <v>0</v>
      </c>
      <c r="Y969">
        <v>0</v>
      </c>
      <c r="Z969">
        <v>658.29250000000002</v>
      </c>
      <c r="AA969">
        <v>0.28720000000000001</v>
      </c>
      <c r="AB969">
        <v>2093.0578999999998</v>
      </c>
      <c r="AC969">
        <v>411.23919999999998</v>
      </c>
      <c r="AD969">
        <v>45.614400000000003</v>
      </c>
      <c r="AE969">
        <v>74.084800000000001</v>
      </c>
      <c r="AF969">
        <v>7.5228000000000002</v>
      </c>
      <c r="AG969">
        <v>89.338800000000006</v>
      </c>
      <c r="AH969">
        <v>10.705399999999999</v>
      </c>
    </row>
    <row r="970" spans="1:34" x14ac:dyDescent="0.4">
      <c r="A970">
        <v>97</v>
      </c>
      <c r="B970">
        <v>2021</v>
      </c>
      <c r="C970" s="1" t="s">
        <v>41</v>
      </c>
      <c r="D970" s="1" t="str" cm="1">
        <f t="array" ref="D970">_xlfn.XLOOKUP(FACT_energy[[#This Row],[iso_code]],DIM_country[[#All],[iso_code]],DIM_country[[#All],[country]])</f>
        <v>Austria</v>
      </c>
      <c r="E970">
        <v>8967053</v>
      </c>
      <c r="F970">
        <v>379835198584</v>
      </c>
      <c r="G970">
        <v>4.8468999999999998</v>
      </c>
      <c r="H970">
        <v>6.7187000000000001</v>
      </c>
      <c r="I970">
        <v>135.41999999999999</v>
      </c>
      <c r="J970">
        <v>30.161799999999999</v>
      </c>
      <c r="K970">
        <v>0</v>
      </c>
      <c r="L970">
        <v>74.22</v>
      </c>
      <c r="M970">
        <v>66.680000000000007</v>
      </c>
      <c r="N970">
        <v>1.0698000000000001</v>
      </c>
      <c r="O970">
        <v>260.53100000000001</v>
      </c>
      <c r="P970">
        <v>20.890799999999999</v>
      </c>
      <c r="Q970">
        <v>90.154399999999995</v>
      </c>
      <c r="R970">
        <v>15.9268</v>
      </c>
      <c r="S970">
        <v>9.0299999999999994</v>
      </c>
      <c r="T970">
        <v>95.787499999999994</v>
      </c>
      <c r="U970">
        <v>58.113399999999999</v>
      </c>
      <c r="V970">
        <v>138.0668</v>
      </c>
      <c r="W970">
        <v>79.109200000000001</v>
      </c>
      <c r="X970">
        <v>0</v>
      </c>
      <c r="Y970">
        <v>0</v>
      </c>
      <c r="Z970">
        <v>140.2148</v>
      </c>
      <c r="AA970">
        <v>4.9640000000000004</v>
      </c>
      <c r="AB970">
        <v>406.33479999999997</v>
      </c>
      <c r="AC970">
        <v>138.0668</v>
      </c>
      <c r="AD970">
        <v>79.109200000000001</v>
      </c>
      <c r="AE970">
        <v>6.8323</v>
      </c>
      <c r="AF970">
        <v>4.1692</v>
      </c>
      <c r="AG970">
        <v>16.601099999999999</v>
      </c>
      <c r="AH970">
        <v>10.108000000000001</v>
      </c>
    </row>
    <row r="971" spans="1:34" x14ac:dyDescent="0.4">
      <c r="A971">
        <v>98</v>
      </c>
      <c r="B971">
        <v>2022</v>
      </c>
      <c r="C971" s="1" t="s">
        <v>41</v>
      </c>
      <c r="D971" s="1" t="str" cm="1">
        <f t="array" ref="D971">_xlfn.XLOOKUP(FACT_energy[[#This Row],[iso_code]],DIM_country[[#All],[iso_code]],DIM_country[[#All],[country]])</f>
        <v>Austria</v>
      </c>
      <c r="E971">
        <v>9064678</v>
      </c>
      <c r="F971">
        <v>398815419150</v>
      </c>
      <c r="G971">
        <v>4.6048</v>
      </c>
      <c r="H971">
        <v>7.3654999999999999</v>
      </c>
      <c r="I971">
        <v>140.94999999999999</v>
      </c>
      <c r="J971">
        <v>28.8612</v>
      </c>
      <c r="K971">
        <v>0</v>
      </c>
      <c r="L971">
        <v>73.19</v>
      </c>
      <c r="M971">
        <v>64.489999999999995</v>
      </c>
      <c r="N971">
        <v>0.95740000000000003</v>
      </c>
      <c r="O971">
        <v>243.02029999999999</v>
      </c>
      <c r="P971">
        <v>21.817299999999999</v>
      </c>
      <c r="Q971">
        <v>79.128299999999996</v>
      </c>
      <c r="R971">
        <v>16.824300000000001</v>
      </c>
      <c r="S971">
        <v>9.09</v>
      </c>
      <c r="T971">
        <v>85.073999999999998</v>
      </c>
      <c r="U971">
        <v>53.6982</v>
      </c>
      <c r="V971">
        <v>131.62989999999999</v>
      </c>
      <c r="W971">
        <v>78.182699999999997</v>
      </c>
      <c r="X971">
        <v>0</v>
      </c>
      <c r="Y971">
        <v>0</v>
      </c>
      <c r="Z971">
        <v>135.0309</v>
      </c>
      <c r="AA971">
        <v>4.9930000000000003</v>
      </c>
      <c r="AB971">
        <v>381.82330000000002</v>
      </c>
      <c r="AC971">
        <v>131.62989999999999</v>
      </c>
      <c r="AD971">
        <v>78.182699999999997</v>
      </c>
      <c r="AE971">
        <v>9.2935999999999996</v>
      </c>
      <c r="AF971">
        <v>5.8769</v>
      </c>
      <c r="AG971">
        <v>17.7928</v>
      </c>
      <c r="AH971">
        <v>11.242100000000001</v>
      </c>
    </row>
    <row r="972" spans="1:34" x14ac:dyDescent="0.4">
      <c r="A972">
        <v>99</v>
      </c>
      <c r="B972">
        <v>2023</v>
      </c>
      <c r="C972" s="1" t="s">
        <v>41</v>
      </c>
      <c r="D972" s="1" t="str" cm="1">
        <f t="array" ref="D972">_xlfn.XLOOKUP(FACT_energy[[#This Row],[iso_code]],DIM_country[[#All],[iso_code]],DIM_country[[#All],[country]])</f>
        <v>Austria</v>
      </c>
      <c r="E972">
        <v>9130434</v>
      </c>
      <c r="G972">
        <v>5.4054000000000002</v>
      </c>
      <c r="H972">
        <v>6.3973000000000004</v>
      </c>
      <c r="I972">
        <v>111.25</v>
      </c>
      <c r="J972">
        <v>27.944500000000001</v>
      </c>
      <c r="K972">
        <v>0</v>
      </c>
      <c r="L972">
        <v>71.209999999999994</v>
      </c>
      <c r="M972">
        <v>71.28</v>
      </c>
      <c r="O972">
        <v>230.8623</v>
      </c>
      <c r="P972">
        <v>15.179600000000001</v>
      </c>
      <c r="Q972">
        <v>68.812799999999996</v>
      </c>
      <c r="R972">
        <v>10.5219</v>
      </c>
      <c r="S972">
        <v>7.93</v>
      </c>
      <c r="T972">
        <v>99.201499999999996</v>
      </c>
      <c r="U972">
        <v>57.056699999999999</v>
      </c>
      <c r="V972">
        <v>154.05009999999999</v>
      </c>
      <c r="W972">
        <v>84.820400000000006</v>
      </c>
      <c r="X972">
        <v>0</v>
      </c>
      <c r="Y972">
        <v>0</v>
      </c>
      <c r="Z972">
        <v>134.10499999999999</v>
      </c>
      <c r="AA972">
        <v>4.6577000000000002</v>
      </c>
      <c r="AB972">
        <v>393.96030000000002</v>
      </c>
      <c r="AC972">
        <v>154.05009999999999</v>
      </c>
      <c r="AD972">
        <v>84.820400000000006</v>
      </c>
      <c r="AE972">
        <v>15.597099999999999</v>
      </c>
      <c r="AF972">
        <v>9.6661000000000001</v>
      </c>
      <c r="AG972">
        <v>19.601700000000001</v>
      </c>
      <c r="AH972">
        <v>11.7003</v>
      </c>
    </row>
    <row r="973" spans="1:34" x14ac:dyDescent="0.4">
      <c r="A973">
        <v>100</v>
      </c>
      <c r="B973">
        <v>2024</v>
      </c>
      <c r="C973" s="1" t="s">
        <v>41</v>
      </c>
      <c r="D973" s="1" t="str" cm="1">
        <f t="array" ref="D973">_xlfn.XLOOKUP(FACT_energy[[#This Row],[iso_code]],DIM_country[[#All],[iso_code]],DIM_country[[#All],[country]])</f>
        <v>Austria</v>
      </c>
      <c r="E973">
        <v>9120815</v>
      </c>
      <c r="G973">
        <v>5.2797999999999998</v>
      </c>
      <c r="H973">
        <v>5.9287000000000001</v>
      </c>
      <c r="I973">
        <v>103.21</v>
      </c>
      <c r="J973">
        <v>27.965</v>
      </c>
      <c r="K973">
        <v>0</v>
      </c>
      <c r="L973">
        <v>71.989999999999995</v>
      </c>
      <c r="M973">
        <v>78.77</v>
      </c>
      <c r="O973">
        <v>228.06030000000001</v>
      </c>
      <c r="P973">
        <v>13.7235</v>
      </c>
      <c r="Q973">
        <v>68.218699999999998</v>
      </c>
      <c r="R973">
        <v>9.5722000000000005</v>
      </c>
      <c r="S973">
        <v>8.1300000000000008</v>
      </c>
      <c r="T973">
        <v>109.254</v>
      </c>
      <c r="U973">
        <v>58.029699999999998</v>
      </c>
      <c r="V973">
        <v>174.49870000000001</v>
      </c>
      <c r="W973">
        <v>86.276499999999999</v>
      </c>
      <c r="X973">
        <v>0</v>
      </c>
      <c r="Y973">
        <v>0</v>
      </c>
      <c r="Z973">
        <v>131.8766</v>
      </c>
      <c r="AA973">
        <v>4.1513</v>
      </c>
      <c r="AB973">
        <v>412.33659999999998</v>
      </c>
      <c r="AC973">
        <v>174.49870000000001</v>
      </c>
      <c r="AD973">
        <v>86.276499999999999</v>
      </c>
      <c r="AE973">
        <v>22.9833</v>
      </c>
      <c r="AF973">
        <v>10.3339</v>
      </c>
      <c r="AG973">
        <v>22.4621</v>
      </c>
      <c r="AH973">
        <v>11.984299999999999</v>
      </c>
    </row>
    <row r="974" spans="1:34" x14ac:dyDescent="0.4">
      <c r="A974">
        <v>386</v>
      </c>
      <c r="B974">
        <v>2010</v>
      </c>
      <c r="C974" s="1" t="s">
        <v>65</v>
      </c>
      <c r="D974" s="1" t="str" cm="1">
        <f t="array" ref="D974">_xlfn.XLOOKUP(FACT_energy[[#This Row],[iso_code]],DIM_country[[#All],[iso_code]],DIM_country[[#All],[country]])</f>
        <v>Cyprus</v>
      </c>
      <c r="E974">
        <v>1127826</v>
      </c>
      <c r="F974">
        <v>27285556934</v>
      </c>
      <c r="G974">
        <v>0.16439999999999999</v>
      </c>
      <c r="H974">
        <v>0.75049999999999994</v>
      </c>
      <c r="I974">
        <v>649.16</v>
      </c>
      <c r="J974">
        <v>0.1704</v>
      </c>
      <c r="K974">
        <v>0</v>
      </c>
      <c r="L974">
        <v>5.33</v>
      </c>
      <c r="M974">
        <v>5.33</v>
      </c>
      <c r="N974">
        <v>1.2481</v>
      </c>
      <c r="O974">
        <v>33.674399999999999</v>
      </c>
      <c r="P974">
        <v>98.499099999999999</v>
      </c>
      <c r="Q974">
        <v>0</v>
      </c>
      <c r="R974">
        <v>0</v>
      </c>
      <c r="S974">
        <v>3.46</v>
      </c>
      <c r="T974">
        <v>0</v>
      </c>
      <c r="U974">
        <v>0</v>
      </c>
      <c r="V974">
        <v>0.37280000000000002</v>
      </c>
      <c r="W974">
        <v>1.5008999999999999</v>
      </c>
      <c r="X974">
        <v>0</v>
      </c>
      <c r="Y974">
        <v>0</v>
      </c>
      <c r="Z974">
        <v>33.503999999999998</v>
      </c>
      <c r="AA974">
        <v>98.499099999999999</v>
      </c>
      <c r="AB974">
        <v>34.055999999999997</v>
      </c>
      <c r="AC974">
        <v>0.37280000000000002</v>
      </c>
      <c r="AD974">
        <v>1.5008999999999999</v>
      </c>
      <c r="AE974">
        <v>1.8200000000000001E-2</v>
      </c>
      <c r="AF974">
        <v>0.18759999999999999</v>
      </c>
      <c r="AG974">
        <v>8.0699999999999994E-2</v>
      </c>
      <c r="AH974">
        <v>0.56289999999999996</v>
      </c>
    </row>
    <row r="975" spans="1:34" x14ac:dyDescent="0.4">
      <c r="A975">
        <v>387</v>
      </c>
      <c r="B975">
        <v>2011</v>
      </c>
      <c r="C975" s="1" t="s">
        <v>65</v>
      </c>
      <c r="D975" s="1" t="str" cm="1">
        <f t="array" ref="D975">_xlfn.XLOOKUP(FACT_energy[[#This Row],[iso_code]],DIM_country[[#All],[iso_code]],DIM_country[[#All],[country]])</f>
        <v>Cyprus</v>
      </c>
      <c r="E975">
        <v>1146493</v>
      </c>
      <c r="F975">
        <v>27627899267</v>
      </c>
      <c r="G975">
        <v>0.185</v>
      </c>
      <c r="H975">
        <v>1.0163</v>
      </c>
      <c r="I975">
        <v>638.21</v>
      </c>
      <c r="J975">
        <v>8.0199999999999994E-2</v>
      </c>
      <c r="K975">
        <v>0</v>
      </c>
      <c r="L975">
        <v>4.92</v>
      </c>
      <c r="M975">
        <v>4.92</v>
      </c>
      <c r="N975">
        <v>1.2206999999999999</v>
      </c>
      <c r="O975">
        <v>33.026600000000002</v>
      </c>
      <c r="P975">
        <v>96.544700000000006</v>
      </c>
      <c r="Q975">
        <v>0</v>
      </c>
      <c r="R975">
        <v>0</v>
      </c>
      <c r="S975">
        <v>3.14</v>
      </c>
      <c r="T975">
        <v>0</v>
      </c>
      <c r="U975">
        <v>0</v>
      </c>
      <c r="V975">
        <v>0.67390000000000005</v>
      </c>
      <c r="W975">
        <v>3.4552999999999998</v>
      </c>
      <c r="X975">
        <v>0</v>
      </c>
      <c r="Y975">
        <v>0</v>
      </c>
      <c r="Z975">
        <v>32.946399999999997</v>
      </c>
      <c r="AA975">
        <v>96.544700000000006</v>
      </c>
      <c r="AB975">
        <v>33.725099999999998</v>
      </c>
      <c r="AC975">
        <v>0.67390000000000005</v>
      </c>
      <c r="AD975">
        <v>3.4552999999999998</v>
      </c>
      <c r="AE975">
        <v>3.1099999999999999E-2</v>
      </c>
      <c r="AF975">
        <v>0.20330000000000001</v>
      </c>
      <c r="AG975">
        <v>0.29530000000000001</v>
      </c>
      <c r="AH975">
        <v>2.2357999999999998</v>
      </c>
    </row>
    <row r="976" spans="1:34" x14ac:dyDescent="0.4">
      <c r="A976">
        <v>388</v>
      </c>
      <c r="B976">
        <v>2012</v>
      </c>
      <c r="C976" s="1" t="s">
        <v>65</v>
      </c>
      <c r="D976" s="1" t="str" cm="1">
        <f t="array" ref="D976">_xlfn.XLOOKUP(FACT_energy[[#This Row],[iso_code]],DIM_country[[#All],[iso_code]],DIM_country[[#All],[country]])</f>
        <v>Cyprus</v>
      </c>
      <c r="E976">
        <v>1165403</v>
      </c>
      <c r="F976">
        <v>26675451028</v>
      </c>
      <c r="G976">
        <v>0.185</v>
      </c>
      <c r="H976">
        <v>1.0592999999999999</v>
      </c>
      <c r="I976">
        <v>622.88</v>
      </c>
      <c r="J976">
        <v>2.8E-3</v>
      </c>
      <c r="K976">
        <v>0</v>
      </c>
      <c r="L976">
        <v>4.72</v>
      </c>
      <c r="M976">
        <v>4.72</v>
      </c>
      <c r="N976">
        <v>1.1848000000000001</v>
      </c>
      <c r="O976">
        <v>30.692799999999998</v>
      </c>
      <c r="P976">
        <v>94.491500000000002</v>
      </c>
      <c r="Q976">
        <v>0</v>
      </c>
      <c r="R976">
        <v>0</v>
      </c>
      <c r="S976">
        <v>2.94</v>
      </c>
      <c r="T976">
        <v>0</v>
      </c>
      <c r="U976">
        <v>0</v>
      </c>
      <c r="V976">
        <v>0.87480000000000002</v>
      </c>
      <c r="W976">
        <v>5.5084999999999997</v>
      </c>
      <c r="X976">
        <v>0</v>
      </c>
      <c r="Y976">
        <v>0</v>
      </c>
      <c r="Z976">
        <v>30.69</v>
      </c>
      <c r="AA976">
        <v>94.491500000000002</v>
      </c>
      <c r="AB976">
        <v>31.605</v>
      </c>
      <c r="AC976">
        <v>0.87480000000000002</v>
      </c>
      <c r="AD976">
        <v>5.5084999999999997</v>
      </c>
      <c r="AE976">
        <v>5.67E-2</v>
      </c>
      <c r="AF976">
        <v>0.42370000000000002</v>
      </c>
      <c r="AG976">
        <v>0.4768</v>
      </c>
      <c r="AH976">
        <v>4.0254000000000003</v>
      </c>
    </row>
    <row r="977" spans="1:34" x14ac:dyDescent="0.4">
      <c r="A977">
        <v>389</v>
      </c>
      <c r="B977">
        <v>2013</v>
      </c>
      <c r="C977" s="1" t="s">
        <v>65</v>
      </c>
      <c r="D977" s="1" t="str" cm="1">
        <f t="array" ref="D977">_xlfn.XLOOKUP(FACT_energy[[#This Row],[iso_code]],DIM_country[[#All],[iso_code]],DIM_country[[#All],[country]])</f>
        <v>Cyprus</v>
      </c>
      <c r="E977">
        <v>1183899</v>
      </c>
      <c r="F977">
        <v>24918237857</v>
      </c>
      <c r="G977">
        <v>0.17469999999999999</v>
      </c>
      <c r="H977">
        <v>1.1655</v>
      </c>
      <c r="I977">
        <v>610.72</v>
      </c>
      <c r="J977">
        <v>2.8E-3</v>
      </c>
      <c r="K977">
        <v>0</v>
      </c>
      <c r="L977">
        <v>4.29</v>
      </c>
      <c r="M977">
        <v>4.29</v>
      </c>
      <c r="N977">
        <v>1.1348</v>
      </c>
      <c r="O977">
        <v>27.189599999999999</v>
      </c>
      <c r="P977">
        <v>92.307699999999997</v>
      </c>
      <c r="Q977">
        <v>0</v>
      </c>
      <c r="R977">
        <v>0</v>
      </c>
      <c r="S977">
        <v>2.62</v>
      </c>
      <c r="T977">
        <v>0</v>
      </c>
      <c r="U977">
        <v>0</v>
      </c>
      <c r="V977">
        <v>1.0387999999999999</v>
      </c>
      <c r="W977">
        <v>7.6923000000000004</v>
      </c>
      <c r="X977">
        <v>0</v>
      </c>
      <c r="Y977">
        <v>0</v>
      </c>
      <c r="Z977">
        <v>27.186900000000001</v>
      </c>
      <c r="AA977">
        <v>92.307699999999997</v>
      </c>
      <c r="AB977">
        <v>28.278500000000001</v>
      </c>
      <c r="AC977">
        <v>1.0387999999999999</v>
      </c>
      <c r="AD977">
        <v>7.6923000000000004</v>
      </c>
      <c r="AE977">
        <v>0.1202</v>
      </c>
      <c r="AF977">
        <v>1.1655</v>
      </c>
      <c r="AG977">
        <v>0.59079999999999999</v>
      </c>
      <c r="AH977">
        <v>5.3613</v>
      </c>
    </row>
    <row r="978" spans="1:34" x14ac:dyDescent="0.4">
      <c r="A978">
        <v>390</v>
      </c>
      <c r="B978">
        <v>2014</v>
      </c>
      <c r="C978" s="1" t="s">
        <v>65</v>
      </c>
      <c r="D978" s="1" t="str" cm="1">
        <f t="array" ref="D978">_xlfn.XLOOKUP(FACT_energy[[#This Row],[iso_code]],DIM_country[[#All],[iso_code]],DIM_country[[#All],[country]])</f>
        <v>Cyprus</v>
      </c>
      <c r="E978">
        <v>1201806</v>
      </c>
      <c r="F978">
        <v>24475580582</v>
      </c>
      <c r="G978">
        <v>0.11310000000000001</v>
      </c>
      <c r="H978">
        <v>1.1520999999999999</v>
      </c>
      <c r="I978">
        <v>612.9</v>
      </c>
      <c r="J978">
        <v>2.58E-2</v>
      </c>
      <c r="K978">
        <v>0</v>
      </c>
      <c r="L978">
        <v>4.34</v>
      </c>
      <c r="M978">
        <v>4.34</v>
      </c>
      <c r="N978">
        <v>1.1559999999999999</v>
      </c>
      <c r="O978">
        <v>27.295500000000001</v>
      </c>
      <c r="P978">
        <v>92.857100000000003</v>
      </c>
      <c r="Q978">
        <v>0</v>
      </c>
      <c r="R978">
        <v>0</v>
      </c>
      <c r="S978">
        <v>2.66</v>
      </c>
      <c r="T978">
        <v>0</v>
      </c>
      <c r="U978">
        <v>0</v>
      </c>
      <c r="V978">
        <v>0.95150000000000001</v>
      </c>
      <c r="W978">
        <v>7.1429</v>
      </c>
      <c r="X978">
        <v>0</v>
      </c>
      <c r="Y978">
        <v>0</v>
      </c>
      <c r="Z978">
        <v>27.2697</v>
      </c>
      <c r="AA978">
        <v>92.857100000000003</v>
      </c>
      <c r="AB978">
        <v>28.2944</v>
      </c>
      <c r="AC978">
        <v>0.95150000000000001</v>
      </c>
      <c r="AD978">
        <v>7.1429</v>
      </c>
      <c r="AE978">
        <v>0.2127</v>
      </c>
      <c r="AF978">
        <v>1.8432999999999999</v>
      </c>
      <c r="AG978">
        <v>0.46789999999999998</v>
      </c>
      <c r="AH978">
        <v>4.1475</v>
      </c>
    </row>
    <row r="979" spans="1:34" x14ac:dyDescent="0.4">
      <c r="A979">
        <v>391</v>
      </c>
      <c r="B979">
        <v>2015</v>
      </c>
      <c r="C979" s="1" t="s">
        <v>65</v>
      </c>
      <c r="D979" s="1" t="str" cm="1">
        <f t="array" ref="D979">_xlfn.XLOOKUP(FACT_energy[[#This Row],[iso_code]],DIM_country[[#All],[iso_code]],DIM_country[[#All],[country]])</f>
        <v>Cyprus</v>
      </c>
      <c r="E979">
        <v>1219504</v>
      </c>
      <c r="F979">
        <v>25312505108</v>
      </c>
      <c r="G979">
        <v>0.11310000000000001</v>
      </c>
      <c r="H979">
        <v>1.1012999999999999</v>
      </c>
      <c r="I979">
        <v>603.52</v>
      </c>
      <c r="J979">
        <v>3.8699999999999998E-2</v>
      </c>
      <c r="K979">
        <v>0</v>
      </c>
      <c r="L979">
        <v>4.54</v>
      </c>
      <c r="M979">
        <v>4.54</v>
      </c>
      <c r="N979">
        <v>1.153</v>
      </c>
      <c r="O979">
        <v>27.9693</v>
      </c>
      <c r="P979">
        <v>91.189400000000006</v>
      </c>
      <c r="Q979">
        <v>0</v>
      </c>
      <c r="R979">
        <v>0</v>
      </c>
      <c r="S979">
        <v>2.74</v>
      </c>
      <c r="T979">
        <v>0</v>
      </c>
      <c r="U979">
        <v>0</v>
      </c>
      <c r="V979">
        <v>1.1555</v>
      </c>
      <c r="W979">
        <v>8.8106000000000009</v>
      </c>
      <c r="X979">
        <v>0</v>
      </c>
      <c r="Y979">
        <v>0</v>
      </c>
      <c r="Z979">
        <v>27.930599999999998</v>
      </c>
      <c r="AA979">
        <v>91.189400000000006</v>
      </c>
      <c r="AB979">
        <v>29.1845</v>
      </c>
      <c r="AC979">
        <v>1.1555</v>
      </c>
      <c r="AD979">
        <v>8.8106000000000009</v>
      </c>
      <c r="AE979">
        <v>0.32069999999999999</v>
      </c>
      <c r="AF979">
        <v>2.8633999999999999</v>
      </c>
      <c r="AG979">
        <v>0.56169999999999998</v>
      </c>
      <c r="AH979">
        <v>4.8457999999999997</v>
      </c>
    </row>
    <row r="980" spans="1:34" x14ac:dyDescent="0.4">
      <c r="A980">
        <v>392</v>
      </c>
      <c r="B980">
        <v>2016</v>
      </c>
      <c r="C980" s="1" t="s">
        <v>65</v>
      </c>
      <c r="D980" s="1" t="str" cm="1">
        <f t="array" ref="D980">_xlfn.XLOOKUP(FACT_energy[[#This Row],[iso_code]],DIM_country[[#All],[iso_code]],DIM_country[[#All],[country]])</f>
        <v>Cyprus</v>
      </c>
      <c r="E980">
        <v>1237114</v>
      </c>
      <c r="F980">
        <v>26976335005</v>
      </c>
      <c r="G980">
        <v>0.1028</v>
      </c>
      <c r="H980">
        <v>1.0225</v>
      </c>
      <c r="I980">
        <v>603.27</v>
      </c>
      <c r="J980">
        <v>5.1999999999999998E-3</v>
      </c>
      <c r="K980">
        <v>0</v>
      </c>
      <c r="L980">
        <v>4.8899999999999997</v>
      </c>
      <c r="M980">
        <v>4.8899999999999997</v>
      </c>
      <c r="N980">
        <v>1.1765000000000001</v>
      </c>
      <c r="O980">
        <v>30.470500000000001</v>
      </c>
      <c r="P980">
        <v>91.206599999999995</v>
      </c>
      <c r="Q980">
        <v>0</v>
      </c>
      <c r="R980">
        <v>0</v>
      </c>
      <c r="S980">
        <v>2.95</v>
      </c>
      <c r="T980">
        <v>0</v>
      </c>
      <c r="U980">
        <v>0</v>
      </c>
      <c r="V980">
        <v>1.2016</v>
      </c>
      <c r="W980">
        <v>8.7934999999999999</v>
      </c>
      <c r="X980">
        <v>0</v>
      </c>
      <c r="Y980">
        <v>0</v>
      </c>
      <c r="Z980">
        <v>30.465399999999999</v>
      </c>
      <c r="AA980">
        <v>91.206599999999995</v>
      </c>
      <c r="AB980">
        <v>31.736899999999999</v>
      </c>
      <c r="AC980">
        <v>1.2016</v>
      </c>
      <c r="AD980">
        <v>8.7934999999999999</v>
      </c>
      <c r="AE980">
        <v>0.36670000000000003</v>
      </c>
      <c r="AF980">
        <v>3.0674999999999999</v>
      </c>
      <c r="AG980">
        <v>0.5696</v>
      </c>
      <c r="AH980">
        <v>4.7035</v>
      </c>
    </row>
    <row r="981" spans="1:34" x14ac:dyDescent="0.4">
      <c r="A981">
        <v>393</v>
      </c>
      <c r="B981">
        <v>2017</v>
      </c>
      <c r="C981" s="1" t="s">
        <v>65</v>
      </c>
      <c r="D981" s="1" t="str" cm="1">
        <f t="array" ref="D981">_xlfn.XLOOKUP(FACT_energy[[#This Row],[iso_code]],DIM_country[[#All],[iso_code]],DIM_country[[#All],[country]])</f>
        <v>Cyprus</v>
      </c>
      <c r="E981">
        <v>1254274</v>
      </c>
      <c r="F981">
        <v>28523085691</v>
      </c>
      <c r="G981">
        <v>9.9699999999999997E-2</v>
      </c>
      <c r="H981">
        <v>1</v>
      </c>
      <c r="I981">
        <v>606</v>
      </c>
      <c r="J981">
        <v>3.4700000000000002E-2</v>
      </c>
      <c r="K981">
        <v>0</v>
      </c>
      <c r="L981">
        <v>5</v>
      </c>
      <c r="M981">
        <v>5</v>
      </c>
      <c r="N981">
        <v>1.1428</v>
      </c>
      <c r="O981">
        <v>31.310300000000002</v>
      </c>
      <c r="P981">
        <v>91.4</v>
      </c>
      <c r="Q981">
        <v>0</v>
      </c>
      <c r="R981">
        <v>0</v>
      </c>
      <c r="S981">
        <v>3.03</v>
      </c>
      <c r="T981">
        <v>0</v>
      </c>
      <c r="U981">
        <v>0</v>
      </c>
      <c r="V981">
        <v>1.2201</v>
      </c>
      <c r="W981">
        <v>8.6</v>
      </c>
      <c r="X981">
        <v>0</v>
      </c>
      <c r="Y981">
        <v>0</v>
      </c>
      <c r="Z981">
        <v>31.275600000000001</v>
      </c>
      <c r="AA981">
        <v>91.4</v>
      </c>
      <c r="AB981">
        <v>32.595700000000001</v>
      </c>
      <c r="AC981">
        <v>1.2201</v>
      </c>
      <c r="AD981">
        <v>8.6</v>
      </c>
      <c r="AE981">
        <v>0.43009999999999998</v>
      </c>
      <c r="AF981">
        <v>3.4</v>
      </c>
      <c r="AG981">
        <v>0.52859999999999996</v>
      </c>
      <c r="AH981">
        <v>4.2</v>
      </c>
    </row>
    <row r="982" spans="1:34" x14ac:dyDescent="0.4">
      <c r="A982">
        <v>394</v>
      </c>
      <c r="B982">
        <v>2018</v>
      </c>
      <c r="C982" s="1" t="s">
        <v>65</v>
      </c>
      <c r="D982" s="1" t="str" cm="1">
        <f t="array" ref="D982">_xlfn.XLOOKUP(FACT_energy[[#This Row],[iso_code]],DIM_country[[#All],[iso_code]],DIM_country[[#All],[country]])</f>
        <v>Cyprus</v>
      </c>
      <c r="E982">
        <v>1270743</v>
      </c>
      <c r="F982">
        <v>30134014224</v>
      </c>
      <c r="G982">
        <v>0.104</v>
      </c>
      <c r="H982">
        <v>1.1858</v>
      </c>
      <c r="I982">
        <v>598.80999999999995</v>
      </c>
      <c r="J982">
        <v>0.1583</v>
      </c>
      <c r="K982">
        <v>0</v>
      </c>
      <c r="L982">
        <v>5.0599999999999996</v>
      </c>
      <c r="M982">
        <v>5.0599999999999996</v>
      </c>
      <c r="N982">
        <v>1.0772999999999999</v>
      </c>
      <c r="O982">
        <v>31.103000000000002</v>
      </c>
      <c r="P982">
        <v>90.513800000000003</v>
      </c>
      <c r="Q982">
        <v>0</v>
      </c>
      <c r="R982">
        <v>0</v>
      </c>
      <c r="S982">
        <v>3.03</v>
      </c>
      <c r="T982">
        <v>0</v>
      </c>
      <c r="U982">
        <v>0</v>
      </c>
      <c r="V982">
        <v>1.2905</v>
      </c>
      <c r="W982">
        <v>9.4862000000000002</v>
      </c>
      <c r="X982">
        <v>0</v>
      </c>
      <c r="Y982">
        <v>0</v>
      </c>
      <c r="Z982">
        <v>30.944700000000001</v>
      </c>
      <c r="AA982">
        <v>90.513800000000003</v>
      </c>
      <c r="AB982">
        <v>32.4621</v>
      </c>
      <c r="AC982">
        <v>1.2905</v>
      </c>
      <c r="AD982">
        <v>9.4862000000000002</v>
      </c>
      <c r="AE982">
        <v>0.47720000000000001</v>
      </c>
      <c r="AF982">
        <v>3.9525999999999999</v>
      </c>
      <c r="AG982">
        <v>0.54879999999999995</v>
      </c>
      <c r="AH982">
        <v>4.3478000000000003</v>
      </c>
    </row>
    <row r="983" spans="1:34" x14ac:dyDescent="0.4">
      <c r="A983">
        <v>395</v>
      </c>
      <c r="B983">
        <v>2019</v>
      </c>
      <c r="C983" s="1" t="s">
        <v>65</v>
      </c>
      <c r="D983" s="1" t="str" cm="1">
        <f t="array" ref="D983">_xlfn.XLOOKUP(FACT_energy[[#This Row],[iso_code]],DIM_country[[#All],[iso_code]],DIM_country[[#All],[country]])</f>
        <v>Cyprus</v>
      </c>
      <c r="E983">
        <v>1286669</v>
      </c>
      <c r="F983">
        <v>31800247242</v>
      </c>
      <c r="G983">
        <v>0.1249</v>
      </c>
      <c r="H983">
        <v>1.165</v>
      </c>
      <c r="I983">
        <v>596.12</v>
      </c>
      <c r="J983">
        <v>0.1943</v>
      </c>
      <c r="K983">
        <v>0</v>
      </c>
      <c r="L983">
        <v>5.15</v>
      </c>
      <c r="M983">
        <v>5.15</v>
      </c>
      <c r="N983">
        <v>1.0218</v>
      </c>
      <c r="O983">
        <v>30.979500000000002</v>
      </c>
      <c r="P983">
        <v>89.902900000000002</v>
      </c>
      <c r="Q983">
        <v>0</v>
      </c>
      <c r="R983">
        <v>0</v>
      </c>
      <c r="S983">
        <v>3.07</v>
      </c>
      <c r="T983">
        <v>0</v>
      </c>
      <c r="U983">
        <v>0</v>
      </c>
      <c r="V983">
        <v>1.4367000000000001</v>
      </c>
      <c r="W983">
        <v>10.097099999999999</v>
      </c>
      <c r="X983">
        <v>0</v>
      </c>
      <c r="Y983">
        <v>0</v>
      </c>
      <c r="Z983">
        <v>30.7852</v>
      </c>
      <c r="AA983">
        <v>89.902900000000002</v>
      </c>
      <c r="AB983">
        <v>32.493499999999997</v>
      </c>
      <c r="AC983">
        <v>1.4367000000000001</v>
      </c>
      <c r="AD983">
        <v>10.097099999999999</v>
      </c>
      <c r="AE983">
        <v>0.5403</v>
      </c>
      <c r="AF983">
        <v>4.2717999999999998</v>
      </c>
      <c r="AG983">
        <v>0.59050000000000002</v>
      </c>
      <c r="AH983">
        <v>4.6601999999999997</v>
      </c>
    </row>
    <row r="984" spans="1:34" x14ac:dyDescent="0.4">
      <c r="A984">
        <v>396</v>
      </c>
      <c r="B984">
        <v>2020</v>
      </c>
      <c r="C984" s="1" t="s">
        <v>65</v>
      </c>
      <c r="D984" s="1" t="str" cm="1">
        <f t="array" ref="D984">_xlfn.XLOOKUP(FACT_energy[[#This Row],[iso_code]],DIM_country[[#All],[iso_code]],DIM_country[[#All],[country]])</f>
        <v>Cyprus</v>
      </c>
      <c r="E984">
        <v>1302250</v>
      </c>
      <c r="F984">
        <v>30409793367</v>
      </c>
      <c r="G984">
        <v>0.28799999999999998</v>
      </c>
      <c r="H984">
        <v>1.2371000000000001</v>
      </c>
      <c r="I984">
        <v>581.44000000000005</v>
      </c>
      <c r="J984">
        <v>0.16209999999999999</v>
      </c>
      <c r="K984">
        <v>0</v>
      </c>
      <c r="L984">
        <v>4.8499999999999996</v>
      </c>
      <c r="M984">
        <v>4.8499999999999996</v>
      </c>
      <c r="N984">
        <v>0.93</v>
      </c>
      <c r="O984">
        <v>26.391999999999999</v>
      </c>
      <c r="P984">
        <v>87.628900000000002</v>
      </c>
      <c r="Q984">
        <v>0</v>
      </c>
      <c r="R984">
        <v>0</v>
      </c>
      <c r="S984">
        <v>2.82</v>
      </c>
      <c r="T984">
        <v>0</v>
      </c>
      <c r="U984">
        <v>0</v>
      </c>
      <c r="V984">
        <v>1.8009999999999999</v>
      </c>
      <c r="W984">
        <v>12.3711</v>
      </c>
      <c r="X984">
        <v>0</v>
      </c>
      <c r="Y984">
        <v>0</v>
      </c>
      <c r="Z984">
        <v>26.229900000000001</v>
      </c>
      <c r="AA984">
        <v>87.628900000000002</v>
      </c>
      <c r="AB984">
        <v>28.281300000000002</v>
      </c>
      <c r="AC984">
        <v>1.8009999999999999</v>
      </c>
      <c r="AD984">
        <v>12.3711</v>
      </c>
      <c r="AE984">
        <v>0.72989999999999999</v>
      </c>
      <c r="AF984">
        <v>6.1856</v>
      </c>
      <c r="AG984">
        <v>0.59360000000000002</v>
      </c>
      <c r="AH984">
        <v>4.9485000000000001</v>
      </c>
    </row>
    <row r="985" spans="1:34" x14ac:dyDescent="0.4">
      <c r="A985">
        <v>397</v>
      </c>
      <c r="B985">
        <v>2021</v>
      </c>
      <c r="C985" s="1" t="s">
        <v>65</v>
      </c>
      <c r="D985" s="1" t="str" cm="1">
        <f t="array" ref="D985">_xlfn.XLOOKUP(FACT_energy[[#This Row],[iso_code]],DIM_country[[#All],[iso_code]],DIM_country[[#All],[country]])</f>
        <v>Cyprus</v>
      </c>
      <c r="E985">
        <v>1317311</v>
      </c>
      <c r="F985">
        <v>32428676744</v>
      </c>
      <c r="G985">
        <v>0.2482</v>
      </c>
      <c r="H985">
        <v>1.1718999999999999</v>
      </c>
      <c r="I985">
        <v>564.45000000000005</v>
      </c>
      <c r="J985">
        <v>0.48</v>
      </c>
      <c r="K985">
        <v>0</v>
      </c>
      <c r="L985">
        <v>5.12</v>
      </c>
      <c r="M985">
        <v>5.12</v>
      </c>
      <c r="N985">
        <v>0.92020000000000002</v>
      </c>
      <c r="O985">
        <v>27.532</v>
      </c>
      <c r="P985">
        <v>84.765600000000006</v>
      </c>
      <c r="Q985">
        <v>0</v>
      </c>
      <c r="R985">
        <v>0</v>
      </c>
      <c r="S985">
        <v>2.89</v>
      </c>
      <c r="T985">
        <v>0</v>
      </c>
      <c r="U985">
        <v>0</v>
      </c>
      <c r="V985">
        <v>2.1962000000000002</v>
      </c>
      <c r="W985">
        <v>15.234400000000001</v>
      </c>
      <c r="X985">
        <v>0</v>
      </c>
      <c r="Y985">
        <v>0</v>
      </c>
      <c r="Z985">
        <v>27.052</v>
      </c>
      <c r="AA985">
        <v>84.765600000000006</v>
      </c>
      <c r="AB985">
        <v>29.841999999999999</v>
      </c>
      <c r="AC985">
        <v>2.1962000000000002</v>
      </c>
      <c r="AD985">
        <v>15.234400000000001</v>
      </c>
      <c r="AE985">
        <v>1.1535</v>
      </c>
      <c r="AF985">
        <v>9.1797000000000004</v>
      </c>
      <c r="AG985">
        <v>0.60709999999999997</v>
      </c>
      <c r="AH985">
        <v>4.8827999999999996</v>
      </c>
    </row>
    <row r="986" spans="1:34" x14ac:dyDescent="0.4">
      <c r="A986">
        <v>398</v>
      </c>
      <c r="B986">
        <v>2022</v>
      </c>
      <c r="C986" s="1" t="s">
        <v>65</v>
      </c>
      <c r="D986" s="1" t="str" cm="1">
        <f t="array" ref="D986">_xlfn.XLOOKUP(FACT_energy[[#This Row],[iso_code]],DIM_country[[#All],[iso_code]],DIM_country[[#All],[country]])</f>
        <v>Cyprus</v>
      </c>
      <c r="E986">
        <v>1331376</v>
      </c>
      <c r="F986">
        <v>34255009922</v>
      </c>
      <c r="G986">
        <v>0.2392</v>
      </c>
      <c r="H986">
        <v>1.1407</v>
      </c>
      <c r="I986">
        <v>555.13</v>
      </c>
      <c r="J986">
        <v>0.35580000000000001</v>
      </c>
      <c r="K986">
        <v>0</v>
      </c>
      <c r="L986">
        <v>5.26</v>
      </c>
      <c r="M986">
        <v>5.26</v>
      </c>
      <c r="N986">
        <v>0.92469999999999997</v>
      </c>
      <c r="O986">
        <v>29.096800000000002</v>
      </c>
      <c r="P986">
        <v>83.27</v>
      </c>
      <c r="Q986">
        <v>0</v>
      </c>
      <c r="R986">
        <v>0</v>
      </c>
      <c r="S986">
        <v>2.92</v>
      </c>
      <c r="T986">
        <v>0</v>
      </c>
      <c r="U986">
        <v>0</v>
      </c>
      <c r="V986">
        <v>2.4497</v>
      </c>
      <c r="W986">
        <v>16.73</v>
      </c>
      <c r="X986">
        <v>0</v>
      </c>
      <c r="Y986">
        <v>0</v>
      </c>
      <c r="Z986">
        <v>28.741</v>
      </c>
      <c r="AA986">
        <v>83.27</v>
      </c>
      <c r="AB986">
        <v>31.674399999999999</v>
      </c>
      <c r="AC986">
        <v>2.4497</v>
      </c>
      <c r="AD986">
        <v>16.73</v>
      </c>
      <c r="AE986">
        <v>1.4787999999999999</v>
      </c>
      <c r="AF986">
        <v>11.4068</v>
      </c>
      <c r="AG986">
        <v>0.55100000000000005</v>
      </c>
      <c r="AH986">
        <v>4.1825000000000001</v>
      </c>
    </row>
    <row r="987" spans="1:34" x14ac:dyDescent="0.4">
      <c r="A987">
        <v>399</v>
      </c>
      <c r="B987">
        <v>2023</v>
      </c>
      <c r="C987" s="1" t="s">
        <v>65</v>
      </c>
      <c r="D987" s="1" t="str" cm="1">
        <f t="array" ref="D987">_xlfn.XLOOKUP(FACT_energy[[#This Row],[iso_code]],DIM_country[[#All],[iso_code]],DIM_country[[#All],[country]])</f>
        <v>Cyprus</v>
      </c>
      <c r="E987">
        <v>1344981</v>
      </c>
      <c r="G987">
        <v>0.25779999999999997</v>
      </c>
      <c r="H987">
        <v>0.94159999999999999</v>
      </c>
      <c r="I987">
        <v>534.84</v>
      </c>
      <c r="J987">
        <v>0.31859999999999999</v>
      </c>
      <c r="K987">
        <v>0</v>
      </c>
      <c r="L987">
        <v>5.31</v>
      </c>
      <c r="M987">
        <v>5.31</v>
      </c>
      <c r="O987">
        <v>28.9863</v>
      </c>
      <c r="P987">
        <v>79.849299999999999</v>
      </c>
      <c r="Q987">
        <v>0</v>
      </c>
      <c r="R987">
        <v>0</v>
      </c>
      <c r="S987">
        <v>2.84</v>
      </c>
      <c r="T987">
        <v>0</v>
      </c>
      <c r="U987">
        <v>0</v>
      </c>
      <c r="V987">
        <v>2.9603000000000002</v>
      </c>
      <c r="W987">
        <v>20.150700000000001</v>
      </c>
      <c r="X987">
        <v>0</v>
      </c>
      <c r="Y987">
        <v>0</v>
      </c>
      <c r="Z987">
        <v>28.6678</v>
      </c>
      <c r="AA987">
        <v>79.849299999999999</v>
      </c>
      <c r="AB987">
        <v>32.115099999999998</v>
      </c>
      <c r="AC987">
        <v>2.9603000000000002</v>
      </c>
      <c r="AD987">
        <v>20.150700000000001</v>
      </c>
      <c r="AE987">
        <v>2.0257000000000001</v>
      </c>
      <c r="AF987">
        <v>15.6309</v>
      </c>
      <c r="AG987">
        <v>0.50849999999999995</v>
      </c>
      <c r="AH987">
        <v>3.5781999999999998</v>
      </c>
    </row>
    <row r="988" spans="1:34" x14ac:dyDescent="0.4">
      <c r="A988">
        <v>400</v>
      </c>
      <c r="B988">
        <v>2024</v>
      </c>
      <c r="C988" s="1" t="s">
        <v>65</v>
      </c>
      <c r="D988" s="1" t="str" cm="1">
        <f t="array" ref="D988">_xlfn.XLOOKUP(FACT_energy[[#This Row],[iso_code]],DIM_country[[#All],[iso_code]],DIM_country[[#All],[country]])</f>
        <v>Cyprus</v>
      </c>
      <c r="E988">
        <v>1358287</v>
      </c>
      <c r="G988">
        <v>0.28960000000000002</v>
      </c>
      <c r="H988">
        <v>0</v>
      </c>
      <c r="I988">
        <v>514.13</v>
      </c>
      <c r="J988">
        <v>0.1802</v>
      </c>
      <c r="K988">
        <v>0</v>
      </c>
      <c r="L988">
        <v>5.66</v>
      </c>
      <c r="M988">
        <v>5.66</v>
      </c>
      <c r="O988">
        <v>29.574100000000001</v>
      </c>
      <c r="P988">
        <v>76.855099999999993</v>
      </c>
      <c r="Q988">
        <v>0</v>
      </c>
      <c r="R988">
        <v>0</v>
      </c>
      <c r="S988">
        <v>2.91</v>
      </c>
      <c r="T988">
        <v>0</v>
      </c>
      <c r="U988">
        <v>0</v>
      </c>
      <c r="V988">
        <v>3.5790000000000002</v>
      </c>
      <c r="W988">
        <v>23.1449</v>
      </c>
      <c r="X988">
        <v>0</v>
      </c>
      <c r="Y988">
        <v>0</v>
      </c>
      <c r="Z988">
        <v>29.393899999999999</v>
      </c>
      <c r="AA988">
        <v>76.855099999999993</v>
      </c>
      <c r="AB988">
        <v>33.3476</v>
      </c>
      <c r="AC988">
        <v>3.5790000000000002</v>
      </c>
      <c r="AD988">
        <v>23.1449</v>
      </c>
      <c r="AE988">
        <v>2.6240000000000001</v>
      </c>
      <c r="AF988">
        <v>19.6113</v>
      </c>
      <c r="AG988">
        <v>0.49430000000000002</v>
      </c>
      <c r="AH988">
        <v>3.5335999999999999</v>
      </c>
    </row>
    <row r="989" spans="1:34" x14ac:dyDescent="0.4">
      <c r="A989">
        <v>465</v>
      </c>
      <c r="B989">
        <v>2014</v>
      </c>
      <c r="C989" s="1" t="s">
        <v>71</v>
      </c>
      <c r="D989" s="1" t="str" cm="1">
        <f t="array" ref="D989">_xlfn.XLOOKUP(FACT_energy[[#This Row],[iso_code]],DIM_country[[#All],[iso_code]],DIM_country[[#All],[country]])</f>
        <v>Ecuador</v>
      </c>
      <c r="E989">
        <v>16035127</v>
      </c>
      <c r="F989">
        <v>172367775440</v>
      </c>
      <c r="G989">
        <v>5.4300000000000001E-2</v>
      </c>
      <c r="H989">
        <v>0.248</v>
      </c>
      <c r="I989">
        <v>369.16</v>
      </c>
      <c r="J989">
        <v>0.13850000000000001</v>
      </c>
      <c r="K989">
        <v>0</v>
      </c>
      <c r="L989">
        <v>24.98</v>
      </c>
      <c r="M989">
        <v>24.19</v>
      </c>
      <c r="N989">
        <v>1.0940000000000001</v>
      </c>
      <c r="O989">
        <v>155.9324</v>
      </c>
      <c r="P989">
        <v>52.459699999999998</v>
      </c>
      <c r="Q989">
        <v>8.7255000000000003</v>
      </c>
      <c r="R989">
        <v>12.0298</v>
      </c>
      <c r="S989">
        <v>8.93</v>
      </c>
      <c r="T989">
        <v>29.154900000000001</v>
      </c>
      <c r="U989">
        <v>46.878900000000002</v>
      </c>
      <c r="V989">
        <v>30.702500000000001</v>
      </c>
      <c r="W989">
        <v>47.540300000000002</v>
      </c>
      <c r="X989">
        <v>0</v>
      </c>
      <c r="Y989">
        <v>0</v>
      </c>
      <c r="Z989">
        <v>147.0684</v>
      </c>
      <c r="AA989">
        <v>40.429900000000004</v>
      </c>
      <c r="AB989">
        <v>188.56319999999999</v>
      </c>
      <c r="AC989">
        <v>30.702500000000001</v>
      </c>
      <c r="AD989">
        <v>47.540300000000002</v>
      </c>
      <c r="AE989">
        <v>4.19E-2</v>
      </c>
      <c r="AF989">
        <v>8.2699999999999996E-2</v>
      </c>
      <c r="AG989">
        <v>0.2029</v>
      </c>
      <c r="AH989">
        <v>0.33069999999999999</v>
      </c>
    </row>
    <row r="990" spans="1:34" x14ac:dyDescent="0.4">
      <c r="A990">
        <v>466</v>
      </c>
      <c r="B990">
        <v>2015</v>
      </c>
      <c r="C990" s="1" t="s">
        <v>71</v>
      </c>
      <c r="D990" s="1" t="str" cm="1">
        <f t="array" ref="D990">_xlfn.XLOOKUP(FACT_energy[[#This Row],[iso_code]],DIM_country[[#All],[iso_code]],DIM_country[[#All],[country]])</f>
        <v>Ecuador</v>
      </c>
      <c r="E990">
        <v>16266229</v>
      </c>
      <c r="F990">
        <v>172538423301</v>
      </c>
      <c r="G990">
        <v>9.2999999999999999E-2</v>
      </c>
      <c r="H990">
        <v>0.34839999999999999</v>
      </c>
      <c r="I990">
        <v>345.72</v>
      </c>
      <c r="J990">
        <v>0.15</v>
      </c>
      <c r="K990">
        <v>0</v>
      </c>
      <c r="L990">
        <v>26.3</v>
      </c>
      <c r="M990">
        <v>25.83</v>
      </c>
      <c r="N990">
        <v>1.0899000000000001</v>
      </c>
      <c r="O990">
        <v>151.0204</v>
      </c>
      <c r="P990">
        <v>48.896599999999999</v>
      </c>
      <c r="Q990">
        <v>8.2103000000000002</v>
      </c>
      <c r="R990">
        <v>10.8788</v>
      </c>
      <c r="S990">
        <v>8.93</v>
      </c>
      <c r="T990">
        <v>33.155099999999997</v>
      </c>
      <c r="U990">
        <v>50.212899999999998</v>
      </c>
      <c r="V990">
        <v>34.863799999999998</v>
      </c>
      <c r="W990">
        <v>51.103400000000001</v>
      </c>
      <c r="X990">
        <v>0</v>
      </c>
      <c r="Y990">
        <v>0</v>
      </c>
      <c r="Z990">
        <v>142.6601</v>
      </c>
      <c r="AA990">
        <v>38.017800000000001</v>
      </c>
      <c r="AB990">
        <v>188.0461</v>
      </c>
      <c r="AC990">
        <v>34.863799999999998</v>
      </c>
      <c r="AD990">
        <v>51.103400000000001</v>
      </c>
      <c r="AE990">
        <v>9.1300000000000006E-2</v>
      </c>
      <c r="AF990">
        <v>0.15490000000000001</v>
      </c>
      <c r="AG990">
        <v>0.25009999999999999</v>
      </c>
      <c r="AH990">
        <v>0.3871</v>
      </c>
    </row>
    <row r="991" spans="1:34" x14ac:dyDescent="0.4">
      <c r="A991">
        <v>467</v>
      </c>
      <c r="B991">
        <v>2016</v>
      </c>
      <c r="C991" s="1" t="s">
        <v>71</v>
      </c>
      <c r="D991" s="1" t="str" cm="1">
        <f t="array" ref="D991">_xlfn.XLOOKUP(FACT_energy[[#This Row],[iso_code]],DIM_country[[#All],[iso_code]],DIM_country[[#All],[country]])</f>
        <v>Ecuador</v>
      </c>
      <c r="E991">
        <v>16505142</v>
      </c>
      <c r="F991">
        <v>170423090933</v>
      </c>
      <c r="G991">
        <v>0.13200000000000001</v>
      </c>
      <c r="H991">
        <v>1.8041</v>
      </c>
      <c r="I991">
        <v>288.66000000000003</v>
      </c>
      <c r="J991">
        <v>8.7999999999999995E-2</v>
      </c>
      <c r="K991">
        <v>0</v>
      </c>
      <c r="L991">
        <v>26.84</v>
      </c>
      <c r="M991">
        <v>27.16</v>
      </c>
      <c r="N991">
        <v>1.0995999999999999</v>
      </c>
      <c r="O991">
        <v>142.99209999999999</v>
      </c>
      <c r="P991">
        <v>40.022100000000002</v>
      </c>
      <c r="Q991">
        <v>8.8630999999999993</v>
      </c>
      <c r="R991">
        <v>7.4374000000000002</v>
      </c>
      <c r="S991">
        <v>7.84</v>
      </c>
      <c r="T991">
        <v>39.783499999999997</v>
      </c>
      <c r="U991">
        <v>57.731999999999999</v>
      </c>
      <c r="V991">
        <v>41.754399999999997</v>
      </c>
      <c r="W991">
        <v>59.977899999999998</v>
      </c>
      <c r="X991">
        <v>0</v>
      </c>
      <c r="Y991">
        <v>0</v>
      </c>
      <c r="Z991">
        <v>134.041</v>
      </c>
      <c r="AA991">
        <v>32.584699999999998</v>
      </c>
      <c r="AB991">
        <v>187.40379999999999</v>
      </c>
      <c r="AC991">
        <v>41.754399999999997</v>
      </c>
      <c r="AD991">
        <v>59.977899999999998</v>
      </c>
      <c r="AE991">
        <v>9.74E-2</v>
      </c>
      <c r="AF991">
        <v>0.14729999999999999</v>
      </c>
      <c r="AG991">
        <v>0.21099999999999999</v>
      </c>
      <c r="AH991">
        <v>0.29459999999999997</v>
      </c>
    </row>
    <row r="992" spans="1:34" x14ac:dyDescent="0.4">
      <c r="A992">
        <v>468</v>
      </c>
      <c r="B992">
        <v>2017</v>
      </c>
      <c r="C992" s="1" t="s">
        <v>71</v>
      </c>
      <c r="D992" s="1" t="str" cm="1">
        <f t="array" ref="D992">_xlfn.XLOOKUP(FACT_energy[[#This Row],[iso_code]],DIM_country[[#All],[iso_code]],DIM_country[[#All],[country]])</f>
        <v>Ecuador</v>
      </c>
      <c r="E992">
        <v>16759515</v>
      </c>
      <c r="F992">
        <v>174458721084</v>
      </c>
      <c r="G992">
        <v>0.23369999999999999</v>
      </c>
      <c r="H992">
        <v>1.6529</v>
      </c>
      <c r="I992">
        <v>201.22</v>
      </c>
      <c r="J992">
        <v>9.4700000000000006E-2</v>
      </c>
      <c r="K992">
        <v>0</v>
      </c>
      <c r="L992">
        <v>27.64</v>
      </c>
      <c r="M992">
        <v>27.83</v>
      </c>
      <c r="N992">
        <v>1.1184000000000001</v>
      </c>
      <c r="O992">
        <v>139.6541</v>
      </c>
      <c r="P992">
        <v>26.482199999999999</v>
      </c>
      <c r="Q992">
        <v>8.6858000000000004</v>
      </c>
      <c r="R992">
        <v>6.2163000000000004</v>
      </c>
      <c r="S992">
        <v>5.6</v>
      </c>
      <c r="T992">
        <v>50.221499999999999</v>
      </c>
      <c r="U992">
        <v>71.4696</v>
      </c>
      <c r="V992">
        <v>52.166800000000002</v>
      </c>
      <c r="W992">
        <v>73.517799999999994</v>
      </c>
      <c r="X992">
        <v>0</v>
      </c>
      <c r="Y992">
        <v>0</v>
      </c>
      <c r="Z992">
        <v>130.87360000000001</v>
      </c>
      <c r="AA992">
        <v>20.265899999999998</v>
      </c>
      <c r="AB992">
        <v>195.1097</v>
      </c>
      <c r="AC992">
        <v>52.166800000000002</v>
      </c>
      <c r="AD992">
        <v>73.517799999999994</v>
      </c>
      <c r="AE992">
        <v>9.3700000000000006E-2</v>
      </c>
      <c r="AF992">
        <v>0.14369999999999999</v>
      </c>
      <c r="AG992">
        <v>0.1835</v>
      </c>
      <c r="AH992">
        <v>0.2515</v>
      </c>
    </row>
    <row r="993" spans="1:34" x14ac:dyDescent="0.4">
      <c r="A993">
        <v>469</v>
      </c>
      <c r="B993">
        <v>2018</v>
      </c>
      <c r="C993" s="1" t="s">
        <v>71</v>
      </c>
      <c r="D993" s="1" t="str" cm="1">
        <f t="array" ref="D993">_xlfn.XLOOKUP(FACT_energy[[#This Row],[iso_code]],DIM_country[[#All],[iso_code]],DIM_country[[#All],[country]])</f>
        <v>Ecuador</v>
      </c>
      <c r="E993">
        <v>17049542</v>
      </c>
      <c r="F993">
        <v>176707497535</v>
      </c>
      <c r="G993">
        <v>0.2056</v>
      </c>
      <c r="H993">
        <v>1.4711000000000001</v>
      </c>
      <c r="I993">
        <v>210.06</v>
      </c>
      <c r="J993">
        <v>0.3241</v>
      </c>
      <c r="K993">
        <v>0</v>
      </c>
      <c r="L993">
        <v>29.08</v>
      </c>
      <c r="M993">
        <v>29.23</v>
      </c>
      <c r="N993">
        <v>1.1678999999999999</v>
      </c>
      <c r="O993">
        <v>149.78700000000001</v>
      </c>
      <c r="P993">
        <v>28.087599999999998</v>
      </c>
      <c r="Q993">
        <v>7.7625999999999999</v>
      </c>
      <c r="R993">
        <v>5.2343000000000002</v>
      </c>
      <c r="S993">
        <v>6.14</v>
      </c>
      <c r="T993">
        <v>51.437800000000003</v>
      </c>
      <c r="U993">
        <v>70.030799999999999</v>
      </c>
      <c r="V993">
        <v>53.275199999999998</v>
      </c>
      <c r="W993">
        <v>71.912400000000005</v>
      </c>
      <c r="X993">
        <v>0</v>
      </c>
      <c r="Y993">
        <v>0</v>
      </c>
      <c r="Z993">
        <v>141.7003</v>
      </c>
      <c r="AA993">
        <v>22.853200000000001</v>
      </c>
      <c r="AB993">
        <v>206.3802</v>
      </c>
      <c r="AC993">
        <v>53.275199999999998</v>
      </c>
      <c r="AD993">
        <v>71.912400000000005</v>
      </c>
      <c r="AE993">
        <v>9.4700000000000006E-2</v>
      </c>
      <c r="AF993">
        <v>0.1368</v>
      </c>
      <c r="AG993">
        <v>0.1996</v>
      </c>
      <c r="AH993">
        <v>0.2737</v>
      </c>
    </row>
    <row r="994" spans="1:34" x14ac:dyDescent="0.4">
      <c r="A994">
        <v>470</v>
      </c>
      <c r="B994">
        <v>2019</v>
      </c>
      <c r="C994" s="1" t="s">
        <v>71</v>
      </c>
      <c r="D994" s="1" t="str" cm="1">
        <f t="array" ref="D994">_xlfn.XLOOKUP(FACT_energy[[#This Row],[iso_code]],DIM_country[[#All],[iso_code]],DIM_country[[#All],[country]])</f>
        <v>Ecuador</v>
      </c>
      <c r="E994">
        <v>17340017</v>
      </c>
      <c r="F994">
        <v>176728682555</v>
      </c>
      <c r="G994">
        <v>0.26869999999999999</v>
      </c>
      <c r="H994">
        <v>1.3867</v>
      </c>
      <c r="I994">
        <v>171.96</v>
      </c>
      <c r="J994">
        <v>9.9500000000000005E-2</v>
      </c>
      <c r="K994">
        <v>0</v>
      </c>
      <c r="L994">
        <v>30.63</v>
      </c>
      <c r="M994">
        <v>32.450000000000003</v>
      </c>
      <c r="N994">
        <v>1.1958</v>
      </c>
      <c r="O994">
        <v>144.33420000000001</v>
      </c>
      <c r="P994">
        <v>22.218800000000002</v>
      </c>
      <c r="Q994">
        <v>6.9221000000000004</v>
      </c>
      <c r="R994">
        <v>4.2835000000000001</v>
      </c>
      <c r="S994">
        <v>5.58</v>
      </c>
      <c r="T994">
        <v>60.992600000000003</v>
      </c>
      <c r="U994">
        <v>75.993799999999993</v>
      </c>
      <c r="V994">
        <v>62.988100000000003</v>
      </c>
      <c r="W994">
        <v>77.781199999999998</v>
      </c>
      <c r="X994">
        <v>0</v>
      </c>
      <c r="Y994">
        <v>0</v>
      </c>
      <c r="Z994">
        <v>137.3126</v>
      </c>
      <c r="AA994">
        <v>17.935300000000002</v>
      </c>
      <c r="AB994">
        <v>211.3331</v>
      </c>
      <c r="AC994">
        <v>62.988100000000003</v>
      </c>
      <c r="AD994">
        <v>77.781199999999998</v>
      </c>
      <c r="AE994">
        <v>9.4100000000000003E-2</v>
      </c>
      <c r="AF994">
        <v>0.12330000000000001</v>
      </c>
      <c r="AG994">
        <v>0.2117</v>
      </c>
      <c r="AH994">
        <v>0.27729999999999999</v>
      </c>
    </row>
    <row r="995" spans="1:34" x14ac:dyDescent="0.4">
      <c r="A995">
        <v>471</v>
      </c>
      <c r="B995">
        <v>2020</v>
      </c>
      <c r="C995" s="1" t="s">
        <v>71</v>
      </c>
      <c r="D995" s="1" t="str" cm="1">
        <f t="array" ref="D995">_xlfn.XLOOKUP(FACT_energy[[#This Row],[iso_code]],DIM_country[[#All],[iso_code]],DIM_country[[#All],[country]])</f>
        <v>Ecuador</v>
      </c>
      <c r="E995">
        <v>17546058</v>
      </c>
      <c r="F995">
        <v>162965075602</v>
      </c>
      <c r="G995">
        <v>0.1361</v>
      </c>
      <c r="H995">
        <v>1.5021</v>
      </c>
      <c r="I995">
        <v>159.47999999999999</v>
      </c>
      <c r="J995">
        <v>0.28070000000000001</v>
      </c>
      <c r="K995">
        <v>0</v>
      </c>
      <c r="L995">
        <v>30.2</v>
      </c>
      <c r="M995">
        <v>31.29</v>
      </c>
      <c r="N995">
        <v>1.1221000000000001</v>
      </c>
      <c r="O995">
        <v>117.0163</v>
      </c>
      <c r="P995">
        <v>20.357900000000001</v>
      </c>
      <c r="Q995">
        <v>5.9038000000000004</v>
      </c>
      <c r="R995">
        <v>3.6753</v>
      </c>
      <c r="S995">
        <v>4.99</v>
      </c>
      <c r="T995">
        <v>60.082099999999997</v>
      </c>
      <c r="U995">
        <v>77.756500000000003</v>
      </c>
      <c r="V995">
        <v>61.9724</v>
      </c>
      <c r="W995">
        <v>79.642099999999999</v>
      </c>
      <c r="X995">
        <v>0</v>
      </c>
      <c r="Y995">
        <v>0</v>
      </c>
      <c r="Z995">
        <v>110.8317</v>
      </c>
      <c r="AA995">
        <v>16.682600000000001</v>
      </c>
      <c r="AB995">
        <v>182.86240000000001</v>
      </c>
      <c r="AC995">
        <v>61.9724</v>
      </c>
      <c r="AD995">
        <v>79.642099999999999</v>
      </c>
      <c r="AE995">
        <v>9.3200000000000005E-2</v>
      </c>
      <c r="AF995">
        <v>0.1278</v>
      </c>
      <c r="AG995">
        <v>0.19040000000000001</v>
      </c>
      <c r="AH995">
        <v>0.25569999999999998</v>
      </c>
    </row>
    <row r="996" spans="1:34" x14ac:dyDescent="0.4">
      <c r="A996">
        <v>472</v>
      </c>
      <c r="B996">
        <v>2021</v>
      </c>
      <c r="C996" s="1" t="s">
        <v>71</v>
      </c>
      <c r="D996" s="1" t="str" cm="1">
        <f t="array" ref="D996">_xlfn.XLOOKUP(FACT_energy[[#This Row],[iso_code]],DIM_country[[#All],[iso_code]],DIM_country[[#All],[country]])</f>
        <v>Ecuador</v>
      </c>
      <c r="E996">
        <v>17682454</v>
      </c>
      <c r="F996">
        <v>169866634253</v>
      </c>
      <c r="G996">
        <v>0.22090000000000001</v>
      </c>
      <c r="H996">
        <v>1.2765</v>
      </c>
      <c r="I996">
        <v>149.13</v>
      </c>
      <c r="J996">
        <v>0.54979999999999996</v>
      </c>
      <c r="K996">
        <v>0</v>
      </c>
      <c r="L996">
        <v>31.96</v>
      </c>
      <c r="M996">
        <v>32.119999999999997</v>
      </c>
      <c r="N996">
        <v>1.2516</v>
      </c>
      <c r="O996">
        <v>143.8723</v>
      </c>
      <c r="P996">
        <v>18.804500000000001</v>
      </c>
      <c r="Q996">
        <v>6.2382999999999997</v>
      </c>
      <c r="R996">
        <v>3.5181</v>
      </c>
      <c r="S996">
        <v>4.79</v>
      </c>
      <c r="T996">
        <v>62.991599999999998</v>
      </c>
      <c r="U996">
        <v>79.607699999999994</v>
      </c>
      <c r="V996">
        <v>64.752700000000004</v>
      </c>
      <c r="W996">
        <v>81.195499999999996</v>
      </c>
      <c r="X996">
        <v>0</v>
      </c>
      <c r="Y996">
        <v>0</v>
      </c>
      <c r="Z996">
        <v>137.08410000000001</v>
      </c>
      <c r="AA996">
        <v>15.2864</v>
      </c>
      <c r="AB996">
        <v>212.59690000000001</v>
      </c>
      <c r="AC996">
        <v>64.752700000000004</v>
      </c>
      <c r="AD996">
        <v>81.195499999999996</v>
      </c>
      <c r="AE996">
        <v>9.0800000000000006E-2</v>
      </c>
      <c r="AF996">
        <v>0.1245</v>
      </c>
      <c r="AG996">
        <v>0.1527</v>
      </c>
      <c r="AH996">
        <v>0.18679999999999999</v>
      </c>
    </row>
    <row r="997" spans="1:34" x14ac:dyDescent="0.4">
      <c r="A997">
        <v>473</v>
      </c>
      <c r="B997">
        <v>2022</v>
      </c>
      <c r="C997" s="1" t="s">
        <v>71</v>
      </c>
      <c r="D997" s="1" t="str" cm="1">
        <f t="array" ref="D997">_xlfn.XLOOKUP(FACT_energy[[#This Row],[iso_code]],DIM_country[[#All],[iso_code]],DIM_country[[#All],[country]])</f>
        <v>Ecuador</v>
      </c>
      <c r="E997">
        <v>17823900</v>
      </c>
      <c r="F997">
        <v>175028884708</v>
      </c>
      <c r="G997">
        <v>0.25800000000000001</v>
      </c>
      <c r="H997">
        <v>1.1797</v>
      </c>
      <c r="I997">
        <v>181.19</v>
      </c>
      <c r="J997">
        <v>0.79979999999999996</v>
      </c>
      <c r="K997">
        <v>0</v>
      </c>
      <c r="L997">
        <v>33.33</v>
      </c>
      <c r="M997">
        <v>33.06</v>
      </c>
      <c r="N997">
        <v>1.2725</v>
      </c>
      <c r="O997">
        <v>156.73089999999999</v>
      </c>
      <c r="P997">
        <v>23.986699999999999</v>
      </c>
      <c r="Q997">
        <v>5.3682999999999996</v>
      </c>
      <c r="R997">
        <v>3.1457999999999999</v>
      </c>
      <c r="S997">
        <v>5.99</v>
      </c>
      <c r="T997">
        <v>60.528599999999997</v>
      </c>
      <c r="U997">
        <v>74.531199999999998</v>
      </c>
      <c r="V997">
        <v>62.247799999999998</v>
      </c>
      <c r="W997">
        <v>76.013300000000001</v>
      </c>
      <c r="X997">
        <v>0</v>
      </c>
      <c r="Y997">
        <v>0</v>
      </c>
      <c r="Z997">
        <v>150.56280000000001</v>
      </c>
      <c r="AA997">
        <v>20.840900000000001</v>
      </c>
      <c r="AB997">
        <v>222.7183</v>
      </c>
      <c r="AC997">
        <v>62.247799999999998</v>
      </c>
      <c r="AD997">
        <v>76.013300000000001</v>
      </c>
      <c r="AE997">
        <v>9.4600000000000004E-2</v>
      </c>
      <c r="AF997">
        <v>0.121</v>
      </c>
      <c r="AG997">
        <v>0.1489</v>
      </c>
      <c r="AH997">
        <v>0.18149999999999999</v>
      </c>
    </row>
    <row r="998" spans="1:34" x14ac:dyDescent="0.4">
      <c r="A998">
        <v>474</v>
      </c>
      <c r="B998">
        <v>2023</v>
      </c>
      <c r="C998" s="1" t="s">
        <v>71</v>
      </c>
      <c r="D998" s="1" t="str" cm="1">
        <f t="array" ref="D998">_xlfn.XLOOKUP(FACT_energy[[#This Row],[iso_code]],DIM_country[[#All],[iso_code]],DIM_country[[#All],[country]])</f>
        <v>Ecuador</v>
      </c>
      <c r="E998">
        <v>17980079</v>
      </c>
      <c r="G998">
        <v>0.27410000000000001</v>
      </c>
      <c r="H998">
        <v>1.1419999999999999</v>
      </c>
      <c r="I998">
        <v>176.28</v>
      </c>
      <c r="J998">
        <v>0.30399999999999999</v>
      </c>
      <c r="K998">
        <v>0</v>
      </c>
      <c r="L998">
        <v>34.42</v>
      </c>
      <c r="M998">
        <v>34.15</v>
      </c>
      <c r="O998">
        <v>164.32679999999999</v>
      </c>
      <c r="P998">
        <v>23.2211</v>
      </c>
      <c r="Q998">
        <v>4.8871000000000002</v>
      </c>
      <c r="R998">
        <v>2.9868000000000001</v>
      </c>
      <c r="S998">
        <v>6.02</v>
      </c>
      <c r="T998">
        <v>61.826099999999997</v>
      </c>
      <c r="U998">
        <v>75.344099999999997</v>
      </c>
      <c r="V998">
        <v>63.823099999999997</v>
      </c>
      <c r="W998">
        <v>76.778899999999993</v>
      </c>
      <c r="X998">
        <v>0</v>
      </c>
      <c r="Y998">
        <v>0</v>
      </c>
      <c r="Z998">
        <v>159.13570000000001</v>
      </c>
      <c r="AA998">
        <v>20.234300000000001</v>
      </c>
      <c r="AB998">
        <v>232.23439999999999</v>
      </c>
      <c r="AC998">
        <v>63.823099999999997</v>
      </c>
      <c r="AD998">
        <v>76.778899999999993</v>
      </c>
      <c r="AE998">
        <v>9.35E-2</v>
      </c>
      <c r="AF998">
        <v>0.1171</v>
      </c>
      <c r="AG998">
        <v>0.50870000000000004</v>
      </c>
      <c r="AH998">
        <v>0.1757</v>
      </c>
    </row>
    <row r="999" spans="1:34" x14ac:dyDescent="0.4">
      <c r="A999">
        <v>475</v>
      </c>
      <c r="B999">
        <v>2024</v>
      </c>
      <c r="C999" s="1" t="s">
        <v>71</v>
      </c>
      <c r="D999" s="1" t="str" cm="1">
        <f t="array" ref="D999">_xlfn.XLOOKUP(FACT_energy[[#This Row],[iso_code]],DIM_country[[#All],[iso_code]],DIM_country[[#All],[country]])</f>
        <v>Ecuador</v>
      </c>
      <c r="E999">
        <v>18135478</v>
      </c>
      <c r="G999">
        <v>0.2792</v>
      </c>
      <c r="H999">
        <v>1.5758000000000001</v>
      </c>
      <c r="I999">
        <v>209.7</v>
      </c>
      <c r="J999">
        <v>9.8699999999999996E-2</v>
      </c>
      <c r="K999">
        <v>0</v>
      </c>
      <c r="L999">
        <v>33.28</v>
      </c>
      <c r="M999">
        <v>33</v>
      </c>
      <c r="O999">
        <v>169.64279999999999</v>
      </c>
      <c r="P999">
        <v>28.333300000000001</v>
      </c>
      <c r="Q999">
        <v>6.2739000000000003</v>
      </c>
      <c r="R999">
        <v>3.0606</v>
      </c>
      <c r="S999">
        <v>6.92</v>
      </c>
      <c r="T999">
        <v>55.1571</v>
      </c>
      <c r="U999">
        <v>69.7273</v>
      </c>
      <c r="V999">
        <v>57.631100000000004</v>
      </c>
      <c r="W999">
        <v>71.666700000000006</v>
      </c>
      <c r="X999">
        <v>0</v>
      </c>
      <c r="Y999">
        <v>0</v>
      </c>
      <c r="Z999">
        <v>163.27019999999999</v>
      </c>
      <c r="AA999">
        <v>25.2727</v>
      </c>
      <c r="AB999">
        <v>230.72110000000001</v>
      </c>
      <c r="AC999">
        <v>57.631100000000004</v>
      </c>
      <c r="AD999">
        <v>71.666700000000006</v>
      </c>
      <c r="AE999">
        <v>8.8099999999999998E-2</v>
      </c>
      <c r="AF999">
        <v>0.1212</v>
      </c>
      <c r="AG999">
        <v>0.54520000000000002</v>
      </c>
      <c r="AH999">
        <v>0.2424</v>
      </c>
    </row>
    <row r="1000" spans="1:34" x14ac:dyDescent="0.4">
      <c r="A1000">
        <v>517</v>
      </c>
      <c r="B1000">
        <v>2016</v>
      </c>
      <c r="C1000" s="1" t="s">
        <v>75</v>
      </c>
      <c r="D1000" s="1" t="str" cm="1">
        <f t="array" ref="D1000">_xlfn.XLOOKUP(FACT_energy[[#This Row],[iso_code]],DIM_country[[#All],[iso_code]],DIM_country[[#All],[country]])</f>
        <v>Estonia</v>
      </c>
      <c r="E1000">
        <v>1315850</v>
      </c>
      <c r="F1000">
        <v>33119083785</v>
      </c>
      <c r="G1000">
        <v>2.23E-2</v>
      </c>
      <c r="H1000">
        <v>7.8060999999999998</v>
      </c>
      <c r="I1000">
        <v>588.33000000000004</v>
      </c>
      <c r="J1000">
        <v>44.064399999999999</v>
      </c>
      <c r="K1000">
        <v>0</v>
      </c>
      <c r="L1000">
        <v>10.130000000000001</v>
      </c>
      <c r="M1000">
        <v>12.17</v>
      </c>
      <c r="N1000">
        <v>2.1366000000000001</v>
      </c>
      <c r="O1000">
        <v>65.999899999999997</v>
      </c>
      <c r="P1000">
        <v>86.935100000000006</v>
      </c>
      <c r="Q1000">
        <v>4.9808000000000003</v>
      </c>
      <c r="R1000">
        <v>0.57520000000000004</v>
      </c>
      <c r="S1000">
        <v>7.16</v>
      </c>
      <c r="T1000">
        <v>8.7900000000000006E-2</v>
      </c>
      <c r="U1000">
        <v>0.32869999999999999</v>
      </c>
      <c r="V1000">
        <v>4.5942999999999996</v>
      </c>
      <c r="W1000">
        <v>13.0649</v>
      </c>
      <c r="X1000">
        <v>0</v>
      </c>
      <c r="Y1000">
        <v>0</v>
      </c>
      <c r="Z1000">
        <v>16.954699999999999</v>
      </c>
      <c r="AA1000">
        <v>86.359899999999996</v>
      </c>
      <c r="AB1000">
        <v>70.763000000000005</v>
      </c>
      <c r="AC1000">
        <v>4.5942999999999996</v>
      </c>
      <c r="AD1000">
        <v>13.0649</v>
      </c>
      <c r="AE1000">
        <v>2.4400000000000002E-2</v>
      </c>
      <c r="AF1000">
        <v>8.2199999999999995E-2</v>
      </c>
      <c r="AG1000">
        <v>1.4924999999999999</v>
      </c>
      <c r="AH1000">
        <v>4.8479999999999999</v>
      </c>
    </row>
    <row r="1001" spans="1:34" x14ac:dyDescent="0.4">
      <c r="A1001">
        <v>519</v>
      </c>
      <c r="B1001">
        <v>2018</v>
      </c>
      <c r="C1001" s="1" t="s">
        <v>75</v>
      </c>
      <c r="D1001" s="1" t="str" cm="1">
        <f t="array" ref="D1001">_xlfn.XLOOKUP(FACT_energy[[#This Row],[iso_code]],DIM_country[[#All],[iso_code]],DIM_country[[#All],[country]])</f>
        <v>Estonia</v>
      </c>
      <c r="E1001">
        <v>1321972</v>
      </c>
      <c r="F1001">
        <v>36363239216</v>
      </c>
      <c r="G1001">
        <v>0.19939999999999999</v>
      </c>
      <c r="H1001">
        <v>10.5901</v>
      </c>
      <c r="I1001">
        <v>573.97</v>
      </c>
      <c r="J1001">
        <v>49.145299999999999</v>
      </c>
      <c r="K1001">
        <v>0</v>
      </c>
      <c r="L1001">
        <v>10.47</v>
      </c>
      <c r="M1001">
        <v>12.37</v>
      </c>
      <c r="N1001">
        <v>2.1417000000000002</v>
      </c>
      <c r="O1001">
        <v>71.623699999999999</v>
      </c>
      <c r="P1001">
        <v>83.912700000000001</v>
      </c>
      <c r="Q1001">
        <v>5.0035999999999996</v>
      </c>
      <c r="R1001">
        <v>0.48499999999999999</v>
      </c>
      <c r="S1001">
        <v>7.1</v>
      </c>
      <c r="T1001">
        <v>3.73E-2</v>
      </c>
      <c r="U1001">
        <v>8.0799999999999997E-2</v>
      </c>
      <c r="V1001">
        <v>6.0579999999999998</v>
      </c>
      <c r="W1001">
        <v>16.087299999999999</v>
      </c>
      <c r="X1001">
        <v>0</v>
      </c>
      <c r="Y1001">
        <v>0</v>
      </c>
      <c r="Z1001">
        <v>17.474799999999998</v>
      </c>
      <c r="AA1001">
        <v>83.427599999999998</v>
      </c>
      <c r="AB1001">
        <v>77.879000000000005</v>
      </c>
      <c r="AC1001">
        <v>6.0579999999999998</v>
      </c>
      <c r="AD1001">
        <v>16.087299999999999</v>
      </c>
      <c r="AE1001">
        <v>7.6600000000000001E-2</v>
      </c>
      <c r="AF1001">
        <v>0.24249999999999999</v>
      </c>
      <c r="AG1001">
        <v>1.5821000000000001</v>
      </c>
      <c r="AH1001">
        <v>5.1738</v>
      </c>
    </row>
    <row r="1002" spans="1:34" x14ac:dyDescent="0.4">
      <c r="A1002">
        <v>520</v>
      </c>
      <c r="B1002">
        <v>2019</v>
      </c>
      <c r="C1002" s="1" t="s">
        <v>75</v>
      </c>
      <c r="D1002" s="1" t="str" cm="1">
        <f t="array" ref="D1002">_xlfn.XLOOKUP(FACT_energy[[#This Row],[iso_code]],DIM_country[[#All],[iso_code]],DIM_country[[#All],[country]])</f>
        <v>Estonia</v>
      </c>
      <c r="E1002">
        <v>1326822</v>
      </c>
      <c r="F1002">
        <v>37723175050</v>
      </c>
      <c r="G1002">
        <v>0.3009</v>
      </c>
      <c r="H1002">
        <v>17.871200000000002</v>
      </c>
      <c r="I1002">
        <v>509.86</v>
      </c>
      <c r="J1002">
        <v>35.8048</v>
      </c>
      <c r="K1002">
        <v>0</v>
      </c>
      <c r="L1002">
        <v>9.77</v>
      </c>
      <c r="M1002">
        <v>7.61</v>
      </c>
      <c r="N1002">
        <v>1.6637</v>
      </c>
      <c r="O1002">
        <v>56.054099999999998</v>
      </c>
      <c r="P1002">
        <v>71.879099999999994</v>
      </c>
      <c r="Q1002">
        <v>4.6605999999999996</v>
      </c>
      <c r="R1002">
        <v>0.52559999999999996</v>
      </c>
      <c r="S1002">
        <v>3.88</v>
      </c>
      <c r="T1002">
        <v>4.7E-2</v>
      </c>
      <c r="U1002">
        <v>0.26279999999999998</v>
      </c>
      <c r="V1002">
        <v>6.4897</v>
      </c>
      <c r="W1002">
        <v>28.120899999999999</v>
      </c>
      <c r="X1002">
        <v>0</v>
      </c>
      <c r="Y1002">
        <v>0</v>
      </c>
      <c r="Z1002">
        <v>15.588699999999999</v>
      </c>
      <c r="AA1002">
        <v>71.353499999999997</v>
      </c>
      <c r="AB1002">
        <v>62.7607</v>
      </c>
      <c r="AC1002">
        <v>6.4897</v>
      </c>
      <c r="AD1002">
        <v>28.120899999999999</v>
      </c>
      <c r="AE1002">
        <v>0.18190000000000001</v>
      </c>
      <c r="AF1002">
        <v>0.91979999999999995</v>
      </c>
      <c r="AG1002">
        <v>1.7004999999999999</v>
      </c>
      <c r="AH1002">
        <v>9.0670000000000002</v>
      </c>
    </row>
    <row r="1003" spans="1:34" x14ac:dyDescent="0.4">
      <c r="A1003">
        <v>521</v>
      </c>
      <c r="B1003">
        <v>2020</v>
      </c>
      <c r="C1003" s="1" t="s">
        <v>75</v>
      </c>
      <c r="D1003" s="1" t="str" cm="1">
        <f t="array" ref="D1003">_xlfn.XLOOKUP(FACT_energy[[#This Row],[iso_code]],DIM_country[[#All],[iso_code]],DIM_country[[#All],[country]])</f>
        <v>Estonia</v>
      </c>
      <c r="E1003">
        <v>1329675</v>
      </c>
      <c r="F1003">
        <v>37515273353</v>
      </c>
      <c r="G1003">
        <v>0.42159999999999997</v>
      </c>
      <c r="H1003">
        <v>30.427600000000002</v>
      </c>
      <c r="I1003">
        <v>404.61</v>
      </c>
      <c r="J1003">
        <v>29.107600000000001</v>
      </c>
      <c r="K1003">
        <v>0</v>
      </c>
      <c r="L1003">
        <v>9.7200000000000006</v>
      </c>
      <c r="M1003">
        <v>6.08</v>
      </c>
      <c r="N1003">
        <v>1.5656000000000001</v>
      </c>
      <c r="O1003">
        <v>49.462499999999999</v>
      </c>
      <c r="P1003">
        <v>51.151299999999999</v>
      </c>
      <c r="Q1003">
        <v>4.3005000000000004</v>
      </c>
      <c r="R1003">
        <v>0.49340000000000001</v>
      </c>
      <c r="S1003">
        <v>2.46</v>
      </c>
      <c r="T1003">
        <v>7.4099999999999999E-2</v>
      </c>
      <c r="U1003">
        <v>0.49340000000000001</v>
      </c>
      <c r="V1003">
        <v>8.9704999999999995</v>
      </c>
      <c r="W1003">
        <v>48.848700000000001</v>
      </c>
      <c r="X1003">
        <v>0</v>
      </c>
      <c r="Y1003">
        <v>0</v>
      </c>
      <c r="Z1003">
        <v>16.054500000000001</v>
      </c>
      <c r="AA1003">
        <v>50.657899999999998</v>
      </c>
      <c r="AB1003">
        <v>58.7333</v>
      </c>
      <c r="AC1003">
        <v>8.9704999999999995</v>
      </c>
      <c r="AD1003">
        <v>48.848700000000001</v>
      </c>
      <c r="AE1003">
        <v>0.60489999999999999</v>
      </c>
      <c r="AF1003">
        <v>4.1117999999999997</v>
      </c>
      <c r="AG1003">
        <v>2.0840000000000001</v>
      </c>
      <c r="AH1003">
        <v>13.815799999999999</v>
      </c>
    </row>
    <row r="1004" spans="1:34" x14ac:dyDescent="0.4">
      <c r="A1004">
        <v>522</v>
      </c>
      <c r="B1004">
        <v>2021</v>
      </c>
      <c r="C1004" s="1" t="s">
        <v>75</v>
      </c>
      <c r="D1004" s="1" t="str" cm="1">
        <f t="array" ref="D1004">_xlfn.XLOOKUP(FACT_energy[[#This Row],[iso_code]],DIM_country[[#All],[iso_code]],DIM_country[[#All],[country]])</f>
        <v>Estonia</v>
      </c>
      <c r="E1004">
        <v>1331750</v>
      </c>
      <c r="F1004">
        <v>40521483538</v>
      </c>
      <c r="G1004">
        <v>0.48249999999999998</v>
      </c>
      <c r="H1004">
        <v>24.6175</v>
      </c>
      <c r="I1004">
        <v>450.63</v>
      </c>
      <c r="J1004">
        <v>31.759599999999999</v>
      </c>
      <c r="K1004">
        <v>0</v>
      </c>
      <c r="L1004">
        <v>9.82</v>
      </c>
      <c r="M1004">
        <v>7.19</v>
      </c>
      <c r="N1004">
        <v>1.5163</v>
      </c>
      <c r="O1004">
        <v>52.411200000000001</v>
      </c>
      <c r="P1004">
        <v>60.083500000000001</v>
      </c>
      <c r="Q1004">
        <v>4.8632</v>
      </c>
      <c r="R1004">
        <v>0.55630000000000002</v>
      </c>
      <c r="S1004">
        <v>3.24</v>
      </c>
      <c r="T1004">
        <v>5.67E-2</v>
      </c>
      <c r="U1004">
        <v>0.2782</v>
      </c>
      <c r="V1004">
        <v>8.7433999999999994</v>
      </c>
      <c r="W1004">
        <v>39.916499999999999</v>
      </c>
      <c r="X1004">
        <v>0</v>
      </c>
      <c r="Y1004">
        <v>0</v>
      </c>
      <c r="Z1004">
        <v>15.788399999999999</v>
      </c>
      <c r="AA1004">
        <v>59.527099999999997</v>
      </c>
      <c r="AB1004">
        <v>61.443899999999999</v>
      </c>
      <c r="AC1004">
        <v>8.7433999999999994</v>
      </c>
      <c r="AD1004">
        <v>39.916499999999999</v>
      </c>
      <c r="AE1004">
        <v>0.87109999999999999</v>
      </c>
      <c r="AF1004">
        <v>4.8678999999999997</v>
      </c>
      <c r="AG1004">
        <v>1.8053999999999999</v>
      </c>
      <c r="AH1004">
        <v>10.153</v>
      </c>
    </row>
    <row r="1005" spans="1:34" x14ac:dyDescent="0.4">
      <c r="A1005">
        <v>523</v>
      </c>
      <c r="B1005">
        <v>2022</v>
      </c>
      <c r="C1005" s="1" t="s">
        <v>75</v>
      </c>
      <c r="D1005" s="1" t="str" cm="1">
        <f t="array" ref="D1005">_xlfn.XLOOKUP(FACT_energy[[#This Row],[iso_code]],DIM_country[[#All],[iso_code]],DIM_country[[#All],[country]])</f>
        <v>Estonia</v>
      </c>
      <c r="E1005">
        <v>1350093</v>
      </c>
      <c r="F1005">
        <v>39999856613</v>
      </c>
      <c r="G1005">
        <v>0.27689999999999998</v>
      </c>
      <c r="H1005">
        <v>17.561499999999999</v>
      </c>
      <c r="I1005">
        <v>487.7</v>
      </c>
      <c r="J1005">
        <v>34.2592</v>
      </c>
      <c r="K1005">
        <v>0</v>
      </c>
      <c r="L1005">
        <v>9.9499999999999993</v>
      </c>
      <c r="M1005">
        <v>8.94</v>
      </c>
      <c r="N1005">
        <v>1.5827</v>
      </c>
      <c r="O1005">
        <v>54.664900000000003</v>
      </c>
      <c r="P1005">
        <v>68.008899999999997</v>
      </c>
      <c r="Q1005">
        <v>4.0366999999999997</v>
      </c>
      <c r="R1005">
        <v>0.67110000000000003</v>
      </c>
      <c r="S1005">
        <v>4.3600000000000003</v>
      </c>
      <c r="T1005">
        <v>5.6500000000000002E-2</v>
      </c>
      <c r="U1005">
        <v>0.22370000000000001</v>
      </c>
      <c r="V1005">
        <v>8.3427000000000007</v>
      </c>
      <c r="W1005">
        <v>31.991099999999999</v>
      </c>
      <c r="X1005">
        <v>0</v>
      </c>
      <c r="Y1005">
        <v>0</v>
      </c>
      <c r="Z1005">
        <v>16.369</v>
      </c>
      <c r="AA1005">
        <v>67.337800000000001</v>
      </c>
      <c r="AB1005">
        <v>63.3063</v>
      </c>
      <c r="AC1005">
        <v>8.3427000000000007</v>
      </c>
      <c r="AD1005">
        <v>31.991099999999999</v>
      </c>
      <c r="AE1005">
        <v>1.4643999999999999</v>
      </c>
      <c r="AF1005">
        <v>6.7114000000000003</v>
      </c>
      <c r="AG1005">
        <v>1.6413</v>
      </c>
      <c r="AH1005">
        <v>7.4943999999999997</v>
      </c>
    </row>
    <row r="1006" spans="1:34" x14ac:dyDescent="0.4">
      <c r="A1006">
        <v>524</v>
      </c>
      <c r="B1006">
        <v>2023</v>
      </c>
      <c r="C1006" s="1" t="s">
        <v>75</v>
      </c>
      <c r="D1006" s="1" t="str" cm="1">
        <f t="array" ref="D1006">_xlfn.XLOOKUP(FACT_energy[[#This Row],[iso_code]],DIM_country[[#All],[iso_code]],DIM_country[[#All],[country]])</f>
        <v>Estonia</v>
      </c>
      <c r="E1006">
        <v>1367195</v>
      </c>
      <c r="G1006">
        <v>0.21859999999999999</v>
      </c>
      <c r="H1006">
        <v>23.589700000000001</v>
      </c>
      <c r="I1006">
        <v>388.03</v>
      </c>
      <c r="J1006">
        <v>29.262899999999998</v>
      </c>
      <c r="K1006">
        <v>0</v>
      </c>
      <c r="L1006">
        <v>9.15</v>
      </c>
      <c r="M1006">
        <v>5.85</v>
      </c>
      <c r="O1006">
        <v>47.953299999999999</v>
      </c>
      <c r="P1006">
        <v>50.256399999999999</v>
      </c>
      <c r="Q1006">
        <v>3.1297000000000001</v>
      </c>
      <c r="R1006">
        <v>0.34189999999999998</v>
      </c>
      <c r="S1006">
        <v>2.27</v>
      </c>
      <c r="T1006">
        <v>5.8500000000000003E-2</v>
      </c>
      <c r="U1006">
        <v>0.34189999999999998</v>
      </c>
      <c r="V1006">
        <v>8.0050000000000008</v>
      </c>
      <c r="W1006">
        <v>49.743600000000001</v>
      </c>
      <c r="X1006">
        <v>0</v>
      </c>
      <c r="Y1006">
        <v>0</v>
      </c>
      <c r="Z1006">
        <v>15.560700000000001</v>
      </c>
      <c r="AA1006">
        <v>49.914499999999997</v>
      </c>
      <c r="AB1006">
        <v>56.2774</v>
      </c>
      <c r="AC1006">
        <v>8.0050000000000008</v>
      </c>
      <c r="AD1006">
        <v>49.743600000000001</v>
      </c>
      <c r="AE1006">
        <v>1.7585</v>
      </c>
      <c r="AF1006">
        <v>12.307700000000001</v>
      </c>
      <c r="AG1006">
        <v>1.6658999999999999</v>
      </c>
      <c r="AH1006">
        <v>13.504300000000001</v>
      </c>
    </row>
    <row r="1007" spans="1:34" x14ac:dyDescent="0.4">
      <c r="A1007">
        <v>525</v>
      </c>
      <c r="B1007">
        <v>2024</v>
      </c>
      <c r="C1007" s="1" t="s">
        <v>75</v>
      </c>
      <c r="D1007" s="1" t="str" cm="1">
        <f t="array" ref="D1007">_xlfn.XLOOKUP(FACT_energy[[#This Row],[iso_code]],DIM_country[[#All],[iso_code]],DIM_country[[#All],[country]])</f>
        <v>Estonia</v>
      </c>
      <c r="E1007">
        <v>1360548</v>
      </c>
      <c r="G1007">
        <v>0.2414</v>
      </c>
      <c r="H1007">
        <v>22.5806</v>
      </c>
      <c r="I1007">
        <v>340.32</v>
      </c>
      <c r="J1007">
        <v>26.752600000000001</v>
      </c>
      <c r="K1007">
        <v>0</v>
      </c>
      <c r="L1007">
        <v>9.1</v>
      </c>
      <c r="M1007">
        <v>6.2</v>
      </c>
      <c r="O1007">
        <v>45.410200000000003</v>
      </c>
      <c r="P1007">
        <v>44.354799999999997</v>
      </c>
      <c r="Q1007">
        <v>3.3862000000000001</v>
      </c>
      <c r="R1007">
        <v>2.0968</v>
      </c>
      <c r="S1007">
        <v>2.11</v>
      </c>
      <c r="T1007">
        <v>7.7200000000000005E-2</v>
      </c>
      <c r="U1007">
        <v>0.4839</v>
      </c>
      <c r="V1007">
        <v>9.9318000000000008</v>
      </c>
      <c r="W1007">
        <v>55.645200000000003</v>
      </c>
      <c r="X1007">
        <v>0</v>
      </c>
      <c r="Y1007">
        <v>0</v>
      </c>
      <c r="Z1007">
        <v>15.2714</v>
      </c>
      <c r="AA1007">
        <v>42.258099999999999</v>
      </c>
      <c r="AB1007">
        <v>55.763800000000003</v>
      </c>
      <c r="AC1007">
        <v>9.9318000000000008</v>
      </c>
      <c r="AD1007">
        <v>55.645200000000003</v>
      </c>
      <c r="AE1007">
        <v>2.7467999999999999</v>
      </c>
      <c r="AF1007">
        <v>13.871</v>
      </c>
      <c r="AG1007">
        <v>2.5547</v>
      </c>
      <c r="AH1007">
        <v>18.709700000000002</v>
      </c>
    </row>
    <row r="1008" spans="1:34" x14ac:dyDescent="0.4">
      <c r="A1008">
        <v>972</v>
      </c>
      <c r="B1008">
        <v>2021</v>
      </c>
      <c r="C1008" s="1" t="s">
        <v>111</v>
      </c>
      <c r="D1008" s="1" t="str" cm="1">
        <f t="array" ref="D1008">_xlfn.XLOOKUP(FACT_energy[[#This Row],[iso_code]],DIM_country[[#All],[iso_code]],DIM_country[[#All],[country]])</f>
        <v>Latvia</v>
      </c>
      <c r="E1008">
        <v>1885593</v>
      </c>
      <c r="F1008">
        <v>50255494980</v>
      </c>
      <c r="G1008">
        <v>0.56189999999999996</v>
      </c>
      <c r="H1008">
        <v>14.700900000000001</v>
      </c>
      <c r="I1008">
        <v>176.07</v>
      </c>
      <c r="J1008">
        <v>0.22389999999999999</v>
      </c>
      <c r="K1008">
        <v>0</v>
      </c>
      <c r="L1008">
        <v>7.62</v>
      </c>
      <c r="M1008">
        <v>5.85</v>
      </c>
      <c r="N1008">
        <v>0.85719999999999996</v>
      </c>
      <c r="O1008">
        <v>32.290799999999997</v>
      </c>
      <c r="P1008">
        <v>36.410299999999999</v>
      </c>
      <c r="Q1008">
        <v>11.5885</v>
      </c>
      <c r="R1008">
        <v>36.410299999999999</v>
      </c>
      <c r="S1008">
        <v>1.03</v>
      </c>
      <c r="T1008">
        <v>6.6694000000000004</v>
      </c>
      <c r="U1008">
        <v>46.324800000000003</v>
      </c>
      <c r="V1008">
        <v>10.2896</v>
      </c>
      <c r="W1008">
        <v>63.589700000000001</v>
      </c>
      <c r="X1008">
        <v>0</v>
      </c>
      <c r="Y1008">
        <v>0</v>
      </c>
      <c r="Z1008">
        <v>20.478400000000001</v>
      </c>
      <c r="AA1008">
        <v>0</v>
      </c>
      <c r="AB1008">
        <v>43.076999999999998</v>
      </c>
      <c r="AC1008">
        <v>10.2896</v>
      </c>
      <c r="AD1008">
        <v>63.589700000000001</v>
      </c>
      <c r="AE1008">
        <v>1.67E-2</v>
      </c>
      <c r="AF1008">
        <v>0.1709</v>
      </c>
      <c r="AG1008">
        <v>0.34839999999999999</v>
      </c>
      <c r="AH1008">
        <v>2.3932000000000002</v>
      </c>
    </row>
    <row r="1009" spans="1:34" x14ac:dyDescent="0.4">
      <c r="A1009">
        <v>973</v>
      </c>
      <c r="B1009">
        <v>2022</v>
      </c>
      <c r="C1009" s="1" t="s">
        <v>111</v>
      </c>
      <c r="D1009" s="1" t="str" cm="1">
        <f t="array" ref="D1009">_xlfn.XLOOKUP(FACT_energy[[#This Row],[iso_code]],DIM_country[[#All],[iso_code]],DIM_country[[#All],[country]])</f>
        <v>Latvia</v>
      </c>
      <c r="E1009">
        <v>1881059</v>
      </c>
      <c r="F1009">
        <v>51248480035</v>
      </c>
      <c r="G1009">
        <v>0.21479999999999999</v>
      </c>
      <c r="H1009">
        <v>15.9046</v>
      </c>
      <c r="I1009">
        <v>135.19</v>
      </c>
      <c r="J1009">
        <v>0.16439999999999999</v>
      </c>
      <c r="K1009">
        <v>0</v>
      </c>
      <c r="L1009">
        <v>7.34</v>
      </c>
      <c r="M1009">
        <v>5.03</v>
      </c>
      <c r="N1009">
        <v>0.75149999999999995</v>
      </c>
      <c r="O1009">
        <v>27.8795</v>
      </c>
      <c r="P1009">
        <v>24.055700000000002</v>
      </c>
      <c r="Q1009">
        <v>8.1042000000000005</v>
      </c>
      <c r="R1009">
        <v>24.055700000000002</v>
      </c>
      <c r="S1009">
        <v>0.68</v>
      </c>
      <c r="T1009">
        <v>6.7563000000000004</v>
      </c>
      <c r="U1009">
        <v>54.671999999999997</v>
      </c>
      <c r="V1009">
        <v>10.1273</v>
      </c>
      <c r="W1009">
        <v>75.944299999999998</v>
      </c>
      <c r="X1009">
        <v>0</v>
      </c>
      <c r="Y1009">
        <v>0</v>
      </c>
      <c r="Z1009">
        <v>19.610800000000001</v>
      </c>
      <c r="AA1009">
        <v>0</v>
      </c>
      <c r="AB1009">
        <v>38.513300000000001</v>
      </c>
      <c r="AC1009">
        <v>10.1273</v>
      </c>
      <c r="AD1009">
        <v>75.944299999999998</v>
      </c>
      <c r="AE1009">
        <v>0.1847</v>
      </c>
      <c r="AF1009">
        <v>1.5905</v>
      </c>
      <c r="AG1009">
        <v>0.46729999999999999</v>
      </c>
      <c r="AH1009">
        <v>3.7772999999999999</v>
      </c>
    </row>
    <row r="1010" spans="1:34" x14ac:dyDescent="0.4">
      <c r="A1010">
        <v>974</v>
      </c>
      <c r="B1010">
        <v>2023</v>
      </c>
      <c r="C1010" s="1" t="s">
        <v>111</v>
      </c>
      <c r="D1010" s="1" t="str" cm="1">
        <f t="array" ref="D1010">_xlfn.XLOOKUP(FACT_energy[[#This Row],[iso_code]],DIM_country[[#All],[iso_code]],DIM_country[[#All],[country]])</f>
        <v>Latvia</v>
      </c>
      <c r="E1010">
        <v>1882399</v>
      </c>
      <c r="G1010">
        <v>0.16420000000000001</v>
      </c>
      <c r="H1010">
        <v>10.3611</v>
      </c>
      <c r="I1010">
        <v>119.31</v>
      </c>
      <c r="J1010">
        <v>0.1744</v>
      </c>
      <c r="K1010">
        <v>0</v>
      </c>
      <c r="L1010">
        <v>7.17</v>
      </c>
      <c r="M1010">
        <v>6.37</v>
      </c>
      <c r="O1010">
        <v>27.3141</v>
      </c>
      <c r="P1010">
        <v>22.292000000000002</v>
      </c>
      <c r="Q1010">
        <v>7.6711</v>
      </c>
      <c r="R1010">
        <v>22.292000000000002</v>
      </c>
      <c r="S1010">
        <v>0.76</v>
      </c>
      <c r="T1010">
        <v>9.2547999999999995</v>
      </c>
      <c r="U1010">
        <v>59.497599999999998</v>
      </c>
      <c r="V1010">
        <v>12.722099999999999</v>
      </c>
      <c r="W1010">
        <v>77.707999999999998</v>
      </c>
      <c r="X1010">
        <v>0</v>
      </c>
      <c r="Y1010">
        <v>0</v>
      </c>
      <c r="Z1010">
        <v>19.468499999999999</v>
      </c>
      <c r="AA1010">
        <v>0</v>
      </c>
      <c r="AB1010">
        <v>40.763300000000001</v>
      </c>
      <c r="AC1010">
        <v>12.722099999999999</v>
      </c>
      <c r="AD1010">
        <v>77.707999999999998</v>
      </c>
      <c r="AE1010">
        <v>0.58309999999999995</v>
      </c>
      <c r="AF1010">
        <v>3.7677</v>
      </c>
      <c r="AG1010">
        <v>0.66039999999999999</v>
      </c>
      <c r="AH1010">
        <v>4.0815999999999999</v>
      </c>
    </row>
    <row r="1011" spans="1:34" x14ac:dyDescent="0.4">
      <c r="A1011">
        <v>975</v>
      </c>
      <c r="B1011">
        <v>2024</v>
      </c>
      <c r="C1011" s="1" t="s">
        <v>111</v>
      </c>
      <c r="D1011" s="1" t="str" cm="1">
        <f t="array" ref="D1011">_xlfn.XLOOKUP(FACT_energy[[#This Row],[iso_code]],DIM_country[[#All],[iso_code]],DIM_country[[#All],[country]])</f>
        <v>Latvia</v>
      </c>
      <c r="E1011">
        <v>1871874</v>
      </c>
      <c r="G1011">
        <v>0.17249999999999999</v>
      </c>
      <c r="H1011">
        <v>9.8101000000000003</v>
      </c>
      <c r="I1011">
        <v>134.49</v>
      </c>
      <c r="J1011">
        <v>0.1399</v>
      </c>
      <c r="K1011">
        <v>0</v>
      </c>
      <c r="L1011">
        <v>7.39</v>
      </c>
      <c r="M1011">
        <v>6.32</v>
      </c>
      <c r="O1011">
        <v>26.847899999999999</v>
      </c>
      <c r="P1011">
        <v>26.5823</v>
      </c>
      <c r="Q1011">
        <v>8.1715999999999998</v>
      </c>
      <c r="R1011">
        <v>26.5823</v>
      </c>
      <c r="S1011">
        <v>0.85</v>
      </c>
      <c r="T1011">
        <v>7.8167999999999997</v>
      </c>
      <c r="U1011">
        <v>50.7911</v>
      </c>
      <c r="V1011">
        <v>11.325799999999999</v>
      </c>
      <c r="W1011">
        <v>73.417699999999996</v>
      </c>
      <c r="X1011">
        <v>0</v>
      </c>
      <c r="Y1011">
        <v>0</v>
      </c>
      <c r="Z1011">
        <v>18.5364</v>
      </c>
      <c r="AA1011">
        <v>0</v>
      </c>
      <c r="AB1011">
        <v>38.789700000000003</v>
      </c>
      <c r="AC1011">
        <v>11.325799999999999</v>
      </c>
      <c r="AD1011">
        <v>73.417699999999996</v>
      </c>
      <c r="AE1011">
        <v>0.9829</v>
      </c>
      <c r="AF1011">
        <v>8.5442999999999998</v>
      </c>
      <c r="AG1011">
        <v>0.67769999999999997</v>
      </c>
      <c r="AH1011">
        <v>4.2721999999999998</v>
      </c>
    </row>
    <row r="1012" spans="1:34" x14ac:dyDescent="0.4">
      <c r="A1012">
        <v>989</v>
      </c>
      <c r="B1012">
        <v>2013</v>
      </c>
      <c r="C1012" s="1" t="s">
        <v>113</v>
      </c>
      <c r="D1012" s="1" t="str" cm="1">
        <f t="array" ref="D1012">_xlfn.XLOOKUP(FACT_energy[[#This Row],[iso_code]],DIM_country[[#All],[iso_code]],DIM_country[[#All],[country]])</f>
        <v>Lithuania</v>
      </c>
      <c r="E1012">
        <v>2958359</v>
      </c>
      <c r="F1012">
        <v>63937849304</v>
      </c>
      <c r="G1012">
        <v>0.67059999999999997</v>
      </c>
      <c r="H1012">
        <v>8.5919000000000008</v>
      </c>
      <c r="I1012">
        <v>293.56</v>
      </c>
      <c r="J1012">
        <v>3.1273</v>
      </c>
      <c r="K1012">
        <v>0</v>
      </c>
      <c r="L1012">
        <v>11.14</v>
      </c>
      <c r="M1012">
        <v>4.1900000000000004</v>
      </c>
      <c r="N1012">
        <v>0.99180000000000001</v>
      </c>
      <c r="O1012">
        <v>58.420099999999998</v>
      </c>
      <c r="P1012">
        <v>63.484499999999997</v>
      </c>
      <c r="Q1012">
        <v>25.172000000000001</v>
      </c>
      <c r="R1012">
        <v>52.9833</v>
      </c>
      <c r="S1012">
        <v>1.23</v>
      </c>
      <c r="T1012">
        <v>1.333</v>
      </c>
      <c r="U1012">
        <v>12.410500000000001</v>
      </c>
      <c r="V1012">
        <v>4.7751999999999999</v>
      </c>
      <c r="W1012">
        <v>36.515500000000003</v>
      </c>
      <c r="X1012">
        <v>0</v>
      </c>
      <c r="Y1012">
        <v>0</v>
      </c>
      <c r="Z1012">
        <v>30.120899999999999</v>
      </c>
      <c r="AA1012">
        <v>10.501200000000001</v>
      </c>
      <c r="AB1012">
        <v>63.415500000000002</v>
      </c>
      <c r="AC1012">
        <v>4.7751999999999999</v>
      </c>
      <c r="AD1012">
        <v>36.515500000000003</v>
      </c>
      <c r="AE1012">
        <v>0.11459999999999999</v>
      </c>
      <c r="AF1012">
        <v>1.1933</v>
      </c>
      <c r="AG1012">
        <v>1.5414000000000001</v>
      </c>
      <c r="AH1012">
        <v>14.319800000000001</v>
      </c>
    </row>
    <row r="1013" spans="1:34" x14ac:dyDescent="0.4">
      <c r="A1013">
        <v>990</v>
      </c>
      <c r="B1013">
        <v>2014</v>
      </c>
      <c r="C1013" s="1" t="s">
        <v>113</v>
      </c>
      <c r="D1013" s="1" t="str" cm="1">
        <f t="array" ref="D1013">_xlfn.XLOOKUP(FACT_energy[[#This Row],[iso_code]],DIM_country[[#All],[iso_code]],DIM_country[[#All],[country]])</f>
        <v>Lithuania</v>
      </c>
      <c r="E1013">
        <v>2933171</v>
      </c>
      <c r="F1013">
        <v>66199372603</v>
      </c>
      <c r="G1013">
        <v>0.73509999999999998</v>
      </c>
      <c r="H1013">
        <v>10.8401</v>
      </c>
      <c r="I1013">
        <v>284.55</v>
      </c>
      <c r="J1013">
        <v>2.6457999999999999</v>
      </c>
      <c r="K1013">
        <v>0</v>
      </c>
      <c r="L1013">
        <v>11.31</v>
      </c>
      <c r="M1013">
        <v>3.69</v>
      </c>
      <c r="N1013">
        <v>0.92449999999999999</v>
      </c>
      <c r="O1013">
        <v>56.185400000000001</v>
      </c>
      <c r="P1013">
        <v>59.078600000000002</v>
      </c>
      <c r="Q1013">
        <v>24.017099999999999</v>
      </c>
      <c r="R1013">
        <v>47.4255</v>
      </c>
      <c r="S1013">
        <v>1.05</v>
      </c>
      <c r="T1013">
        <v>1.0132000000000001</v>
      </c>
      <c r="U1013">
        <v>10.8401</v>
      </c>
      <c r="V1013">
        <v>4.8095999999999997</v>
      </c>
      <c r="W1013">
        <v>40.921399999999998</v>
      </c>
      <c r="X1013">
        <v>0</v>
      </c>
      <c r="Y1013">
        <v>0</v>
      </c>
      <c r="Z1013">
        <v>29.522400000000001</v>
      </c>
      <c r="AA1013">
        <v>11.6531</v>
      </c>
      <c r="AB1013">
        <v>61.204599999999999</v>
      </c>
      <c r="AC1013">
        <v>4.8095999999999997</v>
      </c>
      <c r="AD1013">
        <v>40.921399999999998</v>
      </c>
      <c r="AE1013">
        <v>0.18579999999999999</v>
      </c>
      <c r="AF1013">
        <v>1.897</v>
      </c>
      <c r="AG1013">
        <v>1.6262000000000001</v>
      </c>
      <c r="AH1013">
        <v>17.344200000000001</v>
      </c>
    </row>
    <row r="1014" spans="1:34" x14ac:dyDescent="0.4">
      <c r="A1014">
        <v>991</v>
      </c>
      <c r="B1014">
        <v>2015</v>
      </c>
      <c r="C1014" s="1" t="s">
        <v>113</v>
      </c>
      <c r="D1014" s="1" t="str" cm="1">
        <f t="array" ref="D1014">_xlfn.XLOOKUP(FACT_energy[[#This Row],[iso_code]],DIM_country[[#All],[iso_code]],DIM_country[[#All],[country]])</f>
        <v>Lithuania</v>
      </c>
      <c r="E1014">
        <v>2905771</v>
      </c>
      <c r="F1014">
        <v>67539660018</v>
      </c>
      <c r="G1014">
        <v>0.79</v>
      </c>
      <c r="H1014">
        <v>10.638299999999999</v>
      </c>
      <c r="I1014">
        <v>295.51</v>
      </c>
      <c r="J1014">
        <v>2.1213000000000002</v>
      </c>
      <c r="K1014">
        <v>0</v>
      </c>
      <c r="L1014">
        <v>11.44</v>
      </c>
      <c r="M1014">
        <v>4.2300000000000004</v>
      </c>
      <c r="N1014">
        <v>0.94930000000000003</v>
      </c>
      <c r="O1014">
        <v>58.576000000000001</v>
      </c>
      <c r="P1014">
        <v>60.283700000000003</v>
      </c>
      <c r="Q1014">
        <v>24.037700000000001</v>
      </c>
      <c r="R1014">
        <v>46.808500000000002</v>
      </c>
      <c r="S1014">
        <v>1.25</v>
      </c>
      <c r="T1014">
        <v>0.8851</v>
      </c>
      <c r="U1014">
        <v>8.2742000000000004</v>
      </c>
      <c r="V1014">
        <v>5.3072999999999997</v>
      </c>
      <c r="W1014">
        <v>39.716299999999997</v>
      </c>
      <c r="X1014">
        <v>0</v>
      </c>
      <c r="Y1014">
        <v>0</v>
      </c>
      <c r="Z1014">
        <v>32.417000000000002</v>
      </c>
      <c r="AA1014">
        <v>13.475199999999999</v>
      </c>
      <c r="AB1014">
        <v>64.112300000000005</v>
      </c>
      <c r="AC1014">
        <v>5.3072999999999997</v>
      </c>
      <c r="AD1014">
        <v>39.716299999999997</v>
      </c>
      <c r="AE1014">
        <v>0.18559999999999999</v>
      </c>
      <c r="AF1014">
        <v>1.6548</v>
      </c>
      <c r="AG1014">
        <v>2.0514000000000001</v>
      </c>
      <c r="AH1014">
        <v>19.148900000000001</v>
      </c>
    </row>
    <row r="1015" spans="1:34" x14ac:dyDescent="0.4">
      <c r="A1015">
        <v>992</v>
      </c>
      <c r="B1015">
        <v>2016</v>
      </c>
      <c r="C1015" s="1" t="s">
        <v>113</v>
      </c>
      <c r="D1015" s="1" t="str" cm="1">
        <f t="array" ref="D1015">_xlfn.XLOOKUP(FACT_energy[[#This Row],[iso_code]],DIM_country[[#All],[iso_code]],DIM_country[[#All],[country]])</f>
        <v>Lithuania</v>
      </c>
      <c r="E1015">
        <v>2869109</v>
      </c>
      <c r="F1015">
        <v>69240911932</v>
      </c>
      <c r="G1015">
        <v>0.6603</v>
      </c>
      <c r="H1015">
        <v>12.1212</v>
      </c>
      <c r="I1015">
        <v>234.16</v>
      </c>
      <c r="J1015">
        <v>2.1492</v>
      </c>
      <c r="K1015">
        <v>0</v>
      </c>
      <c r="L1015">
        <v>11.9</v>
      </c>
      <c r="M1015">
        <v>3.63</v>
      </c>
      <c r="N1015">
        <v>0.94920000000000004</v>
      </c>
      <c r="O1015">
        <v>59.229799999999997</v>
      </c>
      <c r="P1015">
        <v>42.148800000000001</v>
      </c>
      <c r="Q1015">
        <v>21.418600000000001</v>
      </c>
      <c r="R1015">
        <v>27.2727</v>
      </c>
      <c r="S1015">
        <v>0.85</v>
      </c>
      <c r="T1015">
        <v>1.1405000000000001</v>
      </c>
      <c r="U1015">
        <v>12.396699999999999</v>
      </c>
      <c r="V1015">
        <v>6.1946000000000003</v>
      </c>
      <c r="W1015">
        <v>57.851199999999999</v>
      </c>
      <c r="X1015">
        <v>0</v>
      </c>
      <c r="Y1015">
        <v>0</v>
      </c>
      <c r="Z1015">
        <v>35.661900000000003</v>
      </c>
      <c r="AA1015">
        <v>14.875999999999999</v>
      </c>
      <c r="AB1015">
        <v>65.726399999999998</v>
      </c>
      <c r="AC1015">
        <v>6.1946000000000003</v>
      </c>
      <c r="AD1015">
        <v>57.851199999999999</v>
      </c>
      <c r="AE1015">
        <v>0.1671</v>
      </c>
      <c r="AF1015">
        <v>1.9283999999999999</v>
      </c>
      <c r="AG1015">
        <v>2.8540000000000001</v>
      </c>
      <c r="AH1015">
        <v>31.405000000000001</v>
      </c>
    </row>
    <row r="1016" spans="1:34" x14ac:dyDescent="0.4">
      <c r="A1016">
        <v>993</v>
      </c>
      <c r="B1016">
        <v>2017</v>
      </c>
      <c r="C1016" s="1" t="s">
        <v>113</v>
      </c>
      <c r="D1016" s="1" t="str" cm="1">
        <f t="array" ref="D1016">_xlfn.XLOOKUP(FACT_energy[[#This Row],[iso_code]],DIM_country[[#All],[iso_code]],DIM_country[[#All],[country]])</f>
        <v>Lithuania</v>
      </c>
      <c r="E1016">
        <v>2829317</v>
      </c>
      <c r="F1016">
        <v>72206131673</v>
      </c>
      <c r="G1016">
        <v>0.83320000000000005</v>
      </c>
      <c r="H1016">
        <v>14.0449</v>
      </c>
      <c r="I1016">
        <v>182.58</v>
      </c>
      <c r="J1016">
        <v>2.3039000000000001</v>
      </c>
      <c r="K1016">
        <v>0</v>
      </c>
      <c r="L1016">
        <v>12.24</v>
      </c>
      <c r="M1016">
        <v>3.56</v>
      </c>
      <c r="N1016">
        <v>0.9577</v>
      </c>
      <c r="O1016">
        <v>61.2958</v>
      </c>
      <c r="P1016">
        <v>28.932600000000001</v>
      </c>
      <c r="Q1016">
        <v>22.288900000000002</v>
      </c>
      <c r="R1016">
        <v>16.853899999999999</v>
      </c>
      <c r="S1016">
        <v>0.65</v>
      </c>
      <c r="T1016">
        <v>1.506</v>
      </c>
      <c r="U1016">
        <v>16.853899999999999</v>
      </c>
      <c r="V1016">
        <v>7.4924999999999997</v>
      </c>
      <c r="W1016">
        <v>71.067400000000006</v>
      </c>
      <c r="X1016">
        <v>0</v>
      </c>
      <c r="Y1016">
        <v>0</v>
      </c>
      <c r="Z1016">
        <v>36.703000000000003</v>
      </c>
      <c r="AA1016">
        <v>12.0787</v>
      </c>
      <c r="AB1016">
        <v>69.150199999999998</v>
      </c>
      <c r="AC1016">
        <v>7.4924999999999997</v>
      </c>
      <c r="AD1016">
        <v>71.067400000000006</v>
      </c>
      <c r="AE1016">
        <v>0.17</v>
      </c>
      <c r="AF1016">
        <v>1.9662999999999999</v>
      </c>
      <c r="AG1016">
        <v>3.4095</v>
      </c>
      <c r="AH1016">
        <v>38.202199999999998</v>
      </c>
    </row>
    <row r="1017" spans="1:34" x14ac:dyDescent="0.4">
      <c r="A1017">
        <v>994</v>
      </c>
      <c r="B1017">
        <v>2018</v>
      </c>
      <c r="C1017" s="1" t="s">
        <v>113</v>
      </c>
      <c r="D1017" s="1" t="str" cm="1">
        <f t="array" ref="D1017">_xlfn.XLOOKUP(FACT_energy[[#This Row],[iso_code]],DIM_country[[#All],[iso_code]],DIM_country[[#All],[country]])</f>
        <v>Lithuania</v>
      </c>
      <c r="E1017">
        <v>2802485</v>
      </c>
      <c r="F1017">
        <v>75089601435</v>
      </c>
      <c r="G1017">
        <v>0.90429999999999999</v>
      </c>
      <c r="H1017">
        <v>18.493200000000002</v>
      </c>
      <c r="I1017">
        <v>178.08</v>
      </c>
      <c r="J1017">
        <v>2.4586000000000001</v>
      </c>
      <c r="K1017">
        <v>0</v>
      </c>
      <c r="L1017">
        <v>12.55</v>
      </c>
      <c r="M1017">
        <v>2.92</v>
      </c>
      <c r="N1017">
        <v>0.94510000000000005</v>
      </c>
      <c r="O1017">
        <v>63.933</v>
      </c>
      <c r="P1017">
        <v>24.657499999999999</v>
      </c>
      <c r="Q1017">
        <v>22.386900000000001</v>
      </c>
      <c r="R1017">
        <v>11.301399999999999</v>
      </c>
      <c r="S1017">
        <v>0.52</v>
      </c>
      <c r="T1017">
        <v>1.0721000000000001</v>
      </c>
      <c r="U1017">
        <v>14.726000000000001</v>
      </c>
      <c r="V1017">
        <v>6.7370000000000001</v>
      </c>
      <c r="W1017">
        <v>75.342500000000001</v>
      </c>
      <c r="X1017">
        <v>0</v>
      </c>
      <c r="Y1017">
        <v>0</v>
      </c>
      <c r="Z1017">
        <v>39.087600000000002</v>
      </c>
      <c r="AA1017">
        <v>13.356199999999999</v>
      </c>
      <c r="AB1017">
        <v>70.969399999999993</v>
      </c>
      <c r="AC1017">
        <v>6.7370000000000001</v>
      </c>
      <c r="AD1017">
        <v>75.342500000000001</v>
      </c>
      <c r="AE1017">
        <v>0.21540000000000001</v>
      </c>
      <c r="AF1017">
        <v>3.0821999999999998</v>
      </c>
      <c r="AG1017">
        <v>2.8483000000000001</v>
      </c>
      <c r="AH1017">
        <v>39.0411</v>
      </c>
    </row>
    <row r="1018" spans="1:34" x14ac:dyDescent="0.4">
      <c r="A1018">
        <v>995</v>
      </c>
      <c r="B1018">
        <v>2019</v>
      </c>
      <c r="C1018" s="1" t="s">
        <v>113</v>
      </c>
      <c r="D1018" s="1" t="str" cm="1">
        <f t="array" ref="D1018">_xlfn.XLOOKUP(FACT_energy[[#This Row],[iso_code]],DIM_country[[#All],[iso_code]],DIM_country[[#All],[country]])</f>
        <v>Lithuania</v>
      </c>
      <c r="E1018">
        <v>2795057</v>
      </c>
      <c r="F1018">
        <v>78562641002</v>
      </c>
      <c r="G1018">
        <v>0.873</v>
      </c>
      <c r="H1018">
        <v>15.8683</v>
      </c>
      <c r="I1018">
        <v>170.66</v>
      </c>
      <c r="J1018">
        <v>2.3086000000000002</v>
      </c>
      <c r="K1018">
        <v>0</v>
      </c>
      <c r="L1018">
        <v>12.68</v>
      </c>
      <c r="M1018">
        <v>3.34</v>
      </c>
      <c r="N1018">
        <v>0.89859999999999995</v>
      </c>
      <c r="O1018">
        <v>62.9191</v>
      </c>
      <c r="P1018">
        <v>26.047899999999998</v>
      </c>
      <c r="Q1018">
        <v>21.5716</v>
      </c>
      <c r="R1018">
        <v>15.568899999999999</v>
      </c>
      <c r="S1018">
        <v>0.56999999999999995</v>
      </c>
      <c r="T1018">
        <v>0.85499999999999998</v>
      </c>
      <c r="U1018">
        <v>10.478999999999999</v>
      </c>
      <c r="V1018">
        <v>7.3310000000000004</v>
      </c>
      <c r="W1018">
        <v>73.952100000000002</v>
      </c>
      <c r="X1018">
        <v>0</v>
      </c>
      <c r="Y1018">
        <v>0</v>
      </c>
      <c r="Z1018">
        <v>39.039000000000001</v>
      </c>
      <c r="AA1018">
        <v>10.478999999999999</v>
      </c>
      <c r="AB1018">
        <v>70.597099999999998</v>
      </c>
      <c r="AC1018">
        <v>7.3310000000000004</v>
      </c>
      <c r="AD1018">
        <v>73.952100000000002</v>
      </c>
      <c r="AE1018">
        <v>0.22550000000000001</v>
      </c>
      <c r="AF1018">
        <v>2.6945999999999999</v>
      </c>
      <c r="AG1018">
        <v>3.7113999999999998</v>
      </c>
      <c r="AH1018">
        <v>44.910200000000003</v>
      </c>
    </row>
    <row r="1019" spans="1:34" x14ac:dyDescent="0.4">
      <c r="A1019">
        <v>996</v>
      </c>
      <c r="B1019">
        <v>2020</v>
      </c>
      <c r="C1019" s="1" t="s">
        <v>113</v>
      </c>
      <c r="D1019" s="1" t="str" cm="1">
        <f t="array" ref="D1019">_xlfn.XLOOKUP(FACT_energy[[#This Row],[iso_code]],DIM_country[[#All],[iso_code]],DIM_country[[#All],[country]])</f>
        <v>Lithuania</v>
      </c>
      <c r="E1019">
        <v>2795766</v>
      </c>
      <c r="F1019">
        <v>78545278418</v>
      </c>
      <c r="G1019">
        <v>1.1950000000000001</v>
      </c>
      <c r="H1019">
        <v>12.5532</v>
      </c>
      <c r="I1019">
        <v>231.92</v>
      </c>
      <c r="J1019">
        <v>1.8015000000000001</v>
      </c>
      <c r="K1019">
        <v>0</v>
      </c>
      <c r="L1019">
        <v>12.61</v>
      </c>
      <c r="M1019">
        <v>4.7</v>
      </c>
      <c r="N1019">
        <v>0.89500000000000002</v>
      </c>
      <c r="O1019">
        <v>62.000300000000003</v>
      </c>
      <c r="P1019">
        <v>45.319200000000002</v>
      </c>
      <c r="Q1019">
        <v>23.604800000000001</v>
      </c>
      <c r="R1019">
        <v>36.170200000000001</v>
      </c>
      <c r="S1019">
        <v>1.0900000000000001</v>
      </c>
      <c r="T1019">
        <v>0.74199999999999999</v>
      </c>
      <c r="U1019">
        <v>6.383</v>
      </c>
      <c r="V1019">
        <v>7.9429999999999996</v>
      </c>
      <c r="W1019">
        <v>54.680900000000001</v>
      </c>
      <c r="X1019">
        <v>0</v>
      </c>
      <c r="Y1019">
        <v>0</v>
      </c>
      <c r="Z1019">
        <v>36.594000000000001</v>
      </c>
      <c r="AA1019">
        <v>9.1488999999999994</v>
      </c>
      <c r="AB1019">
        <v>70.294499999999999</v>
      </c>
      <c r="AC1019">
        <v>7.9429999999999996</v>
      </c>
      <c r="AD1019">
        <v>54.680900000000001</v>
      </c>
      <c r="AE1019">
        <v>0.318</v>
      </c>
      <c r="AF1019">
        <v>2.766</v>
      </c>
      <c r="AG1019">
        <v>3.8313999999999999</v>
      </c>
      <c r="AH1019">
        <v>32.978700000000003</v>
      </c>
    </row>
    <row r="1020" spans="1:34" x14ac:dyDescent="0.4">
      <c r="A1020">
        <v>997</v>
      </c>
      <c r="B1020">
        <v>2021</v>
      </c>
      <c r="C1020" s="1" t="s">
        <v>113</v>
      </c>
      <c r="D1020" s="1" t="str" cm="1">
        <f t="array" ref="D1020">_xlfn.XLOOKUP(FACT_energy[[#This Row],[iso_code]],DIM_country[[#All],[iso_code]],DIM_country[[#All],[country]])</f>
        <v>Lithuania</v>
      </c>
      <c r="E1020">
        <v>2794490</v>
      </c>
      <c r="F1020">
        <v>83242845981</v>
      </c>
      <c r="G1020">
        <v>1.4732000000000001</v>
      </c>
      <c r="H1020">
        <v>16.046500000000002</v>
      </c>
      <c r="I1020">
        <v>220.93</v>
      </c>
      <c r="J1020">
        <v>2.1585000000000001</v>
      </c>
      <c r="K1020">
        <v>0</v>
      </c>
      <c r="L1020">
        <v>13.34</v>
      </c>
      <c r="M1020">
        <v>4.3</v>
      </c>
      <c r="N1020">
        <v>0.8427</v>
      </c>
      <c r="O1020">
        <v>61.421599999999998</v>
      </c>
      <c r="P1020">
        <v>39.069800000000001</v>
      </c>
      <c r="Q1020">
        <v>22.2818</v>
      </c>
      <c r="R1020">
        <v>28.3721</v>
      </c>
      <c r="S1020">
        <v>0.95</v>
      </c>
      <c r="T1020">
        <v>0.94510000000000005</v>
      </c>
      <c r="U1020">
        <v>8.8371999999999993</v>
      </c>
      <c r="V1020">
        <v>8.3843999999999994</v>
      </c>
      <c r="W1020">
        <v>60.930199999999999</v>
      </c>
      <c r="X1020">
        <v>0</v>
      </c>
      <c r="Y1020">
        <v>0</v>
      </c>
      <c r="Z1020">
        <v>36.981200000000001</v>
      </c>
      <c r="AA1020">
        <v>10.697699999999999</v>
      </c>
      <c r="AB1020">
        <v>70.149500000000003</v>
      </c>
      <c r="AC1020">
        <v>8.3843999999999994</v>
      </c>
      <c r="AD1020">
        <v>60.930199999999999</v>
      </c>
      <c r="AE1020">
        <v>0.47</v>
      </c>
      <c r="AF1020">
        <v>4.4185999999999996</v>
      </c>
      <c r="AG1020">
        <v>3.3538999999999999</v>
      </c>
      <c r="AH1020">
        <v>31.6279</v>
      </c>
    </row>
    <row r="1021" spans="1:34" x14ac:dyDescent="0.4">
      <c r="A1021">
        <v>998</v>
      </c>
      <c r="B1021">
        <v>2022</v>
      </c>
      <c r="C1021" s="1" t="s">
        <v>113</v>
      </c>
      <c r="D1021" s="1" t="str" cm="1">
        <f t="array" ref="D1021">_xlfn.XLOOKUP(FACT_energy[[#This Row],[iso_code]],DIM_country[[#All],[iso_code]],DIM_country[[#All],[country]])</f>
        <v>Lithuania</v>
      </c>
      <c r="E1021">
        <v>2816923</v>
      </c>
      <c r="F1021">
        <v>84814257826</v>
      </c>
      <c r="G1021">
        <v>1.3905000000000001</v>
      </c>
      <c r="H1021">
        <v>17.574300000000001</v>
      </c>
      <c r="I1021">
        <v>180.69</v>
      </c>
      <c r="J1021">
        <v>2.1387999999999998</v>
      </c>
      <c r="K1021">
        <v>0</v>
      </c>
      <c r="L1021">
        <v>12.61</v>
      </c>
      <c r="M1021">
        <v>4.04</v>
      </c>
      <c r="N1021">
        <v>0.76719999999999999</v>
      </c>
      <c r="O1021">
        <v>55.369100000000003</v>
      </c>
      <c r="P1021">
        <v>25.247499999999999</v>
      </c>
      <c r="Q1021">
        <v>16.073799999999999</v>
      </c>
      <c r="R1021">
        <v>12.623799999999999</v>
      </c>
      <c r="S1021">
        <v>0.73</v>
      </c>
      <c r="T1021">
        <v>1.141</v>
      </c>
      <c r="U1021">
        <v>11.386100000000001</v>
      </c>
      <c r="V1021">
        <v>9.3009000000000004</v>
      </c>
      <c r="W1021">
        <v>74.752499999999998</v>
      </c>
      <c r="X1021">
        <v>0</v>
      </c>
      <c r="Y1021">
        <v>0</v>
      </c>
      <c r="Z1021">
        <v>37.156500000000001</v>
      </c>
      <c r="AA1021">
        <v>12.623799999999999</v>
      </c>
      <c r="AB1021">
        <v>65.065700000000007</v>
      </c>
      <c r="AC1021">
        <v>9.3009000000000004</v>
      </c>
      <c r="AD1021">
        <v>74.752499999999998</v>
      </c>
      <c r="AE1021">
        <v>0.84030000000000005</v>
      </c>
      <c r="AF1021">
        <v>8.4158000000000008</v>
      </c>
      <c r="AG1021">
        <v>3.7160000000000002</v>
      </c>
      <c r="AH1021">
        <v>37.376199999999997</v>
      </c>
    </row>
    <row r="1022" spans="1:34" x14ac:dyDescent="0.4">
      <c r="A1022">
        <v>999</v>
      </c>
      <c r="B1022">
        <v>2023</v>
      </c>
      <c r="C1022" s="1" t="s">
        <v>113</v>
      </c>
      <c r="D1022" s="1" t="str" cm="1">
        <f t="array" ref="D1022">_xlfn.XLOOKUP(FACT_energy[[#This Row],[iso_code]],DIM_country[[#All],[iso_code]],DIM_country[[#All],[country]])</f>
        <v>Lithuania</v>
      </c>
      <c r="E1022">
        <v>2854104</v>
      </c>
      <c r="G1022">
        <v>1.3716999999999999</v>
      </c>
      <c r="H1022">
        <v>14.587300000000001</v>
      </c>
      <c r="I1022">
        <v>120.92</v>
      </c>
      <c r="J1022">
        <v>1.3782000000000001</v>
      </c>
      <c r="K1022">
        <v>0</v>
      </c>
      <c r="L1022">
        <v>12.14</v>
      </c>
      <c r="M1022">
        <v>5.21</v>
      </c>
      <c r="O1022">
        <v>55.219700000000003</v>
      </c>
      <c r="P1022">
        <v>16.506699999999999</v>
      </c>
      <c r="Q1022">
        <v>15.655200000000001</v>
      </c>
      <c r="R1022">
        <v>11.132400000000001</v>
      </c>
      <c r="S1022">
        <v>0.63</v>
      </c>
      <c r="T1022">
        <v>1.0980000000000001</v>
      </c>
      <c r="U1022">
        <v>8.6372</v>
      </c>
      <c r="V1022">
        <v>12.7172</v>
      </c>
      <c r="W1022">
        <v>83.493300000000005</v>
      </c>
      <c r="X1022">
        <v>0</v>
      </c>
      <c r="Y1022">
        <v>0</v>
      </c>
      <c r="Z1022">
        <v>38.186300000000003</v>
      </c>
      <c r="AA1022">
        <v>5.3742999999999999</v>
      </c>
      <c r="AB1022">
        <v>68.571100000000001</v>
      </c>
      <c r="AC1022">
        <v>12.7172</v>
      </c>
      <c r="AD1022">
        <v>83.493300000000005</v>
      </c>
      <c r="AE1022">
        <v>1.679</v>
      </c>
      <c r="AF1022">
        <v>13.2438</v>
      </c>
      <c r="AG1022">
        <v>6.1856</v>
      </c>
      <c r="AH1022">
        <v>47.024999999999999</v>
      </c>
    </row>
    <row r="1023" spans="1:34" x14ac:dyDescent="0.4">
      <c r="A1023">
        <v>1000</v>
      </c>
      <c r="B1023">
        <v>2024</v>
      </c>
      <c r="C1023" s="1" t="s">
        <v>113</v>
      </c>
      <c r="D1023" s="1" t="str" cm="1">
        <f t="array" ref="D1023">_xlfn.XLOOKUP(FACT_energy[[#This Row],[iso_code]],DIM_country[[#All],[iso_code]],DIM_country[[#All],[country]])</f>
        <v>Lithuania</v>
      </c>
      <c r="E1023">
        <v>2859112</v>
      </c>
      <c r="G1023">
        <v>1.6548</v>
      </c>
      <c r="H1023">
        <v>13.4247</v>
      </c>
      <c r="I1023">
        <v>117.81</v>
      </c>
      <c r="J1023">
        <v>1.1231</v>
      </c>
      <c r="K1023">
        <v>0</v>
      </c>
      <c r="L1023">
        <v>12.7</v>
      </c>
      <c r="M1023">
        <v>7.3</v>
      </c>
      <c r="O1023">
        <v>55.540799999999997</v>
      </c>
      <c r="P1023">
        <v>15.8904</v>
      </c>
      <c r="Q1023">
        <v>17.018000000000001</v>
      </c>
      <c r="R1023">
        <v>11.5068</v>
      </c>
      <c r="S1023">
        <v>0.86</v>
      </c>
      <c r="T1023">
        <v>1.0603</v>
      </c>
      <c r="U1023">
        <v>6.0274000000000001</v>
      </c>
      <c r="V1023">
        <v>16.98</v>
      </c>
      <c r="W1023">
        <v>84.1096</v>
      </c>
      <c r="X1023">
        <v>0</v>
      </c>
      <c r="Y1023">
        <v>0</v>
      </c>
      <c r="Z1023">
        <v>37.3996</v>
      </c>
      <c r="AA1023">
        <v>4.3836000000000004</v>
      </c>
      <c r="AB1023">
        <v>73.365899999999996</v>
      </c>
      <c r="AC1023">
        <v>16.98</v>
      </c>
      <c r="AD1023">
        <v>84.1096</v>
      </c>
      <c r="AE1023">
        <v>3.3765999999999998</v>
      </c>
      <c r="AF1023">
        <v>19.178100000000001</v>
      </c>
      <c r="AG1023">
        <v>8.5579000000000001</v>
      </c>
      <c r="AH1023">
        <v>45.479500000000002</v>
      </c>
    </row>
    <row r="1024" spans="1:34" x14ac:dyDescent="0.4">
      <c r="A1024">
        <v>1008</v>
      </c>
      <c r="B1024">
        <v>2007</v>
      </c>
      <c r="C1024" s="1" t="s">
        <v>115</v>
      </c>
      <c r="D1024" s="1" t="str" cm="1">
        <f t="array" ref="D1024">_xlfn.XLOOKUP(FACT_energy[[#This Row],[iso_code]],DIM_country[[#All],[iso_code]],DIM_country[[#All],[country]])</f>
        <v>Luxembourg</v>
      </c>
      <c r="E1024">
        <v>480277</v>
      </c>
      <c r="F1024">
        <v>28135947926</v>
      </c>
      <c r="G1024">
        <v>0.51139999999999997</v>
      </c>
      <c r="H1024">
        <v>1.8809</v>
      </c>
      <c r="I1024">
        <v>310.35000000000002</v>
      </c>
      <c r="J1024">
        <v>0.91180000000000005</v>
      </c>
      <c r="K1024">
        <v>0</v>
      </c>
      <c r="L1024">
        <v>7.15</v>
      </c>
      <c r="M1024">
        <v>3.19</v>
      </c>
      <c r="N1024">
        <v>1.7816000000000001</v>
      </c>
      <c r="O1024">
        <v>48.843400000000003</v>
      </c>
      <c r="P1024">
        <v>91.849500000000006</v>
      </c>
      <c r="Q1024">
        <v>13.3565</v>
      </c>
      <c r="R1024">
        <v>90.595600000000005</v>
      </c>
      <c r="S1024">
        <v>0.99</v>
      </c>
      <c r="T1024">
        <v>0.31040000000000001</v>
      </c>
      <c r="U1024">
        <v>3.7618</v>
      </c>
      <c r="V1024">
        <v>1.2442</v>
      </c>
      <c r="W1024">
        <v>8.1504999999999992</v>
      </c>
      <c r="X1024">
        <v>0</v>
      </c>
      <c r="Y1024">
        <v>0</v>
      </c>
      <c r="Z1024">
        <v>34.575000000000003</v>
      </c>
      <c r="AA1024">
        <v>1.2539</v>
      </c>
      <c r="AB1024">
        <v>50.125700000000002</v>
      </c>
      <c r="AC1024">
        <v>1.2442</v>
      </c>
      <c r="AD1024">
        <v>8.1504999999999992</v>
      </c>
      <c r="AE1024">
        <v>5.5599999999999997E-2</v>
      </c>
      <c r="AF1024">
        <v>0.627</v>
      </c>
      <c r="AG1024">
        <v>0.17100000000000001</v>
      </c>
      <c r="AH1024">
        <v>1.8809</v>
      </c>
    </row>
    <row r="1025" spans="1:34" x14ac:dyDescent="0.4">
      <c r="A1025">
        <v>1009</v>
      </c>
      <c r="B1025">
        <v>2008</v>
      </c>
      <c r="C1025" s="1" t="s">
        <v>115</v>
      </c>
      <c r="D1025" s="1" t="str" cm="1">
        <f t="array" ref="D1025">_xlfn.XLOOKUP(FACT_energy[[#This Row],[iso_code]],DIM_country[[#All],[iso_code]],DIM_country[[#All],[country]])</f>
        <v>Luxembourg</v>
      </c>
      <c r="E1025">
        <v>488995</v>
      </c>
      <c r="F1025">
        <v>27660465282</v>
      </c>
      <c r="G1025">
        <v>0.50609999999999999</v>
      </c>
      <c r="H1025">
        <v>2.5735000000000001</v>
      </c>
      <c r="I1025">
        <v>308.82</v>
      </c>
      <c r="J1025">
        <v>0.87109999999999999</v>
      </c>
      <c r="K1025">
        <v>0</v>
      </c>
      <c r="L1025">
        <v>7.07</v>
      </c>
      <c r="M1025">
        <v>2.72</v>
      </c>
      <c r="N1025">
        <v>1.7989999999999999</v>
      </c>
      <c r="O1025">
        <v>48.434600000000003</v>
      </c>
      <c r="P1025">
        <v>89.7059</v>
      </c>
      <c r="Q1025">
        <v>12.7142</v>
      </c>
      <c r="R1025">
        <v>88.235299999999995</v>
      </c>
      <c r="S1025">
        <v>0.84</v>
      </c>
      <c r="T1025">
        <v>0.34860000000000002</v>
      </c>
      <c r="U1025">
        <v>4.7793999999999999</v>
      </c>
      <c r="V1025">
        <v>1.2849999999999999</v>
      </c>
      <c r="W1025">
        <v>10.2941</v>
      </c>
      <c r="X1025">
        <v>0</v>
      </c>
      <c r="Y1025">
        <v>0</v>
      </c>
      <c r="Z1025">
        <v>34.849299999999999</v>
      </c>
      <c r="AA1025">
        <v>1.4705999999999999</v>
      </c>
      <c r="AB1025">
        <v>49.7607</v>
      </c>
      <c r="AC1025">
        <v>1.2849999999999999</v>
      </c>
      <c r="AD1025">
        <v>10.2941</v>
      </c>
      <c r="AE1025">
        <v>5.2900000000000003E-2</v>
      </c>
      <c r="AF1025">
        <v>0.73529999999999995</v>
      </c>
      <c r="AG1025">
        <v>0.15989999999999999</v>
      </c>
      <c r="AH1025">
        <v>2.2059000000000002</v>
      </c>
    </row>
    <row r="1026" spans="1:34" x14ac:dyDescent="0.4">
      <c r="A1026">
        <v>1010</v>
      </c>
      <c r="B1026">
        <v>2009</v>
      </c>
      <c r="C1026" s="1" t="s">
        <v>115</v>
      </c>
      <c r="D1026" s="1" t="str" cm="1">
        <f t="array" ref="D1026">_xlfn.XLOOKUP(FACT_energy[[#This Row],[iso_code]],DIM_country[[#All],[iso_code]],DIM_country[[#All],[country]])</f>
        <v>Luxembourg</v>
      </c>
      <c r="E1026">
        <v>498196</v>
      </c>
      <c r="F1026">
        <v>26344603078</v>
      </c>
      <c r="G1026">
        <v>0.4728</v>
      </c>
      <c r="H1026">
        <v>2.5396999999999998</v>
      </c>
      <c r="I1026">
        <v>311.11</v>
      </c>
      <c r="J1026">
        <v>0.77800000000000002</v>
      </c>
      <c r="K1026">
        <v>0</v>
      </c>
      <c r="L1026">
        <v>6.57</v>
      </c>
      <c r="M1026">
        <v>3.15</v>
      </c>
      <c r="N1026">
        <v>1.8066</v>
      </c>
      <c r="O1026">
        <v>46.341000000000001</v>
      </c>
      <c r="P1026">
        <v>91.428600000000003</v>
      </c>
      <c r="Q1026">
        <v>12.937900000000001</v>
      </c>
      <c r="R1026">
        <v>90.158699999999996</v>
      </c>
      <c r="S1026">
        <v>0.98</v>
      </c>
      <c r="T1026">
        <v>0.27779999999999999</v>
      </c>
      <c r="U1026">
        <v>3.4921000000000002</v>
      </c>
      <c r="V1026">
        <v>1.2148000000000001</v>
      </c>
      <c r="W1026">
        <v>8.5714000000000006</v>
      </c>
      <c r="X1026">
        <v>0</v>
      </c>
      <c r="Y1026">
        <v>0</v>
      </c>
      <c r="Z1026">
        <v>32.625</v>
      </c>
      <c r="AA1026">
        <v>1.2698</v>
      </c>
      <c r="AB1026">
        <v>47.593000000000004</v>
      </c>
      <c r="AC1026">
        <v>1.2148000000000001</v>
      </c>
      <c r="AD1026">
        <v>8.5714000000000006</v>
      </c>
      <c r="AE1026">
        <v>5.33E-2</v>
      </c>
      <c r="AF1026">
        <v>0.63490000000000002</v>
      </c>
      <c r="AG1026">
        <v>0.1666</v>
      </c>
      <c r="AH1026">
        <v>1.9048</v>
      </c>
    </row>
    <row r="1027" spans="1:34" x14ac:dyDescent="0.4">
      <c r="A1027">
        <v>1011</v>
      </c>
      <c r="B1027">
        <v>2010</v>
      </c>
      <c r="C1027" s="1" t="s">
        <v>115</v>
      </c>
      <c r="D1027" s="1" t="str" cm="1">
        <f t="array" ref="D1027">_xlfn.XLOOKUP(FACT_energy[[#This Row],[iso_code]],DIM_country[[#All],[iso_code]],DIM_country[[#All],[country]])</f>
        <v>Luxembourg</v>
      </c>
      <c r="E1027">
        <v>507418</v>
      </c>
      <c r="F1027">
        <v>27526699944</v>
      </c>
      <c r="G1027">
        <v>0.47399999999999998</v>
      </c>
      <c r="H1027">
        <v>2.4691000000000001</v>
      </c>
      <c r="I1027">
        <v>311.73</v>
      </c>
      <c r="J1027">
        <v>0.7792</v>
      </c>
      <c r="K1027">
        <v>0</v>
      </c>
      <c r="L1027">
        <v>7.3</v>
      </c>
      <c r="M1027">
        <v>3.24</v>
      </c>
      <c r="N1027">
        <v>1.8206</v>
      </c>
      <c r="O1027">
        <v>48.862699999999997</v>
      </c>
      <c r="P1027">
        <v>91.666700000000006</v>
      </c>
      <c r="Q1027">
        <v>13.9163</v>
      </c>
      <c r="R1027">
        <v>90.123500000000007</v>
      </c>
      <c r="S1027">
        <v>1.01</v>
      </c>
      <c r="T1027">
        <v>0.28039999999999998</v>
      </c>
      <c r="U1027">
        <v>3.3950999999999998</v>
      </c>
      <c r="V1027">
        <v>1.2158</v>
      </c>
      <c r="W1027">
        <v>8.3332999999999995</v>
      </c>
      <c r="X1027">
        <v>0</v>
      </c>
      <c r="Y1027">
        <v>0</v>
      </c>
      <c r="Z1027">
        <v>34.167200000000001</v>
      </c>
      <c r="AA1027">
        <v>1.5431999999999999</v>
      </c>
      <c r="AB1027">
        <v>50.115699999999997</v>
      </c>
      <c r="AC1027">
        <v>1.2158</v>
      </c>
      <c r="AD1027">
        <v>8.3332999999999995</v>
      </c>
      <c r="AE1027">
        <v>5.5100000000000003E-2</v>
      </c>
      <c r="AF1027">
        <v>0.61729999999999996</v>
      </c>
      <c r="AG1027">
        <v>0.1434</v>
      </c>
      <c r="AH1027">
        <v>1.8519000000000001</v>
      </c>
    </row>
    <row r="1028" spans="1:34" x14ac:dyDescent="0.4">
      <c r="A1028">
        <v>1012</v>
      </c>
      <c r="B1028">
        <v>2011</v>
      </c>
      <c r="C1028" s="1" t="s">
        <v>115</v>
      </c>
      <c r="D1028" s="1" t="str" cm="1">
        <f t="array" ref="D1028">_xlfn.XLOOKUP(FACT_energy[[#This Row],[iso_code]],DIM_country[[#All],[iso_code]],DIM_country[[#All],[country]])</f>
        <v>Luxembourg</v>
      </c>
      <c r="E1028">
        <v>518583</v>
      </c>
      <c r="F1028">
        <v>28143126706</v>
      </c>
      <c r="G1028">
        <v>0.52880000000000005</v>
      </c>
      <c r="H1028">
        <v>3.4091</v>
      </c>
      <c r="I1028">
        <v>314.39</v>
      </c>
      <c r="J1028">
        <v>0.67920000000000003</v>
      </c>
      <c r="K1028">
        <v>0</v>
      </c>
      <c r="L1028">
        <v>7.12</v>
      </c>
      <c r="M1028">
        <v>2.64</v>
      </c>
      <c r="N1028">
        <v>1.7346999999999999</v>
      </c>
      <c r="O1028">
        <v>47.573999999999998</v>
      </c>
      <c r="P1028">
        <v>90.909099999999995</v>
      </c>
      <c r="Q1028">
        <v>12.0053</v>
      </c>
      <c r="R1028">
        <v>88.636399999999995</v>
      </c>
      <c r="S1028">
        <v>0.83</v>
      </c>
      <c r="T1028">
        <v>0.16320000000000001</v>
      </c>
      <c r="U1028">
        <v>2.2726999999999999</v>
      </c>
      <c r="V1028">
        <v>1.2152000000000001</v>
      </c>
      <c r="W1028">
        <v>9.0908999999999995</v>
      </c>
      <c r="X1028">
        <v>0</v>
      </c>
      <c r="Y1028">
        <v>0</v>
      </c>
      <c r="Z1028">
        <v>34.889499999999998</v>
      </c>
      <c r="AA1028">
        <v>2.2726999999999999</v>
      </c>
      <c r="AB1028">
        <v>48.821100000000001</v>
      </c>
      <c r="AC1028">
        <v>1.2152000000000001</v>
      </c>
      <c r="AD1028">
        <v>9.0908999999999995</v>
      </c>
      <c r="AE1028">
        <v>6.6699999999999995E-2</v>
      </c>
      <c r="AF1028">
        <v>1.1364000000000001</v>
      </c>
      <c r="AG1028">
        <v>0.16589999999999999</v>
      </c>
      <c r="AH1028">
        <v>2.2726999999999999</v>
      </c>
    </row>
    <row r="1029" spans="1:34" x14ac:dyDescent="0.4">
      <c r="A1029">
        <v>1013</v>
      </c>
      <c r="B1029">
        <v>2012</v>
      </c>
      <c r="C1029" s="1" t="s">
        <v>115</v>
      </c>
      <c r="D1029" s="1" t="str" cm="1">
        <f t="array" ref="D1029">_xlfn.XLOOKUP(FACT_energy[[#This Row],[iso_code]],DIM_country[[#All],[iso_code]],DIM_country[[#All],[country]])</f>
        <v>Luxembourg</v>
      </c>
      <c r="E1029">
        <v>530951</v>
      </c>
      <c r="F1029">
        <v>28607408843</v>
      </c>
      <c r="G1029">
        <v>0.54500000000000004</v>
      </c>
      <c r="H1029">
        <v>3.2608999999999999</v>
      </c>
      <c r="I1029">
        <v>304.35000000000002</v>
      </c>
      <c r="J1029">
        <v>0.62450000000000006</v>
      </c>
      <c r="K1029">
        <v>0</v>
      </c>
      <c r="L1029">
        <v>6.87</v>
      </c>
      <c r="M1029">
        <v>2.76</v>
      </c>
      <c r="N1029">
        <v>1.6761999999999999</v>
      </c>
      <c r="O1029">
        <v>46.521000000000001</v>
      </c>
      <c r="P1029">
        <v>88.768100000000004</v>
      </c>
      <c r="Q1029">
        <v>12.223699999999999</v>
      </c>
      <c r="R1029">
        <v>86.594200000000001</v>
      </c>
      <c r="S1029">
        <v>0.84</v>
      </c>
      <c r="T1029">
        <v>0.25340000000000001</v>
      </c>
      <c r="U1029">
        <v>3.6232000000000002</v>
      </c>
      <c r="V1029">
        <v>1.3904000000000001</v>
      </c>
      <c r="W1029">
        <v>11.2319</v>
      </c>
      <c r="X1029">
        <v>0</v>
      </c>
      <c r="Y1029">
        <v>0</v>
      </c>
      <c r="Z1029">
        <v>33.672699999999999</v>
      </c>
      <c r="AA1029">
        <v>2.1739000000000002</v>
      </c>
      <c r="AB1029">
        <v>47.9529</v>
      </c>
      <c r="AC1029">
        <v>1.3904000000000001</v>
      </c>
      <c r="AD1029">
        <v>11.2319</v>
      </c>
      <c r="AE1029">
        <v>9.8699999999999996E-2</v>
      </c>
      <c r="AF1029">
        <v>1.4493</v>
      </c>
      <c r="AG1029">
        <v>0.19969999999999999</v>
      </c>
      <c r="AH1029">
        <v>2.8986000000000001</v>
      </c>
    </row>
    <row r="1030" spans="1:34" x14ac:dyDescent="0.4">
      <c r="A1030">
        <v>1014</v>
      </c>
      <c r="B1030">
        <v>2013</v>
      </c>
      <c r="C1030" s="1" t="s">
        <v>115</v>
      </c>
      <c r="D1030" s="1" t="str" cm="1">
        <f t="array" ref="D1030">_xlfn.XLOOKUP(FACT_energy[[#This Row],[iso_code]],DIM_country[[#All],[iso_code]],DIM_country[[#All],[country]])</f>
        <v>Luxembourg</v>
      </c>
      <c r="E1030">
        <v>543358</v>
      </c>
      <c r="F1030">
        <v>29514812514</v>
      </c>
      <c r="G1030">
        <v>0.62060000000000004</v>
      </c>
      <c r="H1030">
        <v>4.8913000000000002</v>
      </c>
      <c r="I1030">
        <v>288.04000000000002</v>
      </c>
      <c r="J1030">
        <v>0.55710000000000004</v>
      </c>
      <c r="K1030">
        <v>0</v>
      </c>
      <c r="L1030">
        <v>6.78</v>
      </c>
      <c r="M1030">
        <v>1.84</v>
      </c>
      <c r="N1030">
        <v>1.5481</v>
      </c>
      <c r="O1030">
        <v>44.018900000000002</v>
      </c>
      <c r="P1030">
        <v>80.434799999999996</v>
      </c>
      <c r="Q1030">
        <v>10.349600000000001</v>
      </c>
      <c r="R1030">
        <v>77.173900000000003</v>
      </c>
      <c r="S1030">
        <v>0.53</v>
      </c>
      <c r="T1030">
        <v>0.30480000000000002</v>
      </c>
      <c r="U1030">
        <v>6.5217000000000001</v>
      </c>
      <c r="V1030">
        <v>1.6208</v>
      </c>
      <c r="W1030">
        <v>19.565200000000001</v>
      </c>
      <c r="X1030">
        <v>0</v>
      </c>
      <c r="Y1030">
        <v>0</v>
      </c>
      <c r="Z1030">
        <v>33.112299999999998</v>
      </c>
      <c r="AA1030">
        <v>3.2608999999999999</v>
      </c>
      <c r="AB1030">
        <v>45.692399999999999</v>
      </c>
      <c r="AC1030">
        <v>1.6208</v>
      </c>
      <c r="AD1030">
        <v>19.565200000000001</v>
      </c>
      <c r="AE1030">
        <v>0.18859999999999999</v>
      </c>
      <c r="AF1030">
        <v>3.8043</v>
      </c>
      <c r="AG1030">
        <v>0.21229999999999999</v>
      </c>
      <c r="AH1030">
        <v>4.3478000000000003</v>
      </c>
    </row>
    <row r="1031" spans="1:34" x14ac:dyDescent="0.4">
      <c r="A1031">
        <v>1015</v>
      </c>
      <c r="B1031">
        <v>2014</v>
      </c>
      <c r="C1031" s="1" t="s">
        <v>115</v>
      </c>
      <c r="D1031" s="1" t="str" cm="1">
        <f t="array" ref="D1031">_xlfn.XLOOKUP(FACT_energy[[#This Row],[iso_code]],DIM_country[[#All],[iso_code]],DIM_country[[#All],[country]])</f>
        <v>Luxembourg</v>
      </c>
      <c r="E1031">
        <v>556285</v>
      </c>
      <c r="F1031">
        <v>30289014849</v>
      </c>
      <c r="G1031">
        <v>0.79720000000000002</v>
      </c>
      <c r="H1031">
        <v>6.2827000000000002</v>
      </c>
      <c r="I1031">
        <v>287.95999999999998</v>
      </c>
      <c r="J1031">
        <v>0.62090000000000001</v>
      </c>
      <c r="K1031">
        <v>0</v>
      </c>
      <c r="L1031">
        <v>6.8</v>
      </c>
      <c r="M1031">
        <v>1.91</v>
      </c>
      <c r="N1031">
        <v>1.4617</v>
      </c>
      <c r="O1031">
        <v>42.344200000000001</v>
      </c>
      <c r="P1031">
        <v>79.057599999999994</v>
      </c>
      <c r="Q1031">
        <v>9.8058999999999994</v>
      </c>
      <c r="R1031">
        <v>75.916200000000003</v>
      </c>
      <c r="S1031">
        <v>0.55000000000000004</v>
      </c>
      <c r="T1031">
        <v>0.27429999999999999</v>
      </c>
      <c r="U1031">
        <v>5.7591999999999999</v>
      </c>
      <c r="V1031">
        <v>1.8757999999999999</v>
      </c>
      <c r="W1031">
        <v>20.942399999999999</v>
      </c>
      <c r="X1031">
        <v>0</v>
      </c>
      <c r="Y1031">
        <v>0</v>
      </c>
      <c r="Z1031">
        <v>31.917300000000001</v>
      </c>
      <c r="AA1031">
        <v>3.1414</v>
      </c>
      <c r="AB1031">
        <v>44.2742</v>
      </c>
      <c r="AC1031">
        <v>1.8757999999999999</v>
      </c>
      <c r="AD1031">
        <v>20.942399999999999</v>
      </c>
      <c r="AE1031">
        <v>0.24110000000000001</v>
      </c>
      <c r="AF1031">
        <v>4.7119999999999997</v>
      </c>
      <c r="AG1031">
        <v>0.20319999999999999</v>
      </c>
      <c r="AH1031">
        <v>4.1885000000000003</v>
      </c>
    </row>
    <row r="1032" spans="1:34" x14ac:dyDescent="0.4">
      <c r="A1032">
        <v>1016</v>
      </c>
      <c r="B1032">
        <v>2015</v>
      </c>
      <c r="C1032" s="1" t="s">
        <v>115</v>
      </c>
      <c r="D1032" s="1" t="str" cm="1">
        <f t="array" ref="D1032">_xlfn.XLOOKUP(FACT_energy[[#This Row],[iso_code]],DIM_country[[#All],[iso_code]],DIM_country[[#All],[country]])</f>
        <v>Luxembourg</v>
      </c>
      <c r="E1032">
        <v>569540</v>
      </c>
      <c r="F1032">
        <v>30976491415</v>
      </c>
      <c r="G1032">
        <v>0.94179999999999997</v>
      </c>
      <c r="H1032">
        <v>9.7014999999999993</v>
      </c>
      <c r="I1032">
        <v>268.66000000000003</v>
      </c>
      <c r="J1032">
        <v>0.57150000000000001</v>
      </c>
      <c r="K1032">
        <v>0</v>
      </c>
      <c r="L1032">
        <v>6.94</v>
      </c>
      <c r="M1032">
        <v>1.34</v>
      </c>
      <c r="N1032">
        <v>1.3893</v>
      </c>
      <c r="O1032">
        <v>40.869599999999998</v>
      </c>
      <c r="P1032">
        <v>67.910399999999996</v>
      </c>
      <c r="Q1032">
        <v>8.9427000000000003</v>
      </c>
      <c r="R1032">
        <v>62.686599999999999</v>
      </c>
      <c r="S1032">
        <v>0.36</v>
      </c>
      <c r="T1032">
        <v>0.25130000000000002</v>
      </c>
      <c r="U1032">
        <v>7.4626999999999999</v>
      </c>
      <c r="V1032">
        <v>2.1072000000000002</v>
      </c>
      <c r="W1032">
        <v>32.089599999999997</v>
      </c>
      <c r="X1032">
        <v>0</v>
      </c>
      <c r="Y1032">
        <v>0</v>
      </c>
      <c r="Z1032">
        <v>31.355399999999999</v>
      </c>
      <c r="AA1032">
        <v>5.2239000000000004</v>
      </c>
      <c r="AB1032">
        <v>43.034500000000001</v>
      </c>
      <c r="AC1032">
        <v>2.1072000000000002</v>
      </c>
      <c r="AD1032">
        <v>32.089599999999997</v>
      </c>
      <c r="AE1032">
        <v>0.2626</v>
      </c>
      <c r="AF1032">
        <v>7.4626999999999999</v>
      </c>
      <c r="AG1032">
        <v>0.25779999999999997</v>
      </c>
      <c r="AH1032">
        <v>7.4626999999999999</v>
      </c>
    </row>
    <row r="1033" spans="1:34" x14ac:dyDescent="0.4">
      <c r="A1033">
        <v>1017</v>
      </c>
      <c r="B1033">
        <v>2016</v>
      </c>
      <c r="C1033" s="1" t="s">
        <v>115</v>
      </c>
      <c r="D1033" s="1" t="str" cm="1">
        <f t="array" ref="D1033">_xlfn.XLOOKUP(FACT_energy[[#This Row],[iso_code]],DIM_country[[#All],[iso_code]],DIM_country[[#All],[country]])</f>
        <v>Luxembourg</v>
      </c>
      <c r="E1033">
        <v>583511</v>
      </c>
      <c r="F1033">
        <v>32518554202</v>
      </c>
      <c r="G1033">
        <v>1.0113000000000001</v>
      </c>
      <c r="H1033">
        <v>17.721499999999999</v>
      </c>
      <c r="I1033">
        <v>215.19</v>
      </c>
      <c r="J1033">
        <v>0.59230000000000005</v>
      </c>
      <c r="K1033">
        <v>0</v>
      </c>
      <c r="L1033">
        <v>7.09</v>
      </c>
      <c r="M1033">
        <v>0.79</v>
      </c>
      <c r="N1033">
        <v>1.3057000000000001</v>
      </c>
      <c r="O1033">
        <v>40.151899999999998</v>
      </c>
      <c r="P1033">
        <v>41.772199999999998</v>
      </c>
      <c r="Q1033">
        <v>8.2469999999999999</v>
      </c>
      <c r="R1033">
        <v>32.9114</v>
      </c>
      <c r="S1033">
        <v>0.17</v>
      </c>
      <c r="T1033">
        <v>0.28999999999999998</v>
      </c>
      <c r="U1033">
        <v>15.1899</v>
      </c>
      <c r="V1033">
        <v>2.2458</v>
      </c>
      <c r="W1033">
        <v>58.227800000000002</v>
      </c>
      <c r="X1033">
        <v>0</v>
      </c>
      <c r="Y1033">
        <v>0</v>
      </c>
      <c r="Z1033">
        <v>31.3125</v>
      </c>
      <c r="AA1033">
        <v>8.8607999999999993</v>
      </c>
      <c r="AB1033">
        <v>42.459200000000003</v>
      </c>
      <c r="AC1033">
        <v>2.2458</v>
      </c>
      <c r="AD1033">
        <v>58.227800000000002</v>
      </c>
      <c r="AE1033">
        <v>0.252</v>
      </c>
      <c r="AF1033">
        <v>12.658200000000001</v>
      </c>
      <c r="AG1033">
        <v>0.255</v>
      </c>
      <c r="AH1033">
        <v>12.658200000000001</v>
      </c>
    </row>
    <row r="1034" spans="1:34" x14ac:dyDescent="0.4">
      <c r="A1034">
        <v>1018</v>
      </c>
      <c r="B1034">
        <v>2017</v>
      </c>
      <c r="C1034" s="1" t="s">
        <v>115</v>
      </c>
      <c r="D1034" s="1" t="str" cm="1">
        <f t="array" ref="D1034">_xlfn.XLOOKUP(FACT_energy[[#This Row],[iso_code]],DIM_country[[#All],[iso_code]],DIM_country[[#All],[country]])</f>
        <v>Luxembourg</v>
      </c>
      <c r="E1034">
        <v>596506</v>
      </c>
      <c r="F1034">
        <v>32946911821</v>
      </c>
      <c r="G1034">
        <v>1.2813000000000001</v>
      </c>
      <c r="H1034">
        <v>18.8889</v>
      </c>
      <c r="I1034">
        <v>188.89</v>
      </c>
      <c r="J1034">
        <v>0.54800000000000004</v>
      </c>
      <c r="K1034">
        <v>0</v>
      </c>
      <c r="L1034">
        <v>7.08</v>
      </c>
      <c r="M1034">
        <v>0.9</v>
      </c>
      <c r="N1034">
        <v>1.3463000000000001</v>
      </c>
      <c r="O1034">
        <v>41.384700000000002</v>
      </c>
      <c r="P1034">
        <v>33.333300000000001</v>
      </c>
      <c r="Q1034">
        <v>8.0610999999999997</v>
      </c>
      <c r="R1034">
        <v>24.444400000000002</v>
      </c>
      <c r="S1034">
        <v>0.17</v>
      </c>
      <c r="T1034">
        <v>0.21410000000000001</v>
      </c>
      <c r="U1034">
        <v>10</v>
      </c>
      <c r="V1034">
        <v>2.8895</v>
      </c>
      <c r="W1034">
        <v>66.666700000000006</v>
      </c>
      <c r="X1034">
        <v>0</v>
      </c>
      <c r="Y1034">
        <v>0</v>
      </c>
      <c r="Z1034">
        <v>32.775599999999997</v>
      </c>
      <c r="AA1034">
        <v>8.8888999999999996</v>
      </c>
      <c r="AB1034">
        <v>44.354900000000001</v>
      </c>
      <c r="AC1034">
        <v>2.8895</v>
      </c>
      <c r="AD1034">
        <v>66.666700000000006</v>
      </c>
      <c r="AE1034">
        <v>0.2712</v>
      </c>
      <c r="AF1034">
        <v>12.222200000000001</v>
      </c>
      <c r="AG1034">
        <v>0.58709999999999996</v>
      </c>
      <c r="AH1034">
        <v>25.555599999999998</v>
      </c>
    </row>
    <row r="1035" spans="1:34" x14ac:dyDescent="0.4">
      <c r="A1035">
        <v>1019</v>
      </c>
      <c r="B1035">
        <v>2018</v>
      </c>
      <c r="C1035" s="1" t="s">
        <v>115</v>
      </c>
      <c r="D1035" s="1" t="str" cm="1">
        <f t="array" ref="D1035">_xlfn.XLOOKUP(FACT_energy[[#This Row],[iso_code]],DIM_country[[#All],[iso_code]],DIM_country[[#All],[country]])</f>
        <v>Luxembourg</v>
      </c>
      <c r="E1035">
        <v>608109</v>
      </c>
      <c r="F1035">
        <v>33348602359</v>
      </c>
      <c r="G1035">
        <v>1.3894</v>
      </c>
      <c r="H1035">
        <v>22.916699999999999</v>
      </c>
      <c r="I1035">
        <v>187.5</v>
      </c>
      <c r="J1035">
        <v>0.48570000000000002</v>
      </c>
      <c r="K1035">
        <v>0</v>
      </c>
      <c r="L1035">
        <v>7.12</v>
      </c>
      <c r="M1035">
        <v>0.96</v>
      </c>
      <c r="N1035">
        <v>1.3923000000000001</v>
      </c>
      <c r="O1035">
        <v>43.115200000000002</v>
      </c>
      <c r="P1035">
        <v>29.166699999999999</v>
      </c>
      <c r="Q1035">
        <v>7.9505999999999997</v>
      </c>
      <c r="R1035">
        <v>20.833300000000001</v>
      </c>
      <c r="S1035">
        <v>0.18</v>
      </c>
      <c r="T1035">
        <v>0.23080000000000001</v>
      </c>
      <c r="U1035">
        <v>9.375</v>
      </c>
      <c r="V1035">
        <v>3.2273999999999998</v>
      </c>
      <c r="W1035">
        <v>70.833299999999994</v>
      </c>
      <c r="X1035">
        <v>0</v>
      </c>
      <c r="Y1035">
        <v>0</v>
      </c>
      <c r="Z1035">
        <v>34.678899999999999</v>
      </c>
      <c r="AA1035">
        <v>8.3332999999999995</v>
      </c>
      <c r="AB1035">
        <v>46.430999999999997</v>
      </c>
      <c r="AC1035">
        <v>3.2273999999999998</v>
      </c>
      <c r="AD1035">
        <v>70.833299999999994</v>
      </c>
      <c r="AE1035">
        <v>0.29530000000000001</v>
      </c>
      <c r="AF1035">
        <v>12.5</v>
      </c>
      <c r="AG1035">
        <v>0.63329999999999997</v>
      </c>
      <c r="AH1035">
        <v>26.041699999999999</v>
      </c>
    </row>
    <row r="1036" spans="1:34" x14ac:dyDescent="0.4">
      <c r="A1036">
        <v>1020</v>
      </c>
      <c r="B1036">
        <v>2019</v>
      </c>
      <c r="C1036" s="1" t="s">
        <v>115</v>
      </c>
      <c r="D1036" s="1" t="str" cm="1">
        <f t="array" ref="D1036">_xlfn.XLOOKUP(FACT_energy[[#This Row],[iso_code]],DIM_country[[#All],[iso_code]],DIM_country[[#All],[country]])</f>
        <v>Luxembourg</v>
      </c>
      <c r="E1036">
        <v>620167</v>
      </c>
      <c r="F1036">
        <v>34122291521</v>
      </c>
      <c r="G1036">
        <v>1.4891000000000001</v>
      </c>
      <c r="H1036">
        <v>26.168199999999999</v>
      </c>
      <c r="I1036">
        <v>168.22</v>
      </c>
      <c r="J1036">
        <v>0.53220000000000001</v>
      </c>
      <c r="K1036">
        <v>0</v>
      </c>
      <c r="L1036">
        <v>6.95</v>
      </c>
      <c r="M1036">
        <v>1.07</v>
      </c>
      <c r="N1036">
        <v>1.3857999999999999</v>
      </c>
      <c r="O1036">
        <v>43.5443</v>
      </c>
      <c r="P1036">
        <v>25.233599999999999</v>
      </c>
      <c r="Q1036">
        <v>7.9555999999999996</v>
      </c>
      <c r="R1036">
        <v>17.757000000000001</v>
      </c>
      <c r="S1036">
        <v>0.18</v>
      </c>
      <c r="T1036">
        <v>0.2646</v>
      </c>
      <c r="U1036">
        <v>10.2804</v>
      </c>
      <c r="V1036">
        <v>3.6419000000000001</v>
      </c>
      <c r="W1036">
        <v>74.766300000000001</v>
      </c>
      <c r="X1036">
        <v>0</v>
      </c>
      <c r="Y1036">
        <v>0</v>
      </c>
      <c r="Z1036">
        <v>35.0565</v>
      </c>
      <c r="AA1036">
        <v>7.4766000000000004</v>
      </c>
      <c r="AB1036">
        <v>47.288200000000003</v>
      </c>
      <c r="AC1036">
        <v>3.6419000000000001</v>
      </c>
      <c r="AD1036">
        <v>74.766300000000001</v>
      </c>
      <c r="AE1036">
        <v>0.32269999999999999</v>
      </c>
      <c r="AF1036">
        <v>12.1495</v>
      </c>
      <c r="AG1036">
        <v>0.69620000000000004</v>
      </c>
      <c r="AH1036">
        <v>26.168199999999999</v>
      </c>
    </row>
    <row r="1037" spans="1:34" x14ac:dyDescent="0.4">
      <c r="A1037">
        <v>1021</v>
      </c>
      <c r="B1037">
        <v>2020</v>
      </c>
      <c r="C1037" s="1" t="s">
        <v>115</v>
      </c>
      <c r="D1037" s="1" t="str" cm="1">
        <f t="array" ref="D1037">_xlfn.XLOOKUP(FACT_energy[[#This Row],[iso_code]],DIM_country[[#All],[iso_code]],DIM_country[[#All],[country]])</f>
        <v>Luxembourg</v>
      </c>
      <c r="E1037">
        <v>630597</v>
      </c>
      <c r="F1037">
        <v>33850190319</v>
      </c>
      <c r="G1037">
        <v>1.6317999999999999</v>
      </c>
      <c r="H1037">
        <v>30.3279</v>
      </c>
      <c r="I1037">
        <v>163.93</v>
      </c>
      <c r="J1037">
        <v>0.4471</v>
      </c>
      <c r="K1037">
        <v>0</v>
      </c>
      <c r="L1037">
        <v>6.68</v>
      </c>
      <c r="M1037">
        <v>1.22</v>
      </c>
      <c r="N1037">
        <v>1.1977</v>
      </c>
      <c r="O1037">
        <v>36.134300000000003</v>
      </c>
      <c r="P1037">
        <v>20.491800000000001</v>
      </c>
      <c r="Q1037">
        <v>7.2253999999999996</v>
      </c>
      <c r="R1037">
        <v>14.754099999999999</v>
      </c>
      <c r="S1037">
        <v>0.2</v>
      </c>
      <c r="T1037">
        <v>0.22620000000000001</v>
      </c>
      <c r="U1037">
        <v>7.3769999999999998</v>
      </c>
      <c r="V1037">
        <v>4.2866</v>
      </c>
      <c r="W1037">
        <v>79.508200000000002</v>
      </c>
      <c r="X1037">
        <v>0</v>
      </c>
      <c r="Y1037">
        <v>0</v>
      </c>
      <c r="Z1037">
        <v>28.4619</v>
      </c>
      <c r="AA1037">
        <v>5.7377000000000002</v>
      </c>
      <c r="AB1037">
        <v>40.540799999999997</v>
      </c>
      <c r="AC1037">
        <v>4.2866</v>
      </c>
      <c r="AD1037">
        <v>79.508200000000002</v>
      </c>
      <c r="AE1037">
        <v>0.3982</v>
      </c>
      <c r="AF1037">
        <v>13.114800000000001</v>
      </c>
      <c r="AG1037">
        <v>0.86699999999999999</v>
      </c>
      <c r="AH1037">
        <v>28.688500000000001</v>
      </c>
    </row>
    <row r="1038" spans="1:34" x14ac:dyDescent="0.4">
      <c r="A1038">
        <v>1022</v>
      </c>
      <c r="B1038">
        <v>2021</v>
      </c>
      <c r="C1038" s="1" t="s">
        <v>115</v>
      </c>
      <c r="D1038" s="1" t="str" cm="1">
        <f t="array" ref="D1038">_xlfn.XLOOKUP(FACT_energy[[#This Row],[iso_code]],DIM_country[[#All],[iso_code]],DIM_country[[#All],[country]])</f>
        <v>Luxembourg</v>
      </c>
      <c r="E1038">
        <v>640276</v>
      </c>
      <c r="F1038">
        <v>35577396523</v>
      </c>
      <c r="G1038">
        <v>1.5831999999999999</v>
      </c>
      <c r="H1038">
        <v>31.7073</v>
      </c>
      <c r="I1038">
        <v>162.6</v>
      </c>
      <c r="J1038">
        <v>0.45779999999999998</v>
      </c>
      <c r="K1038">
        <v>0</v>
      </c>
      <c r="L1038">
        <v>6.95</v>
      </c>
      <c r="M1038">
        <v>1.23</v>
      </c>
      <c r="N1038">
        <v>1.2146999999999999</v>
      </c>
      <c r="O1038">
        <v>38.817599999999999</v>
      </c>
      <c r="P1038">
        <v>19.5122</v>
      </c>
      <c r="Q1038">
        <v>7.7897999999999996</v>
      </c>
      <c r="R1038">
        <v>13.821099999999999</v>
      </c>
      <c r="S1038">
        <v>0.2</v>
      </c>
      <c r="T1038">
        <v>0.2631</v>
      </c>
      <c r="U1038">
        <v>8.9430999999999994</v>
      </c>
      <c r="V1038">
        <v>4.2785000000000002</v>
      </c>
      <c r="W1038">
        <v>80.487799999999993</v>
      </c>
      <c r="X1038">
        <v>0</v>
      </c>
      <c r="Y1038">
        <v>0</v>
      </c>
      <c r="Z1038">
        <v>30.569900000000001</v>
      </c>
      <c r="AA1038">
        <v>5.6910999999999996</v>
      </c>
      <c r="AB1038">
        <v>43.214500000000001</v>
      </c>
      <c r="AC1038">
        <v>4.2785000000000002</v>
      </c>
      <c r="AD1038">
        <v>80.487799999999993</v>
      </c>
      <c r="AE1038">
        <v>0.44379999999999997</v>
      </c>
      <c r="AF1038">
        <v>14.6341</v>
      </c>
      <c r="AG1038">
        <v>0.7742</v>
      </c>
      <c r="AH1038">
        <v>25.203299999999999</v>
      </c>
    </row>
    <row r="1039" spans="1:34" x14ac:dyDescent="0.4">
      <c r="A1039">
        <v>1023</v>
      </c>
      <c r="B1039">
        <v>2022</v>
      </c>
      <c r="C1039" s="1" t="s">
        <v>115</v>
      </c>
      <c r="D1039" s="1" t="str" cm="1">
        <f t="array" ref="D1039">_xlfn.XLOOKUP(FACT_energy[[#This Row],[iso_code]],DIM_country[[#All],[iso_code]],DIM_country[[#All],[country]])</f>
        <v>Luxembourg</v>
      </c>
      <c r="E1039">
        <v>653315</v>
      </c>
      <c r="F1039">
        <v>36128358732</v>
      </c>
      <c r="G1039">
        <v>1.4833000000000001</v>
      </c>
      <c r="H1039">
        <v>32.231400000000001</v>
      </c>
      <c r="I1039">
        <v>140.5</v>
      </c>
      <c r="J1039">
        <v>0.47220000000000001</v>
      </c>
      <c r="K1039">
        <v>0</v>
      </c>
      <c r="L1039">
        <v>6.72</v>
      </c>
      <c r="M1039">
        <v>1.21</v>
      </c>
      <c r="N1039">
        <v>1.0746</v>
      </c>
      <c r="O1039">
        <v>34.428400000000003</v>
      </c>
      <c r="P1039">
        <v>14.0496</v>
      </c>
      <c r="Q1039">
        <v>6.1173999999999999</v>
      </c>
      <c r="R1039">
        <v>8.2645</v>
      </c>
      <c r="S1039">
        <v>0.17</v>
      </c>
      <c r="T1039">
        <v>0.1575</v>
      </c>
      <c r="U1039">
        <v>4.9587000000000003</v>
      </c>
      <c r="V1039">
        <v>4.2702999999999998</v>
      </c>
      <c r="W1039">
        <v>85.950400000000002</v>
      </c>
      <c r="X1039">
        <v>0</v>
      </c>
      <c r="Y1039">
        <v>0</v>
      </c>
      <c r="Z1039">
        <v>27.838799999999999</v>
      </c>
      <c r="AA1039">
        <v>5.7850999999999999</v>
      </c>
      <c r="AB1039">
        <v>38.822200000000002</v>
      </c>
      <c r="AC1039">
        <v>4.2702999999999998</v>
      </c>
      <c r="AD1039">
        <v>85.950400000000002</v>
      </c>
      <c r="AE1039">
        <v>0.67879999999999996</v>
      </c>
      <c r="AF1039">
        <v>23.140499999999999</v>
      </c>
      <c r="AG1039">
        <v>0.7671</v>
      </c>
      <c r="AH1039">
        <v>25.619800000000001</v>
      </c>
    </row>
    <row r="1040" spans="1:34" x14ac:dyDescent="0.4">
      <c r="A1040">
        <v>1024</v>
      </c>
      <c r="B1040">
        <v>2023</v>
      </c>
      <c r="C1040" s="1" t="s">
        <v>115</v>
      </c>
      <c r="D1040" s="1" t="str" cm="1">
        <f t="array" ref="D1040">_xlfn.XLOOKUP(FACT_energy[[#This Row],[iso_code]],DIM_country[[#All],[iso_code]],DIM_country[[#All],[country]])</f>
        <v>Luxembourg</v>
      </c>
      <c r="E1040">
        <v>665101</v>
      </c>
      <c r="G1040">
        <v>1.4352</v>
      </c>
      <c r="H1040">
        <v>27.142900000000001</v>
      </c>
      <c r="I1040">
        <v>121.43</v>
      </c>
      <c r="J1040">
        <v>0.26490000000000002</v>
      </c>
      <c r="K1040">
        <v>0</v>
      </c>
      <c r="L1040">
        <v>6.6</v>
      </c>
      <c r="M1040">
        <v>1.4</v>
      </c>
      <c r="O1040">
        <v>32.814900000000002</v>
      </c>
      <c r="P1040">
        <v>10.7143</v>
      </c>
      <c r="Q1040">
        <v>5.7325999999999997</v>
      </c>
      <c r="R1040">
        <v>6.4286000000000003</v>
      </c>
      <c r="S1040">
        <v>0.17</v>
      </c>
      <c r="T1040">
        <v>0.21609999999999999</v>
      </c>
      <c r="U1040">
        <v>6.4286000000000003</v>
      </c>
      <c r="V1040">
        <v>4.7187999999999999</v>
      </c>
      <c r="W1040">
        <v>89.285700000000006</v>
      </c>
      <c r="X1040">
        <v>0</v>
      </c>
      <c r="Y1040">
        <v>0</v>
      </c>
      <c r="Z1040">
        <v>26.817399999999999</v>
      </c>
      <c r="AA1040">
        <v>4.2857000000000003</v>
      </c>
      <c r="AB1040">
        <v>37.697600000000001</v>
      </c>
      <c r="AC1040">
        <v>4.7187999999999999</v>
      </c>
      <c r="AD1040">
        <v>89.285700000000006</v>
      </c>
      <c r="AE1040">
        <v>0.71699999999999997</v>
      </c>
      <c r="AF1040">
        <v>20.714300000000001</v>
      </c>
      <c r="AG1040">
        <v>1.208</v>
      </c>
      <c r="AH1040">
        <v>35</v>
      </c>
    </row>
    <row r="1041" spans="1:34" x14ac:dyDescent="0.4">
      <c r="A1041">
        <v>1025</v>
      </c>
      <c r="B1041">
        <v>2024</v>
      </c>
      <c r="C1041" s="1" t="s">
        <v>115</v>
      </c>
      <c r="D1041" s="1" t="str" cm="1">
        <f t="array" ref="D1041">_xlfn.XLOOKUP(FACT_energy[[#This Row],[iso_code]],DIM_country[[#All],[iso_code]],DIM_country[[#All],[country]])</f>
        <v>Luxembourg</v>
      </c>
      <c r="E1041">
        <v>673042</v>
      </c>
      <c r="G1041">
        <v>1.5214000000000001</v>
      </c>
      <c r="H1041">
        <v>29.333300000000001</v>
      </c>
      <c r="I1041">
        <v>133.33000000000001</v>
      </c>
      <c r="J1041">
        <v>0.22869999999999999</v>
      </c>
      <c r="K1041">
        <v>0</v>
      </c>
      <c r="L1041">
        <v>6.75</v>
      </c>
      <c r="M1041">
        <v>1.5</v>
      </c>
      <c r="O1041">
        <v>33.903100000000002</v>
      </c>
      <c r="P1041">
        <v>9.3332999999999995</v>
      </c>
      <c r="Q1041">
        <v>6.0282</v>
      </c>
      <c r="R1041">
        <v>4.6666999999999996</v>
      </c>
      <c r="S1041">
        <v>0.2</v>
      </c>
      <c r="T1041">
        <v>0.26440000000000002</v>
      </c>
      <c r="U1041">
        <v>7.3333000000000004</v>
      </c>
      <c r="V1041">
        <v>5.6471</v>
      </c>
      <c r="W1041">
        <v>90.666700000000006</v>
      </c>
      <c r="X1041">
        <v>0</v>
      </c>
      <c r="Y1041">
        <v>0</v>
      </c>
      <c r="Z1041">
        <v>27.6463</v>
      </c>
      <c r="AA1041">
        <v>4.6666999999999996</v>
      </c>
      <c r="AB1041">
        <v>39.741700000000002</v>
      </c>
      <c r="AC1041">
        <v>5.6471</v>
      </c>
      <c r="AD1041">
        <v>90.666700000000006</v>
      </c>
      <c r="AE1041">
        <v>1.1693</v>
      </c>
      <c r="AF1041">
        <v>24</v>
      </c>
      <c r="AG1041">
        <v>1.1545000000000001</v>
      </c>
      <c r="AH1041">
        <v>30</v>
      </c>
    </row>
    <row r="1042" spans="1:34" x14ac:dyDescent="0.4">
      <c r="A1042">
        <v>1348</v>
      </c>
      <c r="B1042">
        <v>2022</v>
      </c>
      <c r="C1042" s="1" t="s">
        <v>141</v>
      </c>
      <c r="D1042" s="1" t="str" cm="1">
        <f t="array" ref="D1042">_xlfn.XLOOKUP(FACT_energy[[#This Row],[iso_code]],DIM_country[[#All],[iso_code]],DIM_country[[#All],[country]])</f>
        <v>Portugal</v>
      </c>
      <c r="E1042">
        <v>10417074</v>
      </c>
      <c r="F1042">
        <v>295712910456</v>
      </c>
      <c r="G1042">
        <v>3.7115999999999998</v>
      </c>
      <c r="H1042">
        <v>8.8711000000000002</v>
      </c>
      <c r="I1042">
        <v>225.34</v>
      </c>
      <c r="J1042">
        <v>8.14E-2</v>
      </c>
      <c r="K1042">
        <v>0</v>
      </c>
      <c r="L1042">
        <v>55.58</v>
      </c>
      <c r="M1042">
        <v>46.33</v>
      </c>
      <c r="N1042">
        <v>0.88800000000000001</v>
      </c>
      <c r="O1042">
        <v>184.47579999999999</v>
      </c>
      <c r="P1042">
        <v>40.405799999999999</v>
      </c>
      <c r="Q1042">
        <v>55.888800000000003</v>
      </c>
      <c r="R1042">
        <v>37.5351</v>
      </c>
      <c r="S1042">
        <v>10.44</v>
      </c>
      <c r="T1042">
        <v>16.0885</v>
      </c>
      <c r="U1042">
        <v>14.116099999999999</v>
      </c>
      <c r="V1042">
        <v>74.449299999999994</v>
      </c>
      <c r="W1042">
        <v>59.594200000000001</v>
      </c>
      <c r="X1042">
        <v>0</v>
      </c>
      <c r="Y1042">
        <v>0</v>
      </c>
      <c r="Z1042">
        <v>128.50559999999999</v>
      </c>
      <c r="AA1042">
        <v>2.8706999999999998</v>
      </c>
      <c r="AB1042">
        <v>262.5797</v>
      </c>
      <c r="AC1042">
        <v>74.449299999999994</v>
      </c>
      <c r="AD1042">
        <v>59.594200000000001</v>
      </c>
      <c r="AE1042">
        <v>8.6462000000000003</v>
      </c>
      <c r="AF1042">
        <v>7.5976999999999997</v>
      </c>
      <c r="AG1042">
        <v>32.540500000000002</v>
      </c>
      <c r="AH1042">
        <v>28.5992</v>
      </c>
    </row>
    <row r="1043" spans="1:34" x14ac:dyDescent="0.4">
      <c r="A1043">
        <v>1349</v>
      </c>
      <c r="B1043">
        <v>2023</v>
      </c>
      <c r="C1043" s="1" t="s">
        <v>141</v>
      </c>
      <c r="D1043" s="1" t="str" cm="1">
        <f t="array" ref="D1043">_xlfn.XLOOKUP(FACT_energy[[#This Row],[iso_code]],DIM_country[[#All],[iso_code]],DIM_country[[#All],[country]])</f>
        <v>Portugal</v>
      </c>
      <c r="E1043">
        <v>10430735</v>
      </c>
      <c r="G1043">
        <v>3.9641000000000002</v>
      </c>
      <c r="H1043">
        <v>8.2269000000000005</v>
      </c>
      <c r="I1043">
        <v>158.26</v>
      </c>
      <c r="J1043">
        <v>5.8099999999999999E-2</v>
      </c>
      <c r="K1043">
        <v>0</v>
      </c>
      <c r="L1043">
        <v>56.42</v>
      </c>
      <c r="M1043">
        <v>46.19</v>
      </c>
      <c r="O1043">
        <v>170.53380000000001</v>
      </c>
      <c r="P1043">
        <v>25.503399999999999</v>
      </c>
      <c r="Q1043">
        <v>44.704099999999997</v>
      </c>
      <c r="R1043">
        <v>22.559000000000001</v>
      </c>
      <c r="S1043">
        <v>7.31</v>
      </c>
      <c r="T1043">
        <v>29.363399999999999</v>
      </c>
      <c r="U1043">
        <v>26.066199999999998</v>
      </c>
      <c r="V1043">
        <v>90.498800000000003</v>
      </c>
      <c r="W1043">
        <v>74.496600000000001</v>
      </c>
      <c r="X1043">
        <v>0</v>
      </c>
      <c r="Y1043">
        <v>0</v>
      </c>
      <c r="Z1043">
        <v>125.77160000000001</v>
      </c>
      <c r="AA1043">
        <v>2.9443999999999999</v>
      </c>
      <c r="AB1043">
        <v>265.97019999999998</v>
      </c>
      <c r="AC1043">
        <v>90.498800000000003</v>
      </c>
      <c r="AD1043">
        <v>74.496600000000001</v>
      </c>
      <c r="AE1043">
        <v>12.5854</v>
      </c>
      <c r="AF1043">
        <v>11.171200000000001</v>
      </c>
      <c r="AG1043">
        <v>32.061</v>
      </c>
      <c r="AH1043">
        <v>28.5776</v>
      </c>
    </row>
    <row r="1044" spans="1:34" x14ac:dyDescent="0.4">
      <c r="A1044">
        <v>1350</v>
      </c>
      <c r="B1044">
        <v>2024</v>
      </c>
      <c r="C1044" s="1" t="s">
        <v>141</v>
      </c>
      <c r="D1044" s="1" t="str" cm="1">
        <f t="array" ref="D1044">_xlfn.XLOOKUP(FACT_energy[[#This Row],[iso_code]],DIM_country[[#All],[iso_code]],DIM_country[[#All],[country]])</f>
        <v>Portugal</v>
      </c>
      <c r="E1044">
        <v>10425291</v>
      </c>
      <c r="G1044">
        <v>4.4006999999999996</v>
      </c>
      <c r="H1044">
        <v>7.9248000000000003</v>
      </c>
      <c r="I1044">
        <v>110.52</v>
      </c>
      <c r="J1044">
        <v>6.9800000000000001E-2</v>
      </c>
      <c r="K1044">
        <v>0</v>
      </c>
      <c r="L1044">
        <v>57.79</v>
      </c>
      <c r="M1044">
        <v>47.32</v>
      </c>
      <c r="O1044">
        <v>159.50530000000001</v>
      </c>
      <c r="P1044">
        <v>14.792899999999999</v>
      </c>
      <c r="Q1044">
        <v>36.710599999999999</v>
      </c>
      <c r="R1044">
        <v>11.8977</v>
      </c>
      <c r="S1044">
        <v>5.23</v>
      </c>
      <c r="T1044">
        <v>36.165900000000001</v>
      </c>
      <c r="U1044">
        <v>31.4666</v>
      </c>
      <c r="V1044">
        <v>105.1932</v>
      </c>
      <c r="W1044">
        <v>85.207099999999997</v>
      </c>
      <c r="X1044">
        <v>0</v>
      </c>
      <c r="Y1044">
        <v>0</v>
      </c>
      <c r="Z1044">
        <v>122.72490000000001</v>
      </c>
      <c r="AA1044">
        <v>2.8952</v>
      </c>
      <c r="AB1044">
        <v>270.24220000000003</v>
      </c>
      <c r="AC1044">
        <v>105.1932</v>
      </c>
      <c r="AD1044">
        <v>85.207099999999997</v>
      </c>
      <c r="AE1044">
        <v>17.309799999999999</v>
      </c>
      <c r="AF1044">
        <v>14.9831</v>
      </c>
      <c r="AG1044">
        <v>35.251199999999997</v>
      </c>
      <c r="AH1044">
        <v>30.41</v>
      </c>
    </row>
    <row r="1045" spans="1:34" x14ac:dyDescent="0.4">
      <c r="A1045">
        <v>159</v>
      </c>
      <c r="B1045">
        <v>2008</v>
      </c>
      <c r="C1045" s="1" t="s">
        <v>47</v>
      </c>
      <c r="D1045" s="1" t="str" cm="1">
        <f t="array" ref="D1045">_xlfn.XLOOKUP(FACT_energy[[#This Row],[iso_code]],DIM_country[[#All],[iso_code]],DIM_country[[#All],[country]])</f>
        <v>Belarus</v>
      </c>
      <c r="E1045">
        <v>9529357</v>
      </c>
      <c r="F1045">
        <v>157577029170</v>
      </c>
      <c r="G1045">
        <v>8.2199999999999995E-2</v>
      </c>
      <c r="H1045">
        <v>8.5599999999999996E-2</v>
      </c>
      <c r="I1045">
        <v>512.13</v>
      </c>
      <c r="J1045">
        <v>7.5327000000000002</v>
      </c>
      <c r="K1045">
        <v>2.8500000000000001E-2</v>
      </c>
      <c r="L1045">
        <v>36.89</v>
      </c>
      <c r="M1045">
        <v>35.049999999999997</v>
      </c>
      <c r="N1045">
        <v>1.895</v>
      </c>
      <c r="O1045">
        <v>298.31420000000003</v>
      </c>
      <c r="P1045">
        <v>99.800299999999993</v>
      </c>
      <c r="Q1045">
        <v>199.4145</v>
      </c>
      <c r="R1045">
        <v>96.890199999999993</v>
      </c>
      <c r="S1045">
        <v>17.95</v>
      </c>
      <c r="T1045">
        <v>0.10290000000000001</v>
      </c>
      <c r="U1045">
        <v>0.11409999999999999</v>
      </c>
      <c r="V1045">
        <v>0.29089999999999999</v>
      </c>
      <c r="W1045">
        <v>0.19969999999999999</v>
      </c>
      <c r="X1045">
        <v>0</v>
      </c>
      <c r="Y1045">
        <v>0</v>
      </c>
      <c r="Z1045">
        <v>91.367099999999994</v>
      </c>
      <c r="AA1045">
        <v>2.8816000000000002</v>
      </c>
      <c r="AB1045">
        <v>298.61419999999998</v>
      </c>
      <c r="AC1045">
        <v>0.29089999999999999</v>
      </c>
      <c r="AD1045">
        <v>0.19969999999999999</v>
      </c>
      <c r="AE1045">
        <v>0</v>
      </c>
      <c r="AF1045">
        <v>0</v>
      </c>
      <c r="AG1045">
        <v>2.5999999999999999E-3</v>
      </c>
      <c r="AH1045">
        <v>0</v>
      </c>
    </row>
    <row r="1046" spans="1:34" x14ac:dyDescent="0.4">
      <c r="A1046">
        <v>160</v>
      </c>
      <c r="B1046">
        <v>2009</v>
      </c>
      <c r="C1046" s="1" t="s">
        <v>47</v>
      </c>
      <c r="D1046" s="1" t="str" cm="1">
        <f t="array" ref="D1046">_xlfn.XLOOKUP(FACT_energy[[#This Row],[iso_code]],DIM_country[[#All],[iso_code]],DIM_country[[#All],[country]])</f>
        <v>Belarus</v>
      </c>
      <c r="E1046">
        <v>9507334</v>
      </c>
      <c r="F1046">
        <v>156010272888</v>
      </c>
      <c r="G1046">
        <v>0.2364</v>
      </c>
      <c r="H1046">
        <v>0.23050000000000001</v>
      </c>
      <c r="I1046">
        <v>534.08000000000004</v>
      </c>
      <c r="J1046">
        <v>7.1768000000000001</v>
      </c>
      <c r="K1046">
        <v>3.2899999999999999E-2</v>
      </c>
      <c r="L1046">
        <v>34.840000000000003</v>
      </c>
      <c r="M1046">
        <v>30.37</v>
      </c>
      <c r="N1046">
        <v>1.8109</v>
      </c>
      <c r="O1046">
        <v>281.959</v>
      </c>
      <c r="P1046">
        <v>99.637799999999999</v>
      </c>
      <c r="Q1046">
        <v>169.31979999999999</v>
      </c>
      <c r="R1046">
        <v>81.725399999999993</v>
      </c>
      <c r="S1046">
        <v>16.22</v>
      </c>
      <c r="T1046">
        <v>0.1181</v>
      </c>
      <c r="U1046">
        <v>0.13170000000000001</v>
      </c>
      <c r="V1046">
        <v>0.54459999999999997</v>
      </c>
      <c r="W1046">
        <v>0.36220000000000002</v>
      </c>
      <c r="X1046">
        <v>0</v>
      </c>
      <c r="Y1046">
        <v>0</v>
      </c>
      <c r="Z1046">
        <v>105.4624</v>
      </c>
      <c r="AA1046">
        <v>17.8795</v>
      </c>
      <c r="AB1046">
        <v>282.5154</v>
      </c>
      <c r="AC1046">
        <v>0.54459999999999997</v>
      </c>
      <c r="AD1046">
        <v>0.36220000000000002</v>
      </c>
      <c r="AE1046">
        <v>0</v>
      </c>
      <c r="AF1046">
        <v>0</v>
      </c>
      <c r="AG1046">
        <v>2.5999999999999999E-3</v>
      </c>
      <c r="AH1046">
        <v>0</v>
      </c>
    </row>
    <row r="1047" spans="1:34" x14ac:dyDescent="0.4">
      <c r="A1047">
        <v>161</v>
      </c>
      <c r="B1047">
        <v>2010</v>
      </c>
      <c r="C1047" s="1" t="s">
        <v>47</v>
      </c>
      <c r="D1047" s="1" t="str" cm="1">
        <f t="array" ref="D1047">_xlfn.XLOOKUP(FACT_energy[[#This Row],[iso_code]],DIM_country[[#All],[iso_code]],DIM_country[[#All],[country]])</f>
        <v>Belarus</v>
      </c>
      <c r="E1047">
        <v>9490752</v>
      </c>
      <c r="F1047">
        <v>166239903113</v>
      </c>
      <c r="G1047">
        <v>0.3906</v>
      </c>
      <c r="H1047">
        <v>0.25790000000000002</v>
      </c>
      <c r="I1047">
        <v>511.18</v>
      </c>
      <c r="J1047">
        <v>7.5072999999999999</v>
      </c>
      <c r="K1047">
        <v>8.5999999999999993E-2</v>
      </c>
      <c r="L1047">
        <v>37.6</v>
      </c>
      <c r="M1047">
        <v>34.9</v>
      </c>
      <c r="N1047">
        <v>1.8419000000000001</v>
      </c>
      <c r="O1047">
        <v>305.41480000000001</v>
      </c>
      <c r="P1047">
        <v>99.598799999999997</v>
      </c>
      <c r="Q1047">
        <v>207.28360000000001</v>
      </c>
      <c r="R1047">
        <v>97.134699999999995</v>
      </c>
      <c r="S1047">
        <v>17.84</v>
      </c>
      <c r="T1047">
        <v>0.1172</v>
      </c>
      <c r="U1047">
        <v>0.14330000000000001</v>
      </c>
      <c r="V1047">
        <v>0.77280000000000004</v>
      </c>
      <c r="W1047">
        <v>0.40110000000000001</v>
      </c>
      <c r="X1047">
        <v>0</v>
      </c>
      <c r="Y1047">
        <v>0</v>
      </c>
      <c r="Z1047">
        <v>90.623800000000003</v>
      </c>
      <c r="AA1047">
        <v>2.3782000000000001</v>
      </c>
      <c r="AB1047">
        <v>306.20119999999997</v>
      </c>
      <c r="AC1047">
        <v>0.77280000000000004</v>
      </c>
      <c r="AD1047">
        <v>0.40110000000000001</v>
      </c>
      <c r="AE1047">
        <v>0</v>
      </c>
      <c r="AF1047">
        <v>0</v>
      </c>
      <c r="AG1047">
        <v>2.5999999999999999E-3</v>
      </c>
      <c r="AH1047">
        <v>0</v>
      </c>
    </row>
    <row r="1048" spans="1:34" x14ac:dyDescent="0.4">
      <c r="A1048">
        <v>162</v>
      </c>
      <c r="B1048">
        <v>2011</v>
      </c>
      <c r="C1048" s="1" t="s">
        <v>47</v>
      </c>
      <c r="D1048" s="1" t="str" cm="1">
        <f t="array" ref="D1048">_xlfn.XLOOKUP(FACT_energy[[#This Row],[iso_code]],DIM_country[[#All],[iso_code]],DIM_country[[#All],[country]])</f>
        <v>Belarus</v>
      </c>
      <c r="E1048">
        <v>9472738</v>
      </c>
      <c r="F1048">
        <v>173120303880</v>
      </c>
      <c r="G1048">
        <v>0.31859999999999999</v>
      </c>
      <c r="H1048">
        <v>0.31069999999999998</v>
      </c>
      <c r="I1048">
        <v>509.16</v>
      </c>
      <c r="J1048">
        <v>9.0185999999999993</v>
      </c>
      <c r="K1048">
        <v>6.2100000000000002E-2</v>
      </c>
      <c r="L1048">
        <v>37.78</v>
      </c>
      <c r="M1048">
        <v>32.19</v>
      </c>
      <c r="N1048">
        <v>1.7369000000000001</v>
      </c>
      <c r="O1048">
        <v>299.93549999999999</v>
      </c>
      <c r="P1048">
        <v>99.565100000000001</v>
      </c>
      <c r="Q1048">
        <v>192.2619</v>
      </c>
      <c r="R1048">
        <v>98.291399999999996</v>
      </c>
      <c r="S1048">
        <v>16.39</v>
      </c>
      <c r="T1048">
        <v>0.10879999999999999</v>
      </c>
      <c r="U1048">
        <v>0.12429999999999999</v>
      </c>
      <c r="V1048">
        <v>0.73470000000000002</v>
      </c>
      <c r="W1048">
        <v>0.43490000000000001</v>
      </c>
      <c r="X1048">
        <v>0</v>
      </c>
      <c r="Y1048">
        <v>0</v>
      </c>
      <c r="Z1048">
        <v>98.655000000000001</v>
      </c>
      <c r="AA1048">
        <v>1.2116</v>
      </c>
      <c r="AB1048">
        <v>300.68430000000001</v>
      </c>
      <c r="AC1048">
        <v>0.73470000000000002</v>
      </c>
      <c r="AD1048">
        <v>0.43490000000000001</v>
      </c>
      <c r="AE1048">
        <v>0</v>
      </c>
      <c r="AF1048">
        <v>0</v>
      </c>
      <c r="AG1048">
        <v>1.04E-2</v>
      </c>
      <c r="AH1048">
        <v>0</v>
      </c>
    </row>
    <row r="1049" spans="1:34" x14ac:dyDescent="0.4">
      <c r="A1049">
        <v>163</v>
      </c>
      <c r="B1049">
        <v>2012</v>
      </c>
      <c r="C1049" s="1" t="s">
        <v>47</v>
      </c>
      <c r="D1049" s="1" t="str" cm="1">
        <f t="array" ref="D1049">_xlfn.XLOOKUP(FACT_energy[[#This Row],[iso_code]],DIM_country[[#All],[iso_code]],DIM_country[[#All],[country]])</f>
        <v>Belarus</v>
      </c>
      <c r="E1049">
        <v>9463075</v>
      </c>
      <c r="F1049">
        <v>175940441074</v>
      </c>
      <c r="G1049">
        <v>0.3392</v>
      </c>
      <c r="H1049">
        <v>0.4219</v>
      </c>
      <c r="I1049">
        <v>510.22</v>
      </c>
      <c r="J1049">
        <v>9.1994000000000007</v>
      </c>
      <c r="K1049">
        <v>6.4899999999999999E-2</v>
      </c>
      <c r="L1049">
        <v>38.409999999999997</v>
      </c>
      <c r="M1049">
        <v>30.81</v>
      </c>
      <c r="N1049">
        <v>1.8486</v>
      </c>
      <c r="O1049">
        <v>324.38</v>
      </c>
      <c r="P1049">
        <v>99.318399999999997</v>
      </c>
      <c r="Q1049">
        <v>194.101</v>
      </c>
      <c r="R1049">
        <v>96.689400000000006</v>
      </c>
      <c r="S1049">
        <v>15.72</v>
      </c>
      <c r="T1049">
        <v>0.18559999999999999</v>
      </c>
      <c r="U1049">
        <v>0.22720000000000001</v>
      </c>
      <c r="V1049">
        <v>0.83709999999999996</v>
      </c>
      <c r="W1049">
        <v>0.68159999999999998</v>
      </c>
      <c r="X1049">
        <v>0</v>
      </c>
      <c r="Y1049">
        <v>0</v>
      </c>
      <c r="Z1049">
        <v>121.0797</v>
      </c>
      <c r="AA1049">
        <v>2.5640999999999998</v>
      </c>
      <c r="AB1049">
        <v>325.23630000000003</v>
      </c>
      <c r="AC1049">
        <v>0.83709999999999996</v>
      </c>
      <c r="AD1049">
        <v>0.68159999999999998</v>
      </c>
      <c r="AE1049">
        <v>0</v>
      </c>
      <c r="AF1049">
        <v>0</v>
      </c>
      <c r="AG1049">
        <v>1.55E-2</v>
      </c>
      <c r="AH1049">
        <v>3.2500000000000001E-2</v>
      </c>
    </row>
    <row r="1050" spans="1:34" x14ac:dyDescent="0.4">
      <c r="A1050">
        <v>164</v>
      </c>
      <c r="B1050">
        <v>2013</v>
      </c>
      <c r="C1050" s="1" t="s">
        <v>47</v>
      </c>
      <c r="D1050" s="1" t="str" cm="1">
        <f t="array" ref="D1050">_xlfn.XLOOKUP(FACT_energy[[#This Row],[iso_code]],DIM_country[[#All],[iso_code]],DIM_country[[#All],[country]])</f>
        <v>Belarus</v>
      </c>
      <c r="E1050">
        <v>9464454</v>
      </c>
      <c r="F1050">
        <v>177632980571</v>
      </c>
      <c r="G1050">
        <v>0.26719999999999999</v>
      </c>
      <c r="H1050">
        <v>0.47599999999999998</v>
      </c>
      <c r="I1050">
        <v>505.87</v>
      </c>
      <c r="J1050">
        <v>9.7643000000000004</v>
      </c>
      <c r="K1050">
        <v>6.3500000000000001E-2</v>
      </c>
      <c r="L1050">
        <v>37.880000000000003</v>
      </c>
      <c r="M1050">
        <v>31.51</v>
      </c>
      <c r="N1050">
        <v>1.6563000000000001</v>
      </c>
      <c r="O1050">
        <v>293.2774</v>
      </c>
      <c r="P1050">
        <v>99.047899999999998</v>
      </c>
      <c r="Q1050">
        <v>192.7028</v>
      </c>
      <c r="R1050">
        <v>98.413200000000003</v>
      </c>
      <c r="S1050">
        <v>15.94</v>
      </c>
      <c r="T1050">
        <v>0.35289999999999999</v>
      </c>
      <c r="U1050">
        <v>0.44429999999999997</v>
      </c>
      <c r="V1050">
        <v>0.89790000000000003</v>
      </c>
      <c r="W1050">
        <v>0.95209999999999995</v>
      </c>
      <c r="X1050">
        <v>0</v>
      </c>
      <c r="Y1050">
        <v>0</v>
      </c>
      <c r="Z1050">
        <v>90.810400000000001</v>
      </c>
      <c r="AA1050">
        <v>0.57120000000000004</v>
      </c>
      <c r="AB1050">
        <v>294.2054</v>
      </c>
      <c r="AC1050">
        <v>0.89790000000000003</v>
      </c>
      <c r="AD1050">
        <v>0.95209999999999995</v>
      </c>
      <c r="AE1050">
        <v>1E-3</v>
      </c>
      <c r="AF1050">
        <v>0</v>
      </c>
      <c r="AG1050">
        <v>2.0500000000000001E-2</v>
      </c>
      <c r="AH1050">
        <v>3.1699999999999999E-2</v>
      </c>
    </row>
    <row r="1051" spans="1:34" x14ac:dyDescent="0.4">
      <c r="A1051">
        <v>165</v>
      </c>
      <c r="B1051">
        <v>2014</v>
      </c>
      <c r="C1051" s="1" t="s">
        <v>47</v>
      </c>
      <c r="D1051" s="1" t="str" cm="1">
        <f t="array" ref="D1051">_xlfn.XLOOKUP(FACT_energy[[#This Row],[iso_code]],DIM_country[[#All],[iso_code]],DIM_country[[#All],[country]])</f>
        <v>Belarus</v>
      </c>
      <c r="E1051">
        <v>9472704</v>
      </c>
      <c r="F1051">
        <v>180627882895</v>
      </c>
      <c r="G1051">
        <v>0.2878</v>
      </c>
      <c r="H1051">
        <v>0.46060000000000001</v>
      </c>
      <c r="I1051">
        <v>507.2</v>
      </c>
      <c r="J1051">
        <v>9.6865000000000006</v>
      </c>
      <c r="K1051">
        <v>8.6400000000000005E-2</v>
      </c>
      <c r="L1051">
        <v>38.06</v>
      </c>
      <c r="M1051">
        <v>34.74</v>
      </c>
      <c r="N1051">
        <v>1.6324000000000001</v>
      </c>
      <c r="O1051">
        <v>293.96519999999998</v>
      </c>
      <c r="P1051">
        <v>99.165199999999999</v>
      </c>
      <c r="Q1051">
        <v>191.21440000000001</v>
      </c>
      <c r="R1051">
        <v>97.984999999999999</v>
      </c>
      <c r="S1051">
        <v>17.62</v>
      </c>
      <c r="T1051">
        <v>0.30790000000000001</v>
      </c>
      <c r="U1051">
        <v>0.34539999999999998</v>
      </c>
      <c r="V1051">
        <v>0.87050000000000005</v>
      </c>
      <c r="W1051">
        <v>0.83479999999999999</v>
      </c>
      <c r="X1051">
        <v>0</v>
      </c>
      <c r="Y1051">
        <v>0</v>
      </c>
      <c r="Z1051">
        <v>93.064300000000003</v>
      </c>
      <c r="AA1051">
        <v>1.0938000000000001</v>
      </c>
      <c r="AB1051">
        <v>294.86279999999999</v>
      </c>
      <c r="AC1051">
        <v>0.87050000000000005</v>
      </c>
      <c r="AD1051">
        <v>0.83479999999999999</v>
      </c>
      <c r="AE1051">
        <v>5.1000000000000004E-3</v>
      </c>
      <c r="AF1051">
        <v>0</v>
      </c>
      <c r="AG1051">
        <v>2.29E-2</v>
      </c>
      <c r="AH1051">
        <v>2.8799999999999999E-2</v>
      </c>
    </row>
    <row r="1052" spans="1:34" x14ac:dyDescent="0.4">
      <c r="A1052">
        <v>358</v>
      </c>
      <c r="B1052">
        <v>2007</v>
      </c>
      <c r="C1052" s="1" t="s">
        <v>63</v>
      </c>
      <c r="D1052" s="1" t="str" cm="1">
        <f t="array" ref="D1052">_xlfn.XLOOKUP(FACT_energy[[#This Row],[iso_code]],DIM_country[[#All],[iso_code]],DIM_country[[#All],[country]])</f>
        <v>Croatia</v>
      </c>
      <c r="E1052">
        <v>4315959</v>
      </c>
      <c r="F1052">
        <v>83591431787</v>
      </c>
      <c r="G1052">
        <v>3.0800000000000001E-2</v>
      </c>
      <c r="H1052">
        <v>7.9699999999999993E-2</v>
      </c>
      <c r="I1052">
        <v>420.26</v>
      </c>
      <c r="J1052">
        <v>8.0136000000000003</v>
      </c>
      <c r="K1052">
        <v>19.298200000000001</v>
      </c>
      <c r="L1052">
        <v>18.440000000000001</v>
      </c>
      <c r="M1052">
        <v>12.54</v>
      </c>
      <c r="N1052">
        <v>1.2974000000000001</v>
      </c>
      <c r="O1052">
        <v>95.013800000000003</v>
      </c>
      <c r="P1052">
        <v>62.201000000000001</v>
      </c>
      <c r="Q1052">
        <v>31.229900000000001</v>
      </c>
      <c r="R1052">
        <v>24.4817</v>
      </c>
      <c r="S1052">
        <v>5.27</v>
      </c>
      <c r="T1052">
        <v>12.499499999999999</v>
      </c>
      <c r="U1052">
        <v>37.4801</v>
      </c>
      <c r="V1052">
        <v>12.6449</v>
      </c>
      <c r="W1052">
        <v>37.798999999999999</v>
      </c>
      <c r="X1052">
        <v>0</v>
      </c>
      <c r="Y1052">
        <v>0</v>
      </c>
      <c r="Z1052">
        <v>55.770200000000003</v>
      </c>
      <c r="AA1052">
        <v>18.421099999999999</v>
      </c>
      <c r="AB1052">
        <v>108.45480000000001</v>
      </c>
      <c r="AC1052">
        <v>12.6449</v>
      </c>
      <c r="AD1052">
        <v>37.798999999999999</v>
      </c>
      <c r="AE1052">
        <v>0</v>
      </c>
      <c r="AF1052">
        <v>0</v>
      </c>
      <c r="AG1052">
        <v>9.2799999999999994E-2</v>
      </c>
      <c r="AH1052">
        <v>0.2392</v>
      </c>
    </row>
    <row r="1053" spans="1:34" x14ac:dyDescent="0.4">
      <c r="A1053">
        <v>359</v>
      </c>
      <c r="B1053">
        <v>2008</v>
      </c>
      <c r="C1053" s="1" t="s">
        <v>63</v>
      </c>
      <c r="D1053" s="1" t="str" cm="1">
        <f t="array" ref="D1053">_xlfn.XLOOKUP(FACT_energy[[#This Row],[iso_code]],DIM_country[[#All],[iso_code]],DIM_country[[#All],[country]])</f>
        <v>Croatia</v>
      </c>
      <c r="E1053">
        <v>4314635</v>
      </c>
      <c r="F1053">
        <v>86620961215</v>
      </c>
      <c r="G1053">
        <v>4.1099999999999998E-2</v>
      </c>
      <c r="H1053">
        <v>0.1565</v>
      </c>
      <c r="I1053">
        <v>382.63</v>
      </c>
      <c r="J1053">
        <v>8.2469000000000001</v>
      </c>
      <c r="K1053">
        <v>19.483599999999999</v>
      </c>
      <c r="L1053">
        <v>18.79</v>
      </c>
      <c r="M1053">
        <v>12.78</v>
      </c>
      <c r="N1053">
        <v>1.2452000000000001</v>
      </c>
      <c r="O1053">
        <v>91.401799999999994</v>
      </c>
      <c r="P1053">
        <v>54.303600000000003</v>
      </c>
      <c r="Q1053">
        <v>30.270399999999999</v>
      </c>
      <c r="R1053">
        <v>19.248799999999999</v>
      </c>
      <c r="S1053">
        <v>4.8899999999999997</v>
      </c>
      <c r="T1053">
        <v>15.2507</v>
      </c>
      <c r="U1053">
        <v>45.226900000000001</v>
      </c>
      <c r="V1053">
        <v>15.462899999999999</v>
      </c>
      <c r="W1053">
        <v>45.696399999999997</v>
      </c>
      <c r="X1053">
        <v>0</v>
      </c>
      <c r="Y1053">
        <v>0</v>
      </c>
      <c r="Z1053">
        <v>52.884599999999999</v>
      </c>
      <c r="AA1053">
        <v>15.571199999999999</v>
      </c>
      <c r="AB1053">
        <v>107.86450000000001</v>
      </c>
      <c r="AC1053">
        <v>15.462899999999999</v>
      </c>
      <c r="AD1053">
        <v>45.696399999999997</v>
      </c>
      <c r="AE1053">
        <v>0</v>
      </c>
      <c r="AF1053">
        <v>0</v>
      </c>
      <c r="AG1053">
        <v>0.1053</v>
      </c>
      <c r="AH1053">
        <v>0.313</v>
      </c>
    </row>
    <row r="1054" spans="1:34" x14ac:dyDescent="0.4">
      <c r="A1054">
        <v>360</v>
      </c>
      <c r="B1054">
        <v>2009</v>
      </c>
      <c r="C1054" s="1" t="s">
        <v>63</v>
      </c>
      <c r="D1054" s="1" t="str" cm="1">
        <f t="array" ref="D1054">_xlfn.XLOOKUP(FACT_energy[[#This Row],[iso_code]],DIM_country[[#All],[iso_code]],DIM_country[[#All],[country]])</f>
        <v>Croatia</v>
      </c>
      <c r="E1054">
        <v>4310537</v>
      </c>
      <c r="F1054">
        <v>81451695571</v>
      </c>
      <c r="G1054">
        <v>9.11E-2</v>
      </c>
      <c r="H1054">
        <v>0.14979999999999999</v>
      </c>
      <c r="I1054">
        <v>301.87</v>
      </c>
      <c r="J1054">
        <v>5.8932000000000002</v>
      </c>
      <c r="K1054">
        <v>12.3596</v>
      </c>
      <c r="L1054">
        <v>18.350000000000001</v>
      </c>
      <c r="M1054">
        <v>13.35</v>
      </c>
      <c r="N1054">
        <v>1.3073999999999999</v>
      </c>
      <c r="O1054">
        <v>85.492800000000003</v>
      </c>
      <c r="P1054">
        <v>43.97</v>
      </c>
      <c r="Q1054">
        <v>27.9499</v>
      </c>
      <c r="R1054">
        <v>16.554300000000001</v>
      </c>
      <c r="S1054">
        <v>4.03</v>
      </c>
      <c r="T1054">
        <v>19.444600000000001</v>
      </c>
      <c r="U1054">
        <v>55.505600000000001</v>
      </c>
      <c r="V1054">
        <v>19.740600000000001</v>
      </c>
      <c r="W1054">
        <v>56.03</v>
      </c>
      <c r="X1054">
        <v>0</v>
      </c>
      <c r="Y1054">
        <v>0</v>
      </c>
      <c r="Z1054">
        <v>51.649700000000003</v>
      </c>
      <c r="AA1054">
        <v>15.0562</v>
      </c>
      <c r="AB1054">
        <v>106.4888</v>
      </c>
      <c r="AC1054">
        <v>19.740600000000001</v>
      </c>
      <c r="AD1054">
        <v>56.03</v>
      </c>
      <c r="AE1054">
        <v>2.0000000000000001E-4</v>
      </c>
      <c r="AF1054">
        <v>0</v>
      </c>
      <c r="AG1054">
        <v>0.14230000000000001</v>
      </c>
      <c r="AH1054">
        <v>0.3745</v>
      </c>
    </row>
    <row r="1055" spans="1:34" x14ac:dyDescent="0.4">
      <c r="A1055">
        <v>362</v>
      </c>
      <c r="B1055">
        <v>2011</v>
      </c>
      <c r="C1055" s="1" t="s">
        <v>63</v>
      </c>
      <c r="D1055" s="1" t="str" cm="1">
        <f t="array" ref="D1055">_xlfn.XLOOKUP(FACT_energy[[#This Row],[iso_code]],DIM_country[[#All],[iso_code]],DIM_country[[#All],[country]])</f>
        <v>Croatia</v>
      </c>
      <c r="E1055">
        <v>4280827</v>
      </c>
      <c r="F1055">
        <v>82302805353</v>
      </c>
      <c r="G1055">
        <v>4.0099999999999997E-2</v>
      </c>
      <c r="H1055">
        <v>0.44519999999999998</v>
      </c>
      <c r="I1055">
        <v>374.89</v>
      </c>
      <c r="J1055">
        <v>8.1727000000000007</v>
      </c>
      <c r="K1055">
        <v>22.9742</v>
      </c>
      <c r="L1055">
        <v>18.38</v>
      </c>
      <c r="M1055">
        <v>11.23</v>
      </c>
      <c r="N1055">
        <v>1.1476</v>
      </c>
      <c r="O1055">
        <v>79.798900000000003</v>
      </c>
      <c r="P1055">
        <v>52.9831</v>
      </c>
      <c r="Q1055">
        <v>29.8917</v>
      </c>
      <c r="R1055">
        <v>23.330400000000001</v>
      </c>
      <c r="S1055">
        <v>4.21</v>
      </c>
      <c r="T1055">
        <v>13.036</v>
      </c>
      <c r="U1055">
        <v>44.790700000000001</v>
      </c>
      <c r="V1055">
        <v>13.7667</v>
      </c>
      <c r="W1055">
        <v>47.0169</v>
      </c>
      <c r="X1055">
        <v>0</v>
      </c>
      <c r="Y1055">
        <v>0</v>
      </c>
      <c r="Z1055">
        <v>41.7346</v>
      </c>
      <c r="AA1055">
        <v>6.6784999999999997</v>
      </c>
      <c r="AB1055">
        <v>94.448300000000003</v>
      </c>
      <c r="AC1055">
        <v>13.7667</v>
      </c>
      <c r="AD1055">
        <v>47.0169</v>
      </c>
      <c r="AE1055">
        <v>4.0000000000000002E-4</v>
      </c>
      <c r="AF1055">
        <v>0</v>
      </c>
      <c r="AG1055">
        <v>0.52070000000000005</v>
      </c>
      <c r="AH1055">
        <v>1.7808999999999999</v>
      </c>
    </row>
    <row r="1056" spans="1:34" x14ac:dyDescent="0.4">
      <c r="A1056">
        <v>363</v>
      </c>
      <c r="B1056">
        <v>2012</v>
      </c>
      <c r="C1056" s="1" t="s">
        <v>63</v>
      </c>
      <c r="D1056" s="1" t="str" cm="1">
        <f t="array" ref="D1056">_xlfn.XLOOKUP(FACT_energy[[#This Row],[iso_code]],DIM_country[[#All],[iso_code]],DIM_country[[#All],[country]])</f>
        <v>Croatia</v>
      </c>
      <c r="E1056">
        <v>4259233</v>
      </c>
      <c r="F1056">
        <v>80383800465</v>
      </c>
      <c r="G1056">
        <v>0.3291</v>
      </c>
      <c r="H1056">
        <v>0.85150000000000003</v>
      </c>
      <c r="I1056">
        <v>351.94</v>
      </c>
      <c r="J1056">
        <v>7.3292000000000002</v>
      </c>
      <c r="K1056">
        <v>21.1921</v>
      </c>
      <c r="L1056">
        <v>18</v>
      </c>
      <c r="M1056">
        <v>10.57</v>
      </c>
      <c r="N1056">
        <v>1.0896999999999999</v>
      </c>
      <c r="O1056">
        <v>72.795400000000001</v>
      </c>
      <c r="P1056">
        <v>50.236499999999999</v>
      </c>
      <c r="Q1056">
        <v>28.066099999999999</v>
      </c>
      <c r="R1056">
        <v>23.746500000000001</v>
      </c>
      <c r="S1056">
        <v>3.72</v>
      </c>
      <c r="T1056">
        <v>12.466200000000001</v>
      </c>
      <c r="U1056">
        <v>45.79</v>
      </c>
      <c r="V1056">
        <v>13.942299999999999</v>
      </c>
      <c r="W1056">
        <v>49.763500000000001</v>
      </c>
      <c r="X1056">
        <v>0</v>
      </c>
      <c r="Y1056">
        <v>0</v>
      </c>
      <c r="Z1056">
        <v>37.400100000000002</v>
      </c>
      <c r="AA1056">
        <v>5.298</v>
      </c>
      <c r="AB1056">
        <v>87.594700000000003</v>
      </c>
      <c r="AC1056">
        <v>13.942299999999999</v>
      </c>
      <c r="AD1056">
        <v>49.763500000000001</v>
      </c>
      <c r="AE1056">
        <v>6.1999999999999998E-3</v>
      </c>
      <c r="AF1056">
        <v>0</v>
      </c>
      <c r="AG1056">
        <v>0.84730000000000005</v>
      </c>
      <c r="AH1056">
        <v>3.1219999999999999</v>
      </c>
    </row>
    <row r="1057" spans="1:34" x14ac:dyDescent="0.4">
      <c r="A1057">
        <v>383</v>
      </c>
      <c r="B1057">
        <v>2007</v>
      </c>
      <c r="C1057" s="1" t="s">
        <v>65</v>
      </c>
      <c r="D1057" s="1" t="str" cm="1">
        <f t="array" ref="D1057">_xlfn.XLOOKUP(FACT_energy[[#This Row],[iso_code]],DIM_country[[#All],[iso_code]],DIM_country[[#All],[country]])</f>
        <v>Cyprus</v>
      </c>
      <c r="E1057">
        <v>1072727</v>
      </c>
      <c r="F1057">
        <v>25673703212</v>
      </c>
      <c r="G1057">
        <v>1.03E-2</v>
      </c>
      <c r="H1057">
        <v>0</v>
      </c>
      <c r="I1057">
        <v>657.08</v>
      </c>
      <c r="J1057">
        <v>0.31869999999999998</v>
      </c>
      <c r="K1057">
        <v>0</v>
      </c>
      <c r="L1057">
        <v>4.87</v>
      </c>
      <c r="M1057">
        <v>4.87</v>
      </c>
      <c r="N1057">
        <v>1.3627</v>
      </c>
      <c r="O1057">
        <v>34.966000000000001</v>
      </c>
      <c r="P1057">
        <v>100</v>
      </c>
      <c r="Q1057">
        <v>0</v>
      </c>
      <c r="R1057">
        <v>0</v>
      </c>
      <c r="S1057">
        <v>3.2</v>
      </c>
      <c r="T1057">
        <v>0</v>
      </c>
      <c r="U1057">
        <v>0</v>
      </c>
      <c r="V1057">
        <v>2.0199999999999999E-2</v>
      </c>
      <c r="W1057">
        <v>0</v>
      </c>
      <c r="X1057">
        <v>0</v>
      </c>
      <c r="Y1057">
        <v>0</v>
      </c>
      <c r="Z1057">
        <v>34.647199999999998</v>
      </c>
      <c r="AA1057">
        <v>100</v>
      </c>
      <c r="AB1057">
        <v>34.986600000000003</v>
      </c>
      <c r="AC1057">
        <v>2.0199999999999999E-2</v>
      </c>
      <c r="AD1057">
        <v>0</v>
      </c>
      <c r="AE1057">
        <v>4.5999999999999999E-3</v>
      </c>
      <c r="AF1057">
        <v>0</v>
      </c>
      <c r="AG1057">
        <v>8.9999999999999998E-4</v>
      </c>
      <c r="AH1057">
        <v>0</v>
      </c>
    </row>
    <row r="1058" spans="1:34" x14ac:dyDescent="0.4">
      <c r="A1058">
        <v>384</v>
      </c>
      <c r="B1058">
        <v>2008</v>
      </c>
      <c r="C1058" s="1" t="s">
        <v>65</v>
      </c>
      <c r="D1058" s="1" t="str" cm="1">
        <f t="array" ref="D1058">_xlfn.XLOOKUP(FACT_energy[[#This Row],[iso_code]],DIM_country[[#All],[iso_code]],DIM_country[[#All],[country]])</f>
        <v>Cyprus</v>
      </c>
      <c r="E1058">
        <v>1091029</v>
      </c>
      <c r="F1058">
        <v>26913613219</v>
      </c>
      <c r="G1058">
        <v>0.16439999999999999</v>
      </c>
      <c r="H1058">
        <v>0.19719999999999999</v>
      </c>
      <c r="I1058">
        <v>656.81</v>
      </c>
      <c r="J1058">
        <v>0.26069999999999999</v>
      </c>
      <c r="K1058">
        <v>0</v>
      </c>
      <c r="L1058">
        <v>5.07</v>
      </c>
      <c r="M1058">
        <v>5.07</v>
      </c>
      <c r="N1058">
        <v>1.3322000000000001</v>
      </c>
      <c r="O1058">
        <v>35.643099999999997</v>
      </c>
      <c r="P1058">
        <v>99.802800000000005</v>
      </c>
      <c r="Q1058">
        <v>0</v>
      </c>
      <c r="R1058">
        <v>0</v>
      </c>
      <c r="S1058">
        <v>3.33</v>
      </c>
      <c r="T1058">
        <v>0</v>
      </c>
      <c r="U1058">
        <v>0</v>
      </c>
      <c r="V1058">
        <v>0.21079999999999999</v>
      </c>
      <c r="W1058">
        <v>0.19719999999999999</v>
      </c>
      <c r="X1058">
        <v>0</v>
      </c>
      <c r="Y1058">
        <v>0</v>
      </c>
      <c r="Z1058">
        <v>35.382399999999997</v>
      </c>
      <c r="AA1058">
        <v>99.802800000000005</v>
      </c>
      <c r="AB1058">
        <v>35.8553</v>
      </c>
      <c r="AC1058">
        <v>0.21079999999999999</v>
      </c>
      <c r="AD1058">
        <v>0.19719999999999999</v>
      </c>
      <c r="AE1058">
        <v>7.9000000000000008E-3</v>
      </c>
      <c r="AF1058">
        <v>0</v>
      </c>
      <c r="AG1058">
        <v>8.9999999999999998E-4</v>
      </c>
      <c r="AH1058">
        <v>0</v>
      </c>
    </row>
    <row r="1059" spans="1:34" x14ac:dyDescent="0.4">
      <c r="A1059">
        <v>385</v>
      </c>
      <c r="B1059">
        <v>2009</v>
      </c>
      <c r="C1059" s="1" t="s">
        <v>65</v>
      </c>
      <c r="D1059" s="1" t="str" cm="1">
        <f t="array" ref="D1059">_xlfn.XLOOKUP(FACT_energy[[#This Row],[iso_code]],DIM_country[[#All],[iso_code]],DIM_country[[#All],[country]])</f>
        <v>Cyprus</v>
      </c>
      <c r="E1059">
        <v>1109377</v>
      </c>
      <c r="F1059">
        <v>26682210733</v>
      </c>
      <c r="G1059">
        <v>0.17469999999999999</v>
      </c>
      <c r="H1059">
        <v>0.57579999999999998</v>
      </c>
      <c r="I1059">
        <v>656.43</v>
      </c>
      <c r="J1059">
        <v>0.13819999999999999</v>
      </c>
      <c r="K1059">
        <v>0</v>
      </c>
      <c r="L1059">
        <v>5.21</v>
      </c>
      <c r="M1059">
        <v>5.21</v>
      </c>
      <c r="N1059">
        <v>1.3119000000000001</v>
      </c>
      <c r="O1059">
        <v>34.730499999999999</v>
      </c>
      <c r="P1059">
        <v>99.424199999999999</v>
      </c>
      <c r="Q1059">
        <v>0</v>
      </c>
      <c r="R1059">
        <v>0</v>
      </c>
      <c r="S1059">
        <v>3.42</v>
      </c>
      <c r="T1059">
        <v>0</v>
      </c>
      <c r="U1059">
        <v>0</v>
      </c>
      <c r="V1059">
        <v>0.27050000000000002</v>
      </c>
      <c r="W1059">
        <v>0.57579999999999998</v>
      </c>
      <c r="X1059">
        <v>0</v>
      </c>
      <c r="Y1059">
        <v>0</v>
      </c>
      <c r="Z1059">
        <v>34.592300000000002</v>
      </c>
      <c r="AA1059">
        <v>99.424199999999999</v>
      </c>
      <c r="AB1059">
        <v>35.003599999999999</v>
      </c>
      <c r="AC1059">
        <v>0.27050000000000002</v>
      </c>
      <c r="AD1059">
        <v>0.57579999999999998</v>
      </c>
      <c r="AE1059">
        <v>1.0500000000000001E-2</v>
      </c>
      <c r="AF1059">
        <v>0</v>
      </c>
      <c r="AG1059">
        <v>8.9999999999999998E-4</v>
      </c>
      <c r="AH1059">
        <v>0</v>
      </c>
    </row>
    <row r="1060" spans="1:34" x14ac:dyDescent="0.4">
      <c r="A1060">
        <v>432</v>
      </c>
      <c r="B1060">
        <v>2006</v>
      </c>
      <c r="C1060" s="1" t="s">
        <v>69</v>
      </c>
      <c r="D1060" s="1" t="str" cm="1">
        <f t="array" ref="D1060">_xlfn.XLOOKUP(FACT_energy[[#This Row],[iso_code]],DIM_country[[#All],[iso_code]],DIM_country[[#All],[country]])</f>
        <v>Denmark</v>
      </c>
      <c r="E1060">
        <v>5437425</v>
      </c>
      <c r="F1060">
        <v>239411013967</v>
      </c>
      <c r="G1060">
        <v>4.4999999999999998E-2</v>
      </c>
      <c r="H1060">
        <v>6.7561999999999998</v>
      </c>
      <c r="I1060">
        <v>635.34</v>
      </c>
      <c r="J1060">
        <v>64.735100000000003</v>
      </c>
      <c r="K1060">
        <v>54.071300000000001</v>
      </c>
      <c r="L1060">
        <v>38.51</v>
      </c>
      <c r="M1060">
        <v>45.44</v>
      </c>
      <c r="N1060">
        <v>1.0670999999999999</v>
      </c>
      <c r="O1060">
        <v>228.18389999999999</v>
      </c>
      <c r="P1060">
        <v>79.775499999999994</v>
      </c>
      <c r="Q1060">
        <v>52.982900000000001</v>
      </c>
      <c r="R1060">
        <v>20.686599999999999</v>
      </c>
      <c r="S1060">
        <v>28.87</v>
      </c>
      <c r="T1060">
        <v>6.2600000000000003E-2</v>
      </c>
      <c r="U1060">
        <v>4.3999999999999997E-2</v>
      </c>
      <c r="V1060">
        <v>26.038499999999999</v>
      </c>
      <c r="W1060">
        <v>20.224499999999999</v>
      </c>
      <c r="X1060">
        <v>0</v>
      </c>
      <c r="Y1060">
        <v>0</v>
      </c>
      <c r="Z1060">
        <v>110.4659</v>
      </c>
      <c r="AA1060">
        <v>5.0175999999999998</v>
      </c>
      <c r="AB1060">
        <v>255.48140000000001</v>
      </c>
      <c r="AC1060">
        <v>26.038499999999999</v>
      </c>
      <c r="AD1060">
        <v>20.224499999999999</v>
      </c>
      <c r="AE1060">
        <v>5.8999999999999999E-3</v>
      </c>
      <c r="AF1060">
        <v>0</v>
      </c>
      <c r="AG1060">
        <v>16.331399999999999</v>
      </c>
      <c r="AH1060">
        <v>13.424300000000001</v>
      </c>
    </row>
    <row r="1061" spans="1:34" x14ac:dyDescent="0.4">
      <c r="A1061">
        <v>433</v>
      </c>
      <c r="B1061">
        <v>2007</v>
      </c>
      <c r="C1061" s="1" t="s">
        <v>69</v>
      </c>
      <c r="D1061" s="1" t="str" cm="1">
        <f t="array" ref="D1061">_xlfn.XLOOKUP(FACT_energy[[#This Row],[iso_code]],DIM_country[[#All],[iso_code]],DIM_country[[#All],[country]])</f>
        <v>Denmark</v>
      </c>
      <c r="E1061">
        <v>5461604</v>
      </c>
      <c r="F1061">
        <v>242913735233</v>
      </c>
      <c r="G1061">
        <v>6.7299999999999999E-2</v>
      </c>
      <c r="H1061">
        <v>7.9203000000000001</v>
      </c>
      <c r="I1061">
        <v>597.09</v>
      </c>
      <c r="J1061">
        <v>54.235799999999998</v>
      </c>
      <c r="K1061">
        <v>50.817599999999999</v>
      </c>
      <c r="L1061">
        <v>38.19</v>
      </c>
      <c r="M1061">
        <v>39.14</v>
      </c>
      <c r="N1061">
        <v>1.002</v>
      </c>
      <c r="O1061">
        <v>213.05760000000001</v>
      </c>
      <c r="P1061">
        <v>73.684200000000004</v>
      </c>
      <c r="Q1061">
        <v>47.489600000000003</v>
      </c>
      <c r="R1061">
        <v>17.986699999999999</v>
      </c>
      <c r="S1061">
        <v>23.37</v>
      </c>
      <c r="T1061">
        <v>7.4999999999999997E-2</v>
      </c>
      <c r="U1061">
        <v>7.6600000000000001E-2</v>
      </c>
      <c r="V1061">
        <v>28.924600000000002</v>
      </c>
      <c r="W1061">
        <v>26.315799999999999</v>
      </c>
      <c r="X1061">
        <v>0</v>
      </c>
      <c r="Y1061">
        <v>0</v>
      </c>
      <c r="Z1061">
        <v>111.3321</v>
      </c>
      <c r="AA1061">
        <v>4.8799000000000001</v>
      </c>
      <c r="AB1061">
        <v>243.40100000000001</v>
      </c>
      <c r="AC1061">
        <v>28.924600000000002</v>
      </c>
      <c r="AD1061">
        <v>26.315799999999999</v>
      </c>
      <c r="AE1061">
        <v>6.6E-3</v>
      </c>
      <c r="AF1061">
        <v>0</v>
      </c>
      <c r="AG1061">
        <v>19.072299999999998</v>
      </c>
      <c r="AH1061">
        <v>18.318899999999999</v>
      </c>
    </row>
    <row r="1062" spans="1:34" x14ac:dyDescent="0.4">
      <c r="A1062">
        <v>434</v>
      </c>
      <c r="B1062">
        <v>2008</v>
      </c>
      <c r="C1062" s="1" t="s">
        <v>69</v>
      </c>
      <c r="D1062" s="1" t="str" cm="1">
        <f t="array" ref="D1062">_xlfn.XLOOKUP(FACT_energy[[#This Row],[iso_code]],DIM_country[[#All],[iso_code]],DIM_country[[#All],[country]])</f>
        <v>Denmark</v>
      </c>
      <c r="E1062">
        <v>5493762</v>
      </c>
      <c r="F1062">
        <v>243090598807</v>
      </c>
      <c r="G1062">
        <v>7.0300000000000001E-2</v>
      </c>
      <c r="H1062">
        <v>8.6074999999999999</v>
      </c>
      <c r="I1062">
        <v>577.29999999999995</v>
      </c>
      <c r="J1062">
        <v>47.659300000000002</v>
      </c>
      <c r="K1062">
        <v>47.861800000000002</v>
      </c>
      <c r="L1062">
        <v>37.93</v>
      </c>
      <c r="M1062">
        <v>36.479999999999997</v>
      </c>
      <c r="N1062">
        <v>0.96619999999999995</v>
      </c>
      <c r="O1062">
        <v>205.22909999999999</v>
      </c>
      <c r="P1062">
        <v>72.313599999999994</v>
      </c>
      <c r="Q1062">
        <v>47.716099999999997</v>
      </c>
      <c r="R1062">
        <v>19.407900000000001</v>
      </c>
      <c r="S1062">
        <v>21.06</v>
      </c>
      <c r="T1062">
        <v>6.8099999999999994E-2</v>
      </c>
      <c r="U1062">
        <v>8.2199999999999995E-2</v>
      </c>
      <c r="V1062">
        <v>28.238700000000001</v>
      </c>
      <c r="W1062">
        <v>27.686399999999999</v>
      </c>
      <c r="X1062">
        <v>0</v>
      </c>
      <c r="Y1062">
        <v>0</v>
      </c>
      <c r="Z1062">
        <v>109.8537</v>
      </c>
      <c r="AA1062">
        <v>5.0438999999999998</v>
      </c>
      <c r="AB1062">
        <v>234.87209999999999</v>
      </c>
      <c r="AC1062">
        <v>28.238700000000001</v>
      </c>
      <c r="AD1062">
        <v>27.686399999999999</v>
      </c>
      <c r="AE1062">
        <v>6.8999999999999999E-3</v>
      </c>
      <c r="AF1062">
        <v>0</v>
      </c>
      <c r="AG1062">
        <v>18.279199999999999</v>
      </c>
      <c r="AH1062">
        <v>18.996700000000001</v>
      </c>
    </row>
    <row r="1063" spans="1:34" x14ac:dyDescent="0.4">
      <c r="A1063">
        <v>435</v>
      </c>
      <c r="B1063">
        <v>2009</v>
      </c>
      <c r="C1063" s="1" t="s">
        <v>69</v>
      </c>
      <c r="D1063" s="1" t="str" cm="1">
        <f t="array" ref="D1063">_xlfn.XLOOKUP(FACT_energy[[#This Row],[iso_code]],DIM_country[[#All],[iso_code]],DIM_country[[#All],[country]])</f>
        <v>Denmark</v>
      </c>
      <c r="E1063">
        <v>5523169</v>
      </c>
      <c r="F1063">
        <v>232507363099</v>
      </c>
      <c r="G1063">
        <v>0.1109</v>
      </c>
      <c r="H1063">
        <v>9.1585999999999999</v>
      </c>
      <c r="I1063">
        <v>582.9</v>
      </c>
      <c r="J1063">
        <v>46.8003</v>
      </c>
      <c r="K1063">
        <v>48.8</v>
      </c>
      <c r="L1063">
        <v>36.58</v>
      </c>
      <c r="M1063">
        <v>36.25</v>
      </c>
      <c r="N1063">
        <v>0.94969999999999999</v>
      </c>
      <c r="O1063">
        <v>191.2654</v>
      </c>
      <c r="P1063">
        <v>72.220699999999994</v>
      </c>
      <c r="Q1063">
        <v>45.8279</v>
      </c>
      <c r="R1063">
        <v>18.399999999999999</v>
      </c>
      <c r="S1063">
        <v>21.13</v>
      </c>
      <c r="T1063">
        <v>4.9599999999999998E-2</v>
      </c>
      <c r="U1063">
        <v>5.5199999999999999E-2</v>
      </c>
      <c r="V1063">
        <v>28.185300000000002</v>
      </c>
      <c r="W1063">
        <v>27.779299999999999</v>
      </c>
      <c r="X1063">
        <v>0</v>
      </c>
      <c r="Y1063">
        <v>0</v>
      </c>
      <c r="Z1063">
        <v>98.637100000000004</v>
      </c>
      <c r="AA1063">
        <v>5.0206999999999997</v>
      </c>
      <c r="AB1063">
        <v>220.80690000000001</v>
      </c>
      <c r="AC1063">
        <v>28.185300000000002</v>
      </c>
      <c r="AD1063">
        <v>27.779299999999999</v>
      </c>
      <c r="AE1063">
        <v>9.7999999999999997E-3</v>
      </c>
      <c r="AF1063">
        <v>0</v>
      </c>
      <c r="AG1063">
        <v>17.639099999999999</v>
      </c>
      <c r="AH1063">
        <v>18.5655</v>
      </c>
    </row>
    <row r="1064" spans="1:34" x14ac:dyDescent="0.4">
      <c r="A1064">
        <v>461</v>
      </c>
      <c r="B1064">
        <v>2010</v>
      </c>
      <c r="C1064" s="1" t="s">
        <v>71</v>
      </c>
      <c r="D1064" s="1" t="str" cm="1">
        <f t="array" ref="D1064">_xlfn.XLOOKUP(FACT_energy[[#This Row],[iso_code]],DIM_country[[#All],[iso_code]],DIM_country[[#All],[country]])</f>
        <v>Ecuador</v>
      </c>
      <c r="E1064">
        <v>15076697</v>
      </c>
      <c r="F1064">
        <v>137913290159</v>
      </c>
      <c r="G1064">
        <v>0.03</v>
      </c>
      <c r="H1064">
        <v>0.10299999999999999</v>
      </c>
      <c r="I1064">
        <v>389.8</v>
      </c>
      <c r="J1064">
        <v>0.11600000000000001</v>
      </c>
      <c r="K1064">
        <v>0</v>
      </c>
      <c r="L1064">
        <v>20.28</v>
      </c>
      <c r="M1064">
        <v>19.420000000000002</v>
      </c>
      <c r="N1064">
        <v>1.1253</v>
      </c>
      <c r="O1064">
        <v>130.43170000000001</v>
      </c>
      <c r="P1064">
        <v>55.870199999999997</v>
      </c>
      <c r="Q1064">
        <v>6.1890000000000001</v>
      </c>
      <c r="R1064">
        <v>11.276999999999999</v>
      </c>
      <c r="S1064">
        <v>7.57</v>
      </c>
      <c r="T1064">
        <v>22.490600000000001</v>
      </c>
      <c r="U1064">
        <v>44.026800000000001</v>
      </c>
      <c r="V1064">
        <v>23.265699999999999</v>
      </c>
      <c r="W1064">
        <v>44.129800000000003</v>
      </c>
      <c r="X1064">
        <v>0</v>
      </c>
      <c r="Y1064">
        <v>0</v>
      </c>
      <c r="Z1064">
        <v>124.1267</v>
      </c>
      <c r="AA1064">
        <v>44.593200000000003</v>
      </c>
      <c r="AB1064">
        <v>155.1942</v>
      </c>
      <c r="AC1064">
        <v>23.265699999999999</v>
      </c>
      <c r="AD1064">
        <v>44.129800000000003</v>
      </c>
      <c r="AE1064">
        <v>0</v>
      </c>
      <c r="AF1064">
        <v>0</v>
      </c>
      <c r="AG1064">
        <v>8.8999999999999999E-3</v>
      </c>
      <c r="AH1064">
        <v>0</v>
      </c>
    </row>
    <row r="1065" spans="1:34" x14ac:dyDescent="0.4">
      <c r="A1065">
        <v>462</v>
      </c>
      <c r="B1065">
        <v>2011</v>
      </c>
      <c r="C1065" s="1" t="s">
        <v>71</v>
      </c>
      <c r="D1065" s="1" t="str" cm="1">
        <f t="array" ref="D1065">_xlfn.XLOOKUP(FACT_energy[[#This Row],[iso_code]],DIM_country[[#All],[iso_code]],DIM_country[[#All],[country]])</f>
        <v>Ecuador</v>
      </c>
      <c r="E1065">
        <v>15326232</v>
      </c>
      <c r="F1065">
        <v>149795272280</v>
      </c>
      <c r="G1065">
        <v>2.2599999999999999E-2</v>
      </c>
      <c r="H1065">
        <v>4.8899999999999999E-2</v>
      </c>
      <c r="I1065">
        <v>325.5</v>
      </c>
      <c r="J1065">
        <v>0.10879999999999999</v>
      </c>
      <c r="K1065">
        <v>0</v>
      </c>
      <c r="L1065">
        <v>21.71</v>
      </c>
      <c r="M1065">
        <v>20.43</v>
      </c>
      <c r="N1065">
        <v>1.0991</v>
      </c>
      <c r="O1065">
        <v>133.01179999999999</v>
      </c>
      <c r="P1065">
        <v>46.010800000000003</v>
      </c>
      <c r="Q1065">
        <v>5.6075999999999997</v>
      </c>
      <c r="R1065">
        <v>9.4957999999999991</v>
      </c>
      <c r="S1065">
        <v>6.65</v>
      </c>
      <c r="T1065">
        <v>28.842199999999998</v>
      </c>
      <c r="U1065">
        <v>53.940300000000001</v>
      </c>
      <c r="V1065">
        <v>29.742999999999999</v>
      </c>
      <c r="W1065">
        <v>53.989199999999997</v>
      </c>
      <c r="X1065">
        <v>0</v>
      </c>
      <c r="Y1065">
        <v>0</v>
      </c>
      <c r="Z1065">
        <v>127.2955</v>
      </c>
      <c r="AA1065">
        <v>36.514899999999997</v>
      </c>
      <c r="AB1065">
        <v>164.64429999999999</v>
      </c>
      <c r="AC1065">
        <v>29.742999999999999</v>
      </c>
      <c r="AD1065">
        <v>53.989199999999997</v>
      </c>
      <c r="AE1065">
        <v>2.0000000000000001E-4</v>
      </c>
      <c r="AF1065">
        <v>0</v>
      </c>
      <c r="AG1065">
        <v>8.6999999999999994E-3</v>
      </c>
      <c r="AH1065">
        <v>0</v>
      </c>
    </row>
    <row r="1066" spans="1:34" x14ac:dyDescent="0.4">
      <c r="A1066">
        <v>463</v>
      </c>
      <c r="B1066">
        <v>2012</v>
      </c>
      <c r="C1066" s="1" t="s">
        <v>71</v>
      </c>
      <c r="D1066" s="1" t="str" cm="1">
        <f t="array" ref="D1066">_xlfn.XLOOKUP(FACT_energy[[#This Row],[iso_code]],DIM_country[[#All],[iso_code]],DIM_country[[#All],[country]])</f>
        <v>Ecuador</v>
      </c>
      <c r="E1066">
        <v>15572195</v>
      </c>
      <c r="F1066">
        <v>158246726051</v>
      </c>
      <c r="G1066">
        <v>3.1E-2</v>
      </c>
      <c r="H1066">
        <v>8.7999999999999995E-2</v>
      </c>
      <c r="I1066">
        <v>329.96</v>
      </c>
      <c r="J1066">
        <v>0.13059999999999999</v>
      </c>
      <c r="K1066">
        <v>0</v>
      </c>
      <c r="L1066">
        <v>22.96</v>
      </c>
      <c r="M1066">
        <v>22.73</v>
      </c>
      <c r="N1066">
        <v>1.0991</v>
      </c>
      <c r="O1066">
        <v>139.3939</v>
      </c>
      <c r="P1066">
        <v>46.590400000000002</v>
      </c>
      <c r="Q1066">
        <v>7.4897</v>
      </c>
      <c r="R1066">
        <v>10.2948</v>
      </c>
      <c r="S1066">
        <v>7.5</v>
      </c>
      <c r="T1066">
        <v>31.540500000000002</v>
      </c>
      <c r="U1066">
        <v>53.321599999999997</v>
      </c>
      <c r="V1066">
        <v>32.504600000000003</v>
      </c>
      <c r="W1066">
        <v>53.409599999999998</v>
      </c>
      <c r="X1066">
        <v>0</v>
      </c>
      <c r="Y1066">
        <v>0</v>
      </c>
      <c r="Z1066">
        <v>131.77359999999999</v>
      </c>
      <c r="AA1066">
        <v>36.2956</v>
      </c>
      <c r="AB1066">
        <v>173.93340000000001</v>
      </c>
      <c r="AC1066">
        <v>32.504600000000003</v>
      </c>
      <c r="AD1066">
        <v>53.409599999999998</v>
      </c>
      <c r="AE1066">
        <v>8.0000000000000004E-4</v>
      </c>
      <c r="AF1066">
        <v>0</v>
      </c>
      <c r="AG1066">
        <v>6.1999999999999998E-3</v>
      </c>
      <c r="AH1066">
        <v>0</v>
      </c>
    </row>
    <row r="1067" spans="1:34" x14ac:dyDescent="0.4">
      <c r="A1067">
        <v>464</v>
      </c>
      <c r="B1067">
        <v>2013</v>
      </c>
      <c r="C1067" s="1" t="s">
        <v>71</v>
      </c>
      <c r="D1067" s="1" t="str" cm="1">
        <f t="array" ref="D1067">_xlfn.XLOOKUP(FACT_energy[[#This Row],[iso_code]],DIM_country[[#All],[iso_code]],DIM_country[[#All],[country]])</f>
        <v>Ecuador</v>
      </c>
      <c r="E1067">
        <v>15807132</v>
      </c>
      <c r="F1067">
        <v>166075183974</v>
      </c>
      <c r="G1067">
        <v>3.09E-2</v>
      </c>
      <c r="H1067">
        <v>0.17269999999999999</v>
      </c>
      <c r="I1067">
        <v>368.74</v>
      </c>
      <c r="J1067">
        <v>0.1464</v>
      </c>
      <c r="K1067">
        <v>0</v>
      </c>
      <c r="L1067">
        <v>23.79</v>
      </c>
      <c r="M1067">
        <v>23.16</v>
      </c>
      <c r="N1067">
        <v>1.0809</v>
      </c>
      <c r="O1067">
        <v>148.2841</v>
      </c>
      <c r="P1067">
        <v>52.3748</v>
      </c>
      <c r="Q1067">
        <v>8.5117999999999991</v>
      </c>
      <c r="R1067">
        <v>12.2193</v>
      </c>
      <c r="S1067">
        <v>8.5399999999999991</v>
      </c>
      <c r="T1067">
        <v>28.232299999999999</v>
      </c>
      <c r="U1067">
        <v>47.193399999999997</v>
      </c>
      <c r="V1067">
        <v>29.341999999999999</v>
      </c>
      <c r="W1067">
        <v>47.6252</v>
      </c>
      <c r="X1067">
        <v>0</v>
      </c>
      <c r="Y1067">
        <v>0</v>
      </c>
      <c r="Z1067">
        <v>139.6259</v>
      </c>
      <c r="AA1067">
        <v>40.1554</v>
      </c>
      <c r="AB1067">
        <v>179.50919999999999</v>
      </c>
      <c r="AC1067">
        <v>29.341999999999999</v>
      </c>
      <c r="AD1067">
        <v>47.6252</v>
      </c>
      <c r="AE1067">
        <v>9.4000000000000004E-3</v>
      </c>
      <c r="AF1067">
        <v>0</v>
      </c>
      <c r="AG1067">
        <v>0.14499999999999999</v>
      </c>
      <c r="AH1067">
        <v>0.2591</v>
      </c>
    </row>
    <row r="1068" spans="1:34" x14ac:dyDescent="0.4">
      <c r="A1068">
        <v>506</v>
      </c>
      <c r="B1068">
        <v>2005</v>
      </c>
      <c r="C1068" s="1" t="s">
        <v>75</v>
      </c>
      <c r="D1068" s="1" t="str" cm="1">
        <f t="array" ref="D1068">_xlfn.XLOOKUP(FACT_energy[[#This Row],[iso_code]],DIM_country[[#All],[iso_code]],DIM_country[[#All],[country]])</f>
        <v>Estonia</v>
      </c>
      <c r="E1068">
        <v>1354847</v>
      </c>
      <c r="F1068">
        <v>30566893529</v>
      </c>
      <c r="G1068">
        <v>1.6999999999999999E-3</v>
      </c>
      <c r="H1068">
        <v>0.39219999999999999</v>
      </c>
      <c r="I1068">
        <v>634.30999999999995</v>
      </c>
      <c r="J1068">
        <v>38.088299999999997</v>
      </c>
      <c r="K1068">
        <v>0</v>
      </c>
      <c r="L1068">
        <v>8.59</v>
      </c>
      <c r="M1068">
        <v>10.199999999999999</v>
      </c>
      <c r="N1068">
        <v>2.1089000000000002</v>
      </c>
      <c r="O1068">
        <v>64.140900000000002</v>
      </c>
      <c r="P1068">
        <v>98.921599999999998</v>
      </c>
      <c r="Q1068">
        <v>9.3003</v>
      </c>
      <c r="R1068">
        <v>5.2941000000000003</v>
      </c>
      <c r="S1068">
        <v>6.47</v>
      </c>
      <c r="T1068">
        <v>5.7799999999999997E-2</v>
      </c>
      <c r="U1068">
        <v>0.1961</v>
      </c>
      <c r="V1068">
        <v>0.30759999999999998</v>
      </c>
      <c r="W1068">
        <v>1.0784</v>
      </c>
      <c r="X1068">
        <v>0</v>
      </c>
      <c r="Y1068">
        <v>0</v>
      </c>
      <c r="Z1068">
        <v>16.752300000000002</v>
      </c>
      <c r="AA1068">
        <v>93.627499999999998</v>
      </c>
      <c r="AB1068">
        <v>64.463899999999995</v>
      </c>
      <c r="AC1068">
        <v>0.30759999999999998</v>
      </c>
      <c r="AD1068">
        <v>1.0784</v>
      </c>
      <c r="AE1068">
        <v>0</v>
      </c>
      <c r="AF1068">
        <v>0</v>
      </c>
      <c r="AG1068">
        <v>0.1449</v>
      </c>
      <c r="AH1068">
        <v>0.49020000000000002</v>
      </c>
    </row>
    <row r="1069" spans="1:34" x14ac:dyDescent="0.4">
      <c r="A1069">
        <v>507</v>
      </c>
      <c r="B1069">
        <v>2006</v>
      </c>
      <c r="C1069" s="1" t="s">
        <v>75</v>
      </c>
      <c r="D1069" s="1" t="str" cm="1">
        <f t="array" ref="D1069">_xlfn.XLOOKUP(FACT_energy[[#This Row],[iso_code]],DIM_country[[#All],[iso_code]],DIM_country[[#All],[country]])</f>
        <v>Estonia</v>
      </c>
      <c r="E1069">
        <v>1346885</v>
      </c>
      <c r="F1069">
        <v>33162229951</v>
      </c>
      <c r="G1069">
        <v>1.26E-2</v>
      </c>
      <c r="H1069">
        <v>0.41110000000000002</v>
      </c>
      <c r="I1069">
        <v>632.07000000000005</v>
      </c>
      <c r="J1069">
        <v>36.386899999999997</v>
      </c>
      <c r="K1069">
        <v>0</v>
      </c>
      <c r="L1069">
        <v>8.98</v>
      </c>
      <c r="M1069">
        <v>9.73</v>
      </c>
      <c r="N1069">
        <v>1.9202999999999999</v>
      </c>
      <c r="O1069">
        <v>63.290900000000001</v>
      </c>
      <c r="P1069">
        <v>98.663899999999998</v>
      </c>
      <c r="Q1069">
        <v>9.3987999999999996</v>
      </c>
      <c r="R1069">
        <v>5.5498000000000003</v>
      </c>
      <c r="S1069">
        <v>6.15</v>
      </c>
      <c r="T1069">
        <v>3.61E-2</v>
      </c>
      <c r="U1069">
        <v>0.1028</v>
      </c>
      <c r="V1069">
        <v>0.3715</v>
      </c>
      <c r="W1069">
        <v>1.3361000000000001</v>
      </c>
      <c r="X1069">
        <v>0</v>
      </c>
      <c r="Y1069">
        <v>0</v>
      </c>
      <c r="Z1069">
        <v>17.505299999999998</v>
      </c>
      <c r="AA1069">
        <v>93.114099999999993</v>
      </c>
      <c r="AB1069">
        <v>63.680300000000003</v>
      </c>
      <c r="AC1069">
        <v>0.3715</v>
      </c>
      <c r="AD1069">
        <v>1.3361000000000001</v>
      </c>
      <c r="AE1069">
        <v>0</v>
      </c>
      <c r="AF1069">
        <v>0</v>
      </c>
      <c r="AG1069">
        <v>0.20399999999999999</v>
      </c>
      <c r="AH1069">
        <v>0.82220000000000004</v>
      </c>
    </row>
    <row r="1070" spans="1:34" x14ac:dyDescent="0.4">
      <c r="A1070">
        <v>508</v>
      </c>
      <c r="B1070">
        <v>2007</v>
      </c>
      <c r="C1070" s="1" t="s">
        <v>75</v>
      </c>
      <c r="D1070" s="1" t="str" cm="1">
        <f t="array" ref="D1070">_xlfn.XLOOKUP(FACT_energy[[#This Row],[iso_code]],DIM_country[[#All],[iso_code]],DIM_country[[#All],[country]])</f>
        <v>Estonia</v>
      </c>
      <c r="E1070">
        <v>1340709</v>
      </c>
      <c r="F1070">
        <v>35115520992</v>
      </c>
      <c r="G1070">
        <v>5.7999999999999996E-3</v>
      </c>
      <c r="H1070">
        <v>0.24629999999999999</v>
      </c>
      <c r="I1070">
        <v>642.04</v>
      </c>
      <c r="J1070">
        <v>45.278599999999997</v>
      </c>
      <c r="K1070">
        <v>0</v>
      </c>
      <c r="L1070">
        <v>9.76</v>
      </c>
      <c r="M1070">
        <v>12.18</v>
      </c>
      <c r="N1070">
        <v>2.1000999999999999</v>
      </c>
      <c r="O1070">
        <v>73.305300000000003</v>
      </c>
      <c r="P1070">
        <v>98.8506</v>
      </c>
      <c r="Q1070">
        <v>9.343</v>
      </c>
      <c r="R1070">
        <v>2.7915000000000001</v>
      </c>
      <c r="S1070">
        <v>7.82</v>
      </c>
      <c r="T1070">
        <v>5.8500000000000003E-2</v>
      </c>
      <c r="U1070">
        <v>0.16420000000000001</v>
      </c>
      <c r="V1070">
        <v>0.41880000000000001</v>
      </c>
      <c r="W1070">
        <v>1.1494</v>
      </c>
      <c r="X1070">
        <v>0</v>
      </c>
      <c r="Y1070">
        <v>0</v>
      </c>
      <c r="Z1070">
        <v>18.683700000000002</v>
      </c>
      <c r="AA1070">
        <v>96.059100000000001</v>
      </c>
      <c r="AB1070">
        <v>73.745500000000007</v>
      </c>
      <c r="AC1070">
        <v>0.41880000000000001</v>
      </c>
      <c r="AD1070">
        <v>1.1494</v>
      </c>
      <c r="AE1070">
        <v>0</v>
      </c>
      <c r="AF1070">
        <v>0</v>
      </c>
      <c r="AG1070">
        <v>0.24199999999999999</v>
      </c>
      <c r="AH1070">
        <v>0.7389</v>
      </c>
    </row>
    <row r="1071" spans="1:34" x14ac:dyDescent="0.4">
      <c r="A1071">
        <v>509</v>
      </c>
      <c r="B1071">
        <v>2008</v>
      </c>
      <c r="C1071" s="1" t="s">
        <v>75</v>
      </c>
      <c r="D1071" s="1" t="str" cm="1">
        <f t="array" ref="D1071">_xlfn.XLOOKUP(FACT_energy[[#This Row],[iso_code]],DIM_country[[#All],[iso_code]],DIM_country[[#All],[country]])</f>
        <v>Estonia</v>
      </c>
      <c r="E1071">
        <v>1337078</v>
      </c>
      <c r="F1071">
        <v>32659893005</v>
      </c>
      <c r="G1071">
        <v>4.7199999999999999E-2</v>
      </c>
      <c r="H1071">
        <v>0.37809999999999999</v>
      </c>
      <c r="I1071">
        <v>633.27</v>
      </c>
      <c r="J1071">
        <v>40.484099999999998</v>
      </c>
      <c r="K1071">
        <v>0</v>
      </c>
      <c r="L1071">
        <v>9.64</v>
      </c>
      <c r="M1071">
        <v>10.58</v>
      </c>
      <c r="N1071">
        <v>2.0777000000000001</v>
      </c>
      <c r="O1071">
        <v>67.234999999999999</v>
      </c>
      <c r="P1071">
        <v>98.1096</v>
      </c>
      <c r="Q1071">
        <v>8.9610000000000003</v>
      </c>
      <c r="R1071">
        <v>3.9698000000000002</v>
      </c>
      <c r="S1071">
        <v>6.7</v>
      </c>
      <c r="T1071">
        <v>7.3899999999999993E-2</v>
      </c>
      <c r="U1071">
        <v>0.28360000000000002</v>
      </c>
      <c r="V1071">
        <v>0.59079999999999999</v>
      </c>
      <c r="W1071">
        <v>1.8904000000000001</v>
      </c>
      <c r="X1071">
        <v>0</v>
      </c>
      <c r="Y1071">
        <v>0</v>
      </c>
      <c r="Z1071">
        <v>17.79</v>
      </c>
      <c r="AA1071">
        <v>94.139899999999997</v>
      </c>
      <c r="AB1071">
        <v>67.855999999999995</v>
      </c>
      <c r="AC1071">
        <v>0.59079999999999999</v>
      </c>
      <c r="AD1071">
        <v>1.8904000000000001</v>
      </c>
      <c r="AE1071">
        <v>0</v>
      </c>
      <c r="AF1071">
        <v>0</v>
      </c>
      <c r="AG1071">
        <v>0.35089999999999999</v>
      </c>
      <c r="AH1071">
        <v>1.2286999999999999</v>
      </c>
    </row>
    <row r="1072" spans="1:34" x14ac:dyDescent="0.4">
      <c r="A1072">
        <v>510</v>
      </c>
      <c r="B1072">
        <v>2009</v>
      </c>
      <c r="C1072" s="1" t="s">
        <v>75</v>
      </c>
      <c r="D1072" s="1" t="str" cm="1">
        <f t="array" ref="D1072">_xlfn.XLOOKUP(FACT_energy[[#This Row],[iso_code]],DIM_country[[#All],[iso_code]],DIM_country[[#All],[country]])</f>
        <v>Estonia</v>
      </c>
      <c r="E1072">
        <v>1334528</v>
      </c>
      <c r="F1072">
        <v>27402480486</v>
      </c>
      <c r="G1072">
        <v>1.9800000000000002E-2</v>
      </c>
      <c r="H1072">
        <v>3.5308000000000002</v>
      </c>
      <c r="I1072">
        <v>621.87</v>
      </c>
      <c r="J1072">
        <v>34.976399999999998</v>
      </c>
      <c r="K1072">
        <v>0</v>
      </c>
      <c r="L1072">
        <v>8.86</v>
      </c>
      <c r="M1072">
        <v>8.7799999999999994</v>
      </c>
      <c r="N1072">
        <v>2.1431</v>
      </c>
      <c r="O1072">
        <v>57.070799999999998</v>
      </c>
      <c r="P1072">
        <v>93.849699999999999</v>
      </c>
      <c r="Q1072">
        <v>6.1073000000000004</v>
      </c>
      <c r="R1072">
        <v>1.2527999999999999</v>
      </c>
      <c r="S1072">
        <v>5.46</v>
      </c>
      <c r="T1072">
        <v>8.4000000000000005E-2</v>
      </c>
      <c r="U1072">
        <v>0.3417</v>
      </c>
      <c r="V1072">
        <v>1.5972</v>
      </c>
      <c r="W1072">
        <v>6.1502999999999997</v>
      </c>
      <c r="X1072">
        <v>0</v>
      </c>
      <c r="Y1072">
        <v>0</v>
      </c>
      <c r="Z1072">
        <v>15.9872</v>
      </c>
      <c r="AA1072">
        <v>92.596800000000002</v>
      </c>
      <c r="AB1072">
        <v>58.727200000000003</v>
      </c>
      <c r="AC1072">
        <v>1.5972</v>
      </c>
      <c r="AD1072">
        <v>6.1502999999999997</v>
      </c>
      <c r="AE1072">
        <v>2.9999999999999997E-4</v>
      </c>
      <c r="AF1072">
        <v>0</v>
      </c>
      <c r="AG1072">
        <v>0.51180000000000003</v>
      </c>
      <c r="AH1072">
        <v>2.2778999999999998</v>
      </c>
    </row>
    <row r="1073" spans="1:34" x14ac:dyDescent="0.4">
      <c r="A1073">
        <v>511</v>
      </c>
      <c r="B1073">
        <v>2010</v>
      </c>
      <c r="C1073" s="1" t="s">
        <v>75</v>
      </c>
      <c r="D1073" s="1" t="str" cm="1">
        <f t="array" ref="D1073">_xlfn.XLOOKUP(FACT_energy[[#This Row],[iso_code]],DIM_country[[#All],[iso_code]],DIM_country[[#All],[country]])</f>
        <v>Estonia</v>
      </c>
      <c r="E1073">
        <v>1331450</v>
      </c>
      <c r="F1073">
        <v>27586968284</v>
      </c>
      <c r="G1073">
        <v>8.8800000000000004E-2</v>
      </c>
      <c r="H1073">
        <v>5.7054999999999998</v>
      </c>
      <c r="I1073">
        <v>609.87</v>
      </c>
      <c r="J1073">
        <v>46.823300000000003</v>
      </c>
      <c r="K1073">
        <v>0</v>
      </c>
      <c r="L1073">
        <v>9.7200000000000006</v>
      </c>
      <c r="M1073">
        <v>12.97</v>
      </c>
      <c r="N1073">
        <v>2.6515</v>
      </c>
      <c r="O1073">
        <v>69.845200000000006</v>
      </c>
      <c r="P1073">
        <v>91.904399999999995</v>
      </c>
      <c r="Q1073">
        <v>6.5419999999999998</v>
      </c>
      <c r="R1073">
        <v>2.3130000000000002</v>
      </c>
      <c r="S1073">
        <v>7.91</v>
      </c>
      <c r="T1073">
        <v>7.0300000000000001E-2</v>
      </c>
      <c r="U1073">
        <v>0.23130000000000001</v>
      </c>
      <c r="V1073">
        <v>3.1993999999999998</v>
      </c>
      <c r="W1073">
        <v>8.0955999999999992</v>
      </c>
      <c r="X1073">
        <v>0</v>
      </c>
      <c r="Y1073">
        <v>0</v>
      </c>
      <c r="Z1073">
        <v>16.479900000000001</v>
      </c>
      <c r="AA1073">
        <v>89.591399999999993</v>
      </c>
      <c r="AB1073">
        <v>73.146600000000007</v>
      </c>
      <c r="AC1073">
        <v>3.1993999999999998</v>
      </c>
      <c r="AD1073">
        <v>8.0955999999999992</v>
      </c>
      <c r="AE1073">
        <v>2.9999999999999997E-4</v>
      </c>
      <c r="AF1073">
        <v>0</v>
      </c>
      <c r="AG1073">
        <v>0.72140000000000004</v>
      </c>
      <c r="AH1073">
        <v>2.1587999999999998</v>
      </c>
    </row>
    <row r="1074" spans="1:34" x14ac:dyDescent="0.4">
      <c r="A1074">
        <v>512</v>
      </c>
      <c r="B1074">
        <v>2011</v>
      </c>
      <c r="C1074" s="1" t="s">
        <v>75</v>
      </c>
      <c r="D1074" s="1" t="str" cm="1">
        <f t="array" ref="D1074">_xlfn.XLOOKUP(FACT_energy[[#This Row],[iso_code]],DIM_country[[#All],[iso_code]],DIM_country[[#All],[country]])</f>
        <v>Estonia</v>
      </c>
      <c r="E1074">
        <v>1327366</v>
      </c>
      <c r="F1074">
        <v>29217295065</v>
      </c>
      <c r="G1074">
        <v>5.1999999999999998E-2</v>
      </c>
      <c r="H1074">
        <v>6.0511999999999997</v>
      </c>
      <c r="I1074">
        <v>604.34</v>
      </c>
      <c r="J1074">
        <v>47.392600000000002</v>
      </c>
      <c r="K1074">
        <v>0</v>
      </c>
      <c r="L1074">
        <v>9.33</v>
      </c>
      <c r="M1074">
        <v>12.89</v>
      </c>
      <c r="N1074">
        <v>2.4971999999999999</v>
      </c>
      <c r="O1074">
        <v>69.312700000000007</v>
      </c>
      <c r="P1074">
        <v>90.845600000000005</v>
      </c>
      <c r="Q1074">
        <v>5.8532999999999999</v>
      </c>
      <c r="R1074">
        <v>1.9395</v>
      </c>
      <c r="S1074">
        <v>7.79</v>
      </c>
      <c r="T1074">
        <v>7.7700000000000005E-2</v>
      </c>
      <c r="U1074">
        <v>0.23269999999999999</v>
      </c>
      <c r="V1074">
        <v>3.5305</v>
      </c>
      <c r="W1074">
        <v>9.1544000000000008</v>
      </c>
      <c r="X1074">
        <v>0</v>
      </c>
      <c r="Y1074">
        <v>0</v>
      </c>
      <c r="Z1074">
        <v>16.066800000000001</v>
      </c>
      <c r="AA1074">
        <v>88.906099999999995</v>
      </c>
      <c r="AB1074">
        <v>72.962699999999998</v>
      </c>
      <c r="AC1074">
        <v>3.5305</v>
      </c>
      <c r="AD1074">
        <v>9.1544000000000008</v>
      </c>
      <c r="AE1074">
        <v>5.0000000000000001E-4</v>
      </c>
      <c r="AF1074">
        <v>0</v>
      </c>
      <c r="AG1074">
        <v>0.95340000000000003</v>
      </c>
      <c r="AH1074">
        <v>2.8704000000000001</v>
      </c>
    </row>
    <row r="1075" spans="1:34" x14ac:dyDescent="0.4">
      <c r="A1075">
        <v>513</v>
      </c>
      <c r="B1075">
        <v>2012</v>
      </c>
      <c r="C1075" s="1" t="s">
        <v>75</v>
      </c>
      <c r="D1075" s="1" t="str" cm="1">
        <f t="array" ref="D1075">_xlfn.XLOOKUP(FACT_energy[[#This Row],[iso_code]],DIM_country[[#All],[iso_code]],DIM_country[[#All],[country]])</f>
        <v>Estonia</v>
      </c>
      <c r="E1075">
        <v>1322615</v>
      </c>
      <c r="F1075">
        <v>30160490093</v>
      </c>
      <c r="G1075">
        <v>4.4699999999999997E-2</v>
      </c>
      <c r="H1075">
        <v>8.3612000000000002</v>
      </c>
      <c r="I1075">
        <v>592.80999999999995</v>
      </c>
      <c r="J1075">
        <v>43.549599999999998</v>
      </c>
      <c r="K1075">
        <v>0</v>
      </c>
      <c r="L1075">
        <v>9.7200000000000006</v>
      </c>
      <c r="M1075">
        <v>11.96</v>
      </c>
      <c r="N1075">
        <v>2.4365999999999999</v>
      </c>
      <c r="O1075">
        <v>68.941800000000001</v>
      </c>
      <c r="P1075">
        <v>87.709000000000003</v>
      </c>
      <c r="Q1075">
        <v>6.343</v>
      </c>
      <c r="R1075">
        <v>1.087</v>
      </c>
      <c r="S1075">
        <v>7.09</v>
      </c>
      <c r="T1075">
        <v>0.1082</v>
      </c>
      <c r="U1075">
        <v>0.33439999999999998</v>
      </c>
      <c r="V1075">
        <v>4.4004000000000003</v>
      </c>
      <c r="W1075">
        <v>12.291</v>
      </c>
      <c r="X1075">
        <v>0</v>
      </c>
      <c r="Y1075">
        <v>0</v>
      </c>
      <c r="Z1075">
        <v>19.049199999999999</v>
      </c>
      <c r="AA1075">
        <v>86.622100000000003</v>
      </c>
      <c r="AB1075">
        <v>73.487899999999996</v>
      </c>
      <c r="AC1075">
        <v>4.4004000000000003</v>
      </c>
      <c r="AD1075">
        <v>12.291</v>
      </c>
      <c r="AE1075">
        <v>8.0000000000000004E-4</v>
      </c>
      <c r="AF1075">
        <v>0</v>
      </c>
      <c r="AG1075">
        <v>1.1186</v>
      </c>
      <c r="AH1075">
        <v>3.5952999999999999</v>
      </c>
    </row>
    <row r="1076" spans="1:34" x14ac:dyDescent="0.4">
      <c r="A1076">
        <v>514</v>
      </c>
      <c r="B1076">
        <v>2013</v>
      </c>
      <c r="C1076" s="1" t="s">
        <v>75</v>
      </c>
      <c r="D1076" s="1" t="str" cm="1">
        <f t="array" ref="D1076">_xlfn.XLOOKUP(FACT_energy[[#This Row],[iso_code]],DIM_country[[#All],[iso_code]],DIM_country[[#All],[country]])</f>
        <v>Estonia</v>
      </c>
      <c r="E1076">
        <v>1317920</v>
      </c>
      <c r="F1076">
        <v>30600421813</v>
      </c>
      <c r="G1076">
        <v>3.7199999999999997E-2</v>
      </c>
      <c r="H1076">
        <v>5.0452000000000004</v>
      </c>
      <c r="I1076">
        <v>606.17999999999995</v>
      </c>
      <c r="J1076">
        <v>48.426600000000001</v>
      </c>
      <c r="K1076">
        <v>7.5300000000000006E-2</v>
      </c>
      <c r="L1076">
        <v>9.69</v>
      </c>
      <c r="M1076">
        <v>13.28</v>
      </c>
      <c r="N1076">
        <v>2.5314000000000001</v>
      </c>
      <c r="O1076">
        <v>73.686400000000006</v>
      </c>
      <c r="P1076">
        <v>90.738</v>
      </c>
      <c r="Q1076">
        <v>6.4535</v>
      </c>
      <c r="R1076">
        <v>0.67769999999999997</v>
      </c>
      <c r="S1076">
        <v>8.0500000000000007</v>
      </c>
      <c r="T1076">
        <v>6.6500000000000004E-2</v>
      </c>
      <c r="U1076">
        <v>0.22589999999999999</v>
      </c>
      <c r="V1076">
        <v>3.6368</v>
      </c>
      <c r="W1076">
        <v>9.2620000000000005</v>
      </c>
      <c r="X1076">
        <v>0</v>
      </c>
      <c r="Y1076">
        <v>0</v>
      </c>
      <c r="Z1076">
        <v>18.8063</v>
      </c>
      <c r="AA1076">
        <v>89.984899999999996</v>
      </c>
      <c r="AB1076">
        <v>77.463399999999993</v>
      </c>
      <c r="AC1076">
        <v>3.6368</v>
      </c>
      <c r="AD1076">
        <v>9.2620000000000005</v>
      </c>
      <c r="AE1076">
        <v>3.5999999999999999E-3</v>
      </c>
      <c r="AF1076">
        <v>0</v>
      </c>
      <c r="AG1076">
        <v>1.3529</v>
      </c>
      <c r="AH1076">
        <v>3.9910000000000001</v>
      </c>
    </row>
    <row r="1077" spans="1:34" x14ac:dyDescent="0.4">
      <c r="A1077">
        <v>515</v>
      </c>
      <c r="B1077">
        <v>2014</v>
      </c>
      <c r="C1077" s="1" t="s">
        <v>75</v>
      </c>
      <c r="D1077" s="1" t="str" cm="1">
        <f t="array" ref="D1077">_xlfn.XLOOKUP(FACT_energy[[#This Row],[iso_code]],DIM_country[[#All],[iso_code]],DIM_country[[#All],[country]])</f>
        <v>Estonia</v>
      </c>
      <c r="E1077">
        <v>1314457</v>
      </c>
      <c r="F1077">
        <v>31521829560</v>
      </c>
      <c r="G1077">
        <v>5.96E-2</v>
      </c>
      <c r="H1077">
        <v>6.1044</v>
      </c>
      <c r="I1077">
        <v>595.98</v>
      </c>
      <c r="J1077">
        <v>47.363999999999997</v>
      </c>
      <c r="K1077">
        <v>8.0299999999999996E-2</v>
      </c>
      <c r="L1077">
        <v>9.6999999999999993</v>
      </c>
      <c r="M1077">
        <v>12.45</v>
      </c>
      <c r="N1077">
        <v>2.3527</v>
      </c>
      <c r="O1077">
        <v>69.843100000000007</v>
      </c>
      <c r="P1077">
        <v>88.835300000000004</v>
      </c>
      <c r="Q1077">
        <v>5.0655000000000001</v>
      </c>
      <c r="R1077">
        <v>0.56220000000000003</v>
      </c>
      <c r="S1077">
        <v>7.42</v>
      </c>
      <c r="T1077">
        <v>6.8699999999999997E-2</v>
      </c>
      <c r="U1077">
        <v>0.24099999999999999</v>
      </c>
      <c r="V1077">
        <v>4.1604999999999999</v>
      </c>
      <c r="W1077">
        <v>11.1647</v>
      </c>
      <c r="X1077">
        <v>0</v>
      </c>
      <c r="Y1077">
        <v>0</v>
      </c>
      <c r="Z1077">
        <v>17.413499999999999</v>
      </c>
      <c r="AA1077">
        <v>88.192800000000005</v>
      </c>
      <c r="AB1077">
        <v>74.161500000000004</v>
      </c>
      <c r="AC1077">
        <v>4.1604999999999999</v>
      </c>
      <c r="AD1077">
        <v>11.1647</v>
      </c>
      <c r="AE1077">
        <v>7.9000000000000008E-3</v>
      </c>
      <c r="AF1077">
        <v>0</v>
      </c>
      <c r="AG1077">
        <v>1.5368999999999999</v>
      </c>
      <c r="AH1077">
        <v>4.8193000000000001</v>
      </c>
    </row>
    <row r="1078" spans="1:34" x14ac:dyDescent="0.4">
      <c r="A1078">
        <v>516</v>
      </c>
      <c r="B1078">
        <v>2015</v>
      </c>
      <c r="C1078" s="1" t="s">
        <v>75</v>
      </c>
      <c r="D1078" s="1" t="str" cm="1">
        <f t="array" ref="D1078">_xlfn.XLOOKUP(FACT_energy[[#This Row],[iso_code]],DIM_country[[#All],[iso_code]],DIM_country[[#All],[country]])</f>
        <v>Estonia</v>
      </c>
      <c r="E1078">
        <v>1314580</v>
      </c>
      <c r="F1078">
        <v>32106015454</v>
      </c>
      <c r="G1078">
        <v>2.98E-2</v>
      </c>
      <c r="H1078">
        <v>8.0787999999999993</v>
      </c>
      <c r="I1078">
        <v>573.4</v>
      </c>
      <c r="J1078">
        <v>41.969099999999997</v>
      </c>
      <c r="K1078">
        <v>0</v>
      </c>
      <c r="L1078">
        <v>9.23</v>
      </c>
      <c r="M1078">
        <v>10.15</v>
      </c>
      <c r="N1078">
        <v>2.1375000000000002</v>
      </c>
      <c r="O1078">
        <v>63.891500000000001</v>
      </c>
      <c r="P1078">
        <v>84.630499999999998</v>
      </c>
      <c r="Q1078">
        <v>4.5410000000000004</v>
      </c>
      <c r="R1078">
        <v>0.59109999999999996</v>
      </c>
      <c r="S1078">
        <v>5.82</v>
      </c>
      <c r="T1078">
        <v>6.8400000000000002E-2</v>
      </c>
      <c r="U1078">
        <v>0.29559999999999997</v>
      </c>
      <c r="V1078">
        <v>4.5575999999999999</v>
      </c>
      <c r="W1078">
        <v>15.3695</v>
      </c>
      <c r="X1078">
        <v>0</v>
      </c>
      <c r="Y1078">
        <v>0</v>
      </c>
      <c r="Z1078">
        <v>17.381399999999999</v>
      </c>
      <c r="AA1078">
        <v>84.039400000000001</v>
      </c>
      <c r="AB1078">
        <v>68.626400000000004</v>
      </c>
      <c r="AC1078">
        <v>4.5575999999999999</v>
      </c>
      <c r="AD1078">
        <v>15.3695</v>
      </c>
      <c r="AE1078">
        <v>1.49E-2</v>
      </c>
      <c r="AF1078">
        <v>0</v>
      </c>
      <c r="AG1078">
        <v>1.8101</v>
      </c>
      <c r="AH1078">
        <v>6.9950999999999999</v>
      </c>
    </row>
    <row r="1079" spans="1:34" x14ac:dyDescent="0.4">
      <c r="A1079">
        <v>607</v>
      </c>
      <c r="B1079">
        <v>2006</v>
      </c>
      <c r="C1079" s="1" t="s">
        <v>83</v>
      </c>
      <c r="D1079" s="1" t="str" cm="1">
        <f t="array" ref="D1079">_xlfn.XLOOKUP(FACT_energy[[#This Row],[iso_code]],DIM_country[[#All],[iso_code]],DIM_country[[#All],[country]])</f>
        <v>Greece</v>
      </c>
      <c r="E1079">
        <v>11016107</v>
      </c>
      <c r="F1079">
        <v>301538680337</v>
      </c>
      <c r="G1079">
        <v>0.5242</v>
      </c>
      <c r="H1079">
        <v>0.1852</v>
      </c>
      <c r="I1079">
        <v>743.14</v>
      </c>
      <c r="J1079">
        <v>97.707400000000007</v>
      </c>
      <c r="K1079">
        <v>54.300600000000003</v>
      </c>
      <c r="L1079">
        <v>63.61</v>
      </c>
      <c r="M1079">
        <v>59.41</v>
      </c>
      <c r="N1079">
        <v>1.3640000000000001</v>
      </c>
      <c r="O1079">
        <v>388.89030000000002</v>
      </c>
      <c r="P1079">
        <v>87.089699999999993</v>
      </c>
      <c r="Q1079">
        <v>30.693000000000001</v>
      </c>
      <c r="R1079">
        <v>17.858899999999998</v>
      </c>
      <c r="S1079">
        <v>44.15</v>
      </c>
      <c r="T1079">
        <v>15.6814</v>
      </c>
      <c r="U1079">
        <v>9.8636999999999997</v>
      </c>
      <c r="V1079">
        <v>21.1097</v>
      </c>
      <c r="W1079">
        <v>12.910299999999999</v>
      </c>
      <c r="X1079">
        <v>0</v>
      </c>
      <c r="Y1079">
        <v>0</v>
      </c>
      <c r="Z1079">
        <v>260.4898</v>
      </c>
      <c r="AA1079">
        <v>14.930099999999999</v>
      </c>
      <c r="AB1079">
        <v>411.30590000000001</v>
      </c>
      <c r="AC1079">
        <v>21.1097</v>
      </c>
      <c r="AD1079">
        <v>12.910299999999999</v>
      </c>
      <c r="AE1079">
        <v>3.7000000000000002E-3</v>
      </c>
      <c r="AF1079">
        <v>0</v>
      </c>
      <c r="AG1079">
        <v>4.5437000000000003</v>
      </c>
      <c r="AH1079">
        <v>2.8614999999999999</v>
      </c>
    </row>
    <row r="1080" spans="1:34" x14ac:dyDescent="0.4">
      <c r="A1080">
        <v>608</v>
      </c>
      <c r="B1080">
        <v>2007</v>
      </c>
      <c r="C1080" s="1" t="s">
        <v>83</v>
      </c>
      <c r="D1080" s="1" t="str" cm="1">
        <f t="array" ref="D1080">_xlfn.XLOOKUP(FACT_energy[[#This Row],[iso_code]],DIM_country[[#All],[iso_code]],DIM_country[[#All],[country]])</f>
        <v>Greece</v>
      </c>
      <c r="E1080">
        <v>11045737</v>
      </c>
      <c r="F1080">
        <v>314210147911</v>
      </c>
      <c r="G1080">
        <v>0.96609999999999996</v>
      </c>
      <c r="H1080">
        <v>0.28849999999999998</v>
      </c>
      <c r="I1080">
        <v>776.92</v>
      </c>
      <c r="J1080">
        <v>103.0164</v>
      </c>
      <c r="K1080">
        <v>55.576900000000002</v>
      </c>
      <c r="L1080">
        <v>66.760000000000005</v>
      </c>
      <c r="M1080">
        <v>62.4</v>
      </c>
      <c r="N1080">
        <v>1.3346</v>
      </c>
      <c r="O1080">
        <v>405.32479999999998</v>
      </c>
      <c r="P1080">
        <v>92.644199999999998</v>
      </c>
      <c r="Q1080">
        <v>38.867800000000003</v>
      </c>
      <c r="R1080">
        <v>22.692299999999999</v>
      </c>
      <c r="S1080">
        <v>48.48</v>
      </c>
      <c r="T1080">
        <v>6.8921000000000001</v>
      </c>
      <c r="U1080">
        <v>4.1505999999999998</v>
      </c>
      <c r="V1080">
        <v>13.2721</v>
      </c>
      <c r="W1080">
        <v>7.3558000000000003</v>
      </c>
      <c r="X1080">
        <v>0</v>
      </c>
      <c r="Y1080">
        <v>0</v>
      </c>
      <c r="Z1080">
        <v>263.44060000000002</v>
      </c>
      <c r="AA1080">
        <v>14.375</v>
      </c>
      <c r="AB1080">
        <v>419.35039999999998</v>
      </c>
      <c r="AC1080">
        <v>13.2721</v>
      </c>
      <c r="AD1080">
        <v>7.3558000000000003</v>
      </c>
      <c r="AE1080">
        <v>3.8E-3</v>
      </c>
      <c r="AF1080">
        <v>0</v>
      </c>
      <c r="AG1080">
        <v>4.8350999999999997</v>
      </c>
      <c r="AH1080">
        <v>2.9167000000000001</v>
      </c>
    </row>
    <row r="1081" spans="1:34" x14ac:dyDescent="0.4">
      <c r="A1081">
        <v>636</v>
      </c>
      <c r="B1081">
        <v>2010</v>
      </c>
      <c r="C1081" s="1" t="s">
        <v>85</v>
      </c>
      <c r="D1081" s="1" t="str" cm="1">
        <f t="array" ref="D1081">_xlfn.XLOOKUP(FACT_energy[[#This Row],[iso_code]],DIM_country[[#All],[iso_code]],DIM_country[[#All],[country]])</f>
        <v>Hong Kong</v>
      </c>
      <c r="E1081">
        <v>7101614</v>
      </c>
      <c r="F1081">
        <v>302377330309</v>
      </c>
      <c r="G1081">
        <v>4.2700000000000002E-2</v>
      </c>
      <c r="H1081">
        <v>0.1046</v>
      </c>
      <c r="I1081">
        <v>799.9</v>
      </c>
      <c r="J1081">
        <v>72.423100000000005</v>
      </c>
      <c r="K1081">
        <v>62.2286</v>
      </c>
      <c r="L1081">
        <v>46.67</v>
      </c>
      <c r="M1081">
        <v>38.229999999999997</v>
      </c>
      <c r="N1081">
        <v>1.0622</v>
      </c>
      <c r="O1081">
        <v>321.00290000000001</v>
      </c>
      <c r="P1081">
        <v>99.895399999999995</v>
      </c>
      <c r="Q1081">
        <v>35.943100000000001</v>
      </c>
      <c r="R1081">
        <v>37.378999999999998</v>
      </c>
      <c r="S1081">
        <v>30.58</v>
      </c>
      <c r="T1081">
        <v>0</v>
      </c>
      <c r="U1081">
        <v>0</v>
      </c>
      <c r="V1081">
        <v>0.1699</v>
      </c>
      <c r="W1081">
        <v>0.1046</v>
      </c>
      <c r="X1081">
        <v>0</v>
      </c>
      <c r="Y1081">
        <v>0</v>
      </c>
      <c r="Z1081">
        <v>212.63669999999999</v>
      </c>
      <c r="AA1081">
        <v>0.28770000000000001</v>
      </c>
      <c r="AB1081">
        <v>321.17570000000001</v>
      </c>
      <c r="AC1081">
        <v>0.1699</v>
      </c>
      <c r="AD1081">
        <v>0.1046</v>
      </c>
      <c r="AE1081">
        <v>2.5999999999999999E-3</v>
      </c>
      <c r="AF1081">
        <v>0</v>
      </c>
      <c r="AG1081">
        <v>2.7000000000000001E-3</v>
      </c>
      <c r="AH1081">
        <v>0</v>
      </c>
    </row>
    <row r="1082" spans="1:34" x14ac:dyDescent="0.4">
      <c r="A1082">
        <v>637</v>
      </c>
      <c r="B1082">
        <v>2011</v>
      </c>
      <c r="C1082" s="1" t="s">
        <v>85</v>
      </c>
      <c r="D1082" s="1" t="str" cm="1">
        <f t="array" ref="D1082">_xlfn.XLOOKUP(FACT_energy[[#This Row],[iso_code]],DIM_country[[#All],[iso_code]],DIM_country[[#All],[country]])</f>
        <v>Hong Kong</v>
      </c>
      <c r="E1082">
        <v>7142969</v>
      </c>
      <c r="F1082">
        <v>314044556431</v>
      </c>
      <c r="G1082">
        <v>0.30559999999999998</v>
      </c>
      <c r="H1082">
        <v>0.1026</v>
      </c>
      <c r="I1082">
        <v>838.34</v>
      </c>
      <c r="J1082">
        <v>86.146900000000002</v>
      </c>
      <c r="K1082">
        <v>71.285600000000002</v>
      </c>
      <c r="L1082">
        <v>47.35</v>
      </c>
      <c r="M1082">
        <v>38.97</v>
      </c>
      <c r="N1082">
        <v>1.0487</v>
      </c>
      <c r="O1082">
        <v>328.8775</v>
      </c>
      <c r="P1082">
        <v>99.897400000000005</v>
      </c>
      <c r="Q1082">
        <v>28.625399999999999</v>
      </c>
      <c r="R1082">
        <v>28.303799999999999</v>
      </c>
      <c r="S1082">
        <v>32.67</v>
      </c>
      <c r="T1082">
        <v>0</v>
      </c>
      <c r="U1082">
        <v>0</v>
      </c>
      <c r="V1082">
        <v>0.45</v>
      </c>
      <c r="W1082">
        <v>0.1026</v>
      </c>
      <c r="X1082">
        <v>0</v>
      </c>
      <c r="Y1082">
        <v>0</v>
      </c>
      <c r="Z1082">
        <v>214.1052</v>
      </c>
      <c r="AA1082">
        <v>0.30790000000000001</v>
      </c>
      <c r="AB1082">
        <v>329.33109999999999</v>
      </c>
      <c r="AC1082">
        <v>0.45</v>
      </c>
      <c r="AD1082">
        <v>0.1026</v>
      </c>
      <c r="AE1082">
        <v>7.7999999999999996E-3</v>
      </c>
      <c r="AF1082">
        <v>0</v>
      </c>
      <c r="AG1082">
        <v>2.2000000000000001E-3</v>
      </c>
      <c r="AH1082">
        <v>0</v>
      </c>
    </row>
    <row r="1083" spans="1:34" x14ac:dyDescent="0.4">
      <c r="A1083">
        <v>638</v>
      </c>
      <c r="B1083">
        <v>2012</v>
      </c>
      <c r="C1083" s="1" t="s">
        <v>85</v>
      </c>
      <c r="D1083" s="1" t="str" cm="1">
        <f t="array" ref="D1083">_xlfn.XLOOKUP(FACT_energy[[#This Row],[iso_code]],DIM_country[[#All],[iso_code]],DIM_country[[#All],[country]])</f>
        <v>Hong Kong</v>
      </c>
      <c r="E1083">
        <v>7201059</v>
      </c>
      <c r="F1083">
        <v>319384208506</v>
      </c>
      <c r="G1083">
        <v>5.3199999999999997E-2</v>
      </c>
      <c r="H1083">
        <v>0.1038</v>
      </c>
      <c r="I1083">
        <v>812.09</v>
      </c>
      <c r="J1083">
        <v>84.796700000000001</v>
      </c>
      <c r="K1083">
        <v>64.573099999999997</v>
      </c>
      <c r="L1083">
        <v>48.5</v>
      </c>
      <c r="M1083">
        <v>38.53</v>
      </c>
      <c r="N1083">
        <v>0.9909</v>
      </c>
      <c r="O1083">
        <v>316.29419999999999</v>
      </c>
      <c r="P1083">
        <v>99.896199999999993</v>
      </c>
      <c r="Q1083">
        <v>26.359200000000001</v>
      </c>
      <c r="R1083">
        <v>33.168999999999997</v>
      </c>
      <c r="S1083">
        <v>31.29</v>
      </c>
      <c r="T1083">
        <v>0</v>
      </c>
      <c r="U1083">
        <v>0</v>
      </c>
      <c r="V1083">
        <v>0.1918</v>
      </c>
      <c r="W1083">
        <v>0.1038</v>
      </c>
      <c r="X1083">
        <v>0</v>
      </c>
      <c r="Y1083">
        <v>0</v>
      </c>
      <c r="Z1083">
        <v>205.13829999999999</v>
      </c>
      <c r="AA1083">
        <v>2.1541999999999999</v>
      </c>
      <c r="AB1083">
        <v>316.48950000000002</v>
      </c>
      <c r="AC1083">
        <v>0.1918</v>
      </c>
      <c r="AD1083">
        <v>0.1038</v>
      </c>
      <c r="AE1083">
        <v>7.7000000000000002E-3</v>
      </c>
      <c r="AF1083">
        <v>0</v>
      </c>
      <c r="AG1083">
        <v>2.7000000000000001E-3</v>
      </c>
      <c r="AH1083">
        <v>0</v>
      </c>
    </row>
    <row r="1084" spans="1:34" x14ac:dyDescent="0.4">
      <c r="A1084">
        <v>639</v>
      </c>
      <c r="B1084">
        <v>2013</v>
      </c>
      <c r="C1084" s="1" t="s">
        <v>85</v>
      </c>
      <c r="D1084" s="1" t="str" cm="1">
        <f t="array" ref="D1084">_xlfn.XLOOKUP(FACT_energy[[#This Row],[iso_code]],DIM_country[[#All],[iso_code]],DIM_country[[#All],[country]])</f>
        <v>Hong Kong</v>
      </c>
      <c r="E1084">
        <v>7264330</v>
      </c>
      <c r="F1084">
        <v>329290162080</v>
      </c>
      <c r="G1084">
        <v>0.39860000000000001</v>
      </c>
      <c r="H1084">
        <v>0.10249999999999999</v>
      </c>
      <c r="I1084">
        <v>854.4</v>
      </c>
      <c r="J1084">
        <v>90.376400000000004</v>
      </c>
      <c r="K1084">
        <v>75.108900000000006</v>
      </c>
      <c r="L1084">
        <v>48.07</v>
      </c>
      <c r="M1084">
        <v>39.01</v>
      </c>
      <c r="N1084">
        <v>0.98709999999999998</v>
      </c>
      <c r="O1084">
        <v>324.50369999999998</v>
      </c>
      <c r="P1084">
        <v>99.897499999999994</v>
      </c>
      <c r="Q1084">
        <v>24.833300000000001</v>
      </c>
      <c r="R1084">
        <v>24.378399999999999</v>
      </c>
      <c r="S1084">
        <v>33.33</v>
      </c>
      <c r="T1084">
        <v>0</v>
      </c>
      <c r="U1084">
        <v>0</v>
      </c>
      <c r="V1084">
        <v>0.52090000000000003</v>
      </c>
      <c r="W1084">
        <v>0.10249999999999999</v>
      </c>
      <c r="X1084">
        <v>0</v>
      </c>
      <c r="Y1084">
        <v>0</v>
      </c>
      <c r="Z1084">
        <v>209.29409999999999</v>
      </c>
      <c r="AA1084">
        <v>0.41020000000000001</v>
      </c>
      <c r="AB1084">
        <v>325.02760000000001</v>
      </c>
      <c r="AC1084">
        <v>0.52090000000000003</v>
      </c>
      <c r="AD1084">
        <v>0.10249999999999999</v>
      </c>
      <c r="AE1084">
        <v>7.7000000000000002E-3</v>
      </c>
      <c r="AF1084">
        <v>0</v>
      </c>
      <c r="AG1084">
        <v>2.0999999999999999E-3</v>
      </c>
      <c r="AH1084">
        <v>0</v>
      </c>
    </row>
    <row r="1085" spans="1:34" x14ac:dyDescent="0.4">
      <c r="A1085">
        <v>640</v>
      </c>
      <c r="B1085">
        <v>2014</v>
      </c>
      <c r="C1085" s="1" t="s">
        <v>85</v>
      </c>
      <c r="D1085" s="1" t="str" cm="1">
        <f t="array" ref="D1085">_xlfn.XLOOKUP(FACT_energy[[#This Row],[iso_code]],DIM_country[[#All],[iso_code]],DIM_country[[#All],[country]])</f>
        <v>Hong Kong</v>
      </c>
      <c r="E1085">
        <v>7319502</v>
      </c>
      <c r="F1085">
        <v>338386398632</v>
      </c>
      <c r="G1085">
        <v>0.3337</v>
      </c>
      <c r="H1085">
        <v>0.1007</v>
      </c>
      <c r="I1085">
        <v>860.59</v>
      </c>
      <c r="J1085">
        <v>94.726100000000002</v>
      </c>
      <c r="K1085">
        <v>76.497200000000007</v>
      </c>
      <c r="L1085">
        <v>48.8</v>
      </c>
      <c r="M1085">
        <v>39.74</v>
      </c>
      <c r="N1085">
        <v>0.93740000000000001</v>
      </c>
      <c r="O1085">
        <v>316.72620000000001</v>
      </c>
      <c r="P1085">
        <v>99.899299999999997</v>
      </c>
      <c r="Q1085">
        <v>23.8704</v>
      </c>
      <c r="R1085">
        <v>22.923999999999999</v>
      </c>
      <c r="S1085">
        <v>34.200000000000003</v>
      </c>
      <c r="T1085">
        <v>0</v>
      </c>
      <c r="U1085">
        <v>0</v>
      </c>
      <c r="V1085">
        <v>0.47799999999999998</v>
      </c>
      <c r="W1085">
        <v>0.1007</v>
      </c>
      <c r="X1085">
        <v>0</v>
      </c>
      <c r="Y1085">
        <v>0</v>
      </c>
      <c r="Z1085">
        <v>198.12970000000001</v>
      </c>
      <c r="AA1085">
        <v>0.47810000000000002</v>
      </c>
      <c r="AB1085">
        <v>317.20780000000002</v>
      </c>
      <c r="AC1085">
        <v>0.47799999999999998</v>
      </c>
      <c r="AD1085">
        <v>0.1007</v>
      </c>
      <c r="AE1085">
        <v>7.6E-3</v>
      </c>
      <c r="AF1085">
        <v>0</v>
      </c>
      <c r="AG1085">
        <v>2.3E-3</v>
      </c>
      <c r="AH1085">
        <v>0</v>
      </c>
    </row>
    <row r="1086" spans="1:34" x14ac:dyDescent="0.4">
      <c r="A1086">
        <v>641</v>
      </c>
      <c r="B1086">
        <v>2015</v>
      </c>
      <c r="C1086" s="1" t="s">
        <v>85</v>
      </c>
      <c r="D1086" s="1" t="str" cm="1">
        <f t="array" ref="D1086">_xlfn.XLOOKUP(FACT_energy[[#This Row],[iso_code]],DIM_country[[#All],[iso_code]],DIM_country[[#All],[country]])</f>
        <v>Hong Kong</v>
      </c>
      <c r="E1086">
        <v>7366411</v>
      </c>
      <c r="F1086">
        <v>346466191769</v>
      </c>
      <c r="G1086">
        <v>0.47749999999999998</v>
      </c>
      <c r="H1086">
        <v>0.18490000000000001</v>
      </c>
      <c r="I1086">
        <v>814.84</v>
      </c>
      <c r="J1086">
        <v>77.9011</v>
      </c>
      <c r="K1086">
        <v>65.742199999999997</v>
      </c>
      <c r="L1086">
        <v>48.42</v>
      </c>
      <c r="M1086">
        <v>37.86</v>
      </c>
      <c r="N1086">
        <v>0.94220000000000004</v>
      </c>
      <c r="O1086">
        <v>325.77870000000001</v>
      </c>
      <c r="P1086">
        <v>99.815100000000001</v>
      </c>
      <c r="Q1086">
        <v>30.456399999999999</v>
      </c>
      <c r="R1086">
        <v>33.465400000000002</v>
      </c>
      <c r="S1086">
        <v>30.85</v>
      </c>
      <c r="T1086">
        <v>0</v>
      </c>
      <c r="U1086">
        <v>0</v>
      </c>
      <c r="V1086">
        <v>0.66779999999999995</v>
      </c>
      <c r="W1086">
        <v>0.18490000000000001</v>
      </c>
      <c r="X1086">
        <v>0</v>
      </c>
      <c r="Y1086">
        <v>0</v>
      </c>
      <c r="Z1086">
        <v>217.4212</v>
      </c>
      <c r="AA1086">
        <v>0.60750000000000004</v>
      </c>
      <c r="AB1086">
        <v>326.45119999999997</v>
      </c>
      <c r="AC1086">
        <v>0.66779999999999995</v>
      </c>
      <c r="AD1086">
        <v>0.18490000000000001</v>
      </c>
      <c r="AE1086">
        <v>1.01E-2</v>
      </c>
      <c r="AF1086">
        <v>0</v>
      </c>
      <c r="AG1086">
        <v>2.0999999999999999E-3</v>
      </c>
      <c r="AH1086">
        <v>0</v>
      </c>
    </row>
    <row r="1087" spans="1:34" x14ac:dyDescent="0.4">
      <c r="A1087">
        <v>642</v>
      </c>
      <c r="B1087">
        <v>2016</v>
      </c>
      <c r="C1087" s="1" t="s">
        <v>85</v>
      </c>
      <c r="D1087" s="1" t="str" cm="1">
        <f t="array" ref="D1087">_xlfn.XLOOKUP(FACT_energy[[#This Row],[iso_code]],DIM_country[[#All],[iso_code]],DIM_country[[#All],[country]])</f>
        <v>Hong Kong</v>
      </c>
      <c r="E1087">
        <v>7408006</v>
      </c>
      <c r="F1087">
        <v>354003396927</v>
      </c>
      <c r="G1087">
        <v>0.47439999999999999</v>
      </c>
      <c r="H1087">
        <v>0.36730000000000002</v>
      </c>
      <c r="I1087">
        <v>815.32</v>
      </c>
      <c r="J1087">
        <v>77.895300000000006</v>
      </c>
      <c r="K1087">
        <v>65.897199999999998</v>
      </c>
      <c r="L1087">
        <v>48.54</v>
      </c>
      <c r="M1087">
        <v>38.119999999999997</v>
      </c>
      <c r="N1087">
        <v>0.94650000000000001</v>
      </c>
      <c r="O1087">
        <v>334.35899999999998</v>
      </c>
      <c r="P1087">
        <v>99.6327</v>
      </c>
      <c r="Q1087">
        <v>31.265699999999999</v>
      </c>
      <c r="R1087">
        <v>32.791200000000003</v>
      </c>
      <c r="S1087">
        <v>31.08</v>
      </c>
      <c r="T1087">
        <v>0</v>
      </c>
      <c r="U1087">
        <v>0</v>
      </c>
      <c r="V1087">
        <v>0.68879999999999997</v>
      </c>
      <c r="W1087">
        <v>0.36730000000000002</v>
      </c>
      <c r="X1087">
        <v>0</v>
      </c>
      <c r="Y1087">
        <v>0</v>
      </c>
      <c r="Z1087">
        <v>225.19810000000001</v>
      </c>
      <c r="AA1087">
        <v>0.94440000000000002</v>
      </c>
      <c r="AB1087">
        <v>335.05290000000002</v>
      </c>
      <c r="AC1087">
        <v>0.68879999999999997</v>
      </c>
      <c r="AD1087">
        <v>0.36730000000000002</v>
      </c>
      <c r="AE1087">
        <v>1.01E-2</v>
      </c>
      <c r="AF1087">
        <v>0</v>
      </c>
      <c r="AG1087">
        <v>1.1999999999999999E-3</v>
      </c>
      <c r="AH1087">
        <v>0</v>
      </c>
    </row>
    <row r="1088" spans="1:34" x14ac:dyDescent="0.4">
      <c r="A1088">
        <v>687</v>
      </c>
      <c r="B1088">
        <v>2011</v>
      </c>
      <c r="C1088" s="1" t="s">
        <v>89</v>
      </c>
      <c r="D1088" s="1" t="str" cm="1">
        <f t="array" ref="D1088">_xlfn.XLOOKUP(FACT_energy[[#This Row],[iso_code]],DIM_country[[#All],[iso_code]],DIM_country[[#All],[country]])</f>
        <v>Iceland</v>
      </c>
      <c r="E1088">
        <v>319139</v>
      </c>
      <c r="F1088">
        <v>11716753534</v>
      </c>
      <c r="G1088">
        <v>1.4E-3</v>
      </c>
      <c r="H1088">
        <v>0</v>
      </c>
      <c r="I1088">
        <v>27.3</v>
      </c>
      <c r="J1088">
        <v>1.0832999999999999</v>
      </c>
      <c r="K1088">
        <v>0</v>
      </c>
      <c r="L1088">
        <v>16.850000000000001</v>
      </c>
      <c r="M1088">
        <v>16.850000000000001</v>
      </c>
      <c r="N1088">
        <v>4.8117000000000001</v>
      </c>
      <c r="O1088">
        <v>9.4283000000000001</v>
      </c>
      <c r="P1088">
        <v>0</v>
      </c>
      <c r="Q1088">
        <v>0</v>
      </c>
      <c r="R1088">
        <v>0</v>
      </c>
      <c r="S1088">
        <v>0.46</v>
      </c>
      <c r="T1088">
        <v>32.4011</v>
      </c>
      <c r="U1088">
        <v>73.471800000000002</v>
      </c>
      <c r="V1088">
        <v>47.094700000000003</v>
      </c>
      <c r="W1088">
        <v>100</v>
      </c>
      <c r="X1088">
        <v>0</v>
      </c>
      <c r="Y1088">
        <v>0</v>
      </c>
      <c r="Z1088">
        <v>8.3449000000000009</v>
      </c>
      <c r="AA1088">
        <v>0</v>
      </c>
      <c r="AB1088">
        <v>56.377499999999998</v>
      </c>
      <c r="AC1088">
        <v>47.094700000000003</v>
      </c>
      <c r="AD1088">
        <v>100</v>
      </c>
      <c r="AE1088">
        <v>0</v>
      </c>
      <c r="AF1088">
        <v>0</v>
      </c>
      <c r="AG1088">
        <v>0</v>
      </c>
      <c r="AH1088">
        <v>0</v>
      </c>
    </row>
    <row r="1089" spans="1:34" x14ac:dyDescent="0.4">
      <c r="A1089">
        <v>688</v>
      </c>
      <c r="B1089">
        <v>2012</v>
      </c>
      <c r="C1089" s="1" t="s">
        <v>89</v>
      </c>
      <c r="D1089" s="1" t="str" cm="1">
        <f t="array" ref="D1089">_xlfn.XLOOKUP(FACT_energy[[#This Row],[iso_code]],DIM_country[[#All],[iso_code]],DIM_country[[#All],[country]])</f>
        <v>Iceland</v>
      </c>
      <c r="E1089">
        <v>320851</v>
      </c>
      <c r="F1089">
        <v>11841375384</v>
      </c>
      <c r="G1089">
        <v>1.8E-3</v>
      </c>
      <c r="H1089">
        <v>0</v>
      </c>
      <c r="I1089">
        <v>27.76</v>
      </c>
      <c r="J1089">
        <v>1.1083000000000001</v>
      </c>
      <c r="K1089">
        <v>0</v>
      </c>
      <c r="L1089">
        <v>17.29</v>
      </c>
      <c r="M1089">
        <v>17.29</v>
      </c>
      <c r="N1089">
        <v>4.8049999999999997</v>
      </c>
      <c r="O1089">
        <v>9.3634000000000004</v>
      </c>
      <c r="P1089">
        <v>0</v>
      </c>
      <c r="Q1089">
        <v>0</v>
      </c>
      <c r="R1089">
        <v>0</v>
      </c>
      <c r="S1089">
        <v>0.48</v>
      </c>
      <c r="T1089">
        <v>31.795200000000001</v>
      </c>
      <c r="U1089">
        <v>70.618899999999996</v>
      </c>
      <c r="V1089">
        <v>48.076700000000002</v>
      </c>
      <c r="W1089">
        <v>100</v>
      </c>
      <c r="X1089">
        <v>0</v>
      </c>
      <c r="Y1089">
        <v>0</v>
      </c>
      <c r="Z1089">
        <v>8.2550000000000008</v>
      </c>
      <c r="AA1089">
        <v>0</v>
      </c>
      <c r="AB1089">
        <v>56.898099999999999</v>
      </c>
      <c r="AC1089">
        <v>48.076700000000002</v>
      </c>
      <c r="AD1089">
        <v>100</v>
      </c>
      <c r="AE1089">
        <v>0</v>
      </c>
      <c r="AF1089">
        <v>0</v>
      </c>
      <c r="AG1089">
        <v>0</v>
      </c>
      <c r="AH1089">
        <v>0</v>
      </c>
    </row>
    <row r="1090" spans="1:34" x14ac:dyDescent="0.4">
      <c r="A1090">
        <v>689</v>
      </c>
      <c r="B1090">
        <v>2013</v>
      </c>
      <c r="C1090" s="1" t="s">
        <v>89</v>
      </c>
      <c r="D1090" s="1" t="str" cm="1">
        <f t="array" ref="D1090">_xlfn.XLOOKUP(FACT_energy[[#This Row],[iso_code]],DIM_country[[#All],[iso_code]],DIM_country[[#All],[country]])</f>
        <v>Iceland</v>
      </c>
      <c r="E1090">
        <v>323891</v>
      </c>
      <c r="F1090">
        <v>12380449213</v>
      </c>
      <c r="G1090">
        <v>2.53E-2</v>
      </c>
      <c r="H1090">
        <v>0</v>
      </c>
      <c r="I1090">
        <v>27.79</v>
      </c>
      <c r="J1090">
        <v>1.2749999999999999</v>
      </c>
      <c r="K1090">
        <v>0</v>
      </c>
      <c r="L1090">
        <v>17.989999999999998</v>
      </c>
      <c r="M1090">
        <v>17.989999999999998</v>
      </c>
      <c r="N1090">
        <v>4.7427000000000001</v>
      </c>
      <c r="O1090">
        <v>9.9025999999999996</v>
      </c>
      <c r="P1090">
        <v>0</v>
      </c>
      <c r="Q1090">
        <v>0</v>
      </c>
      <c r="R1090">
        <v>0</v>
      </c>
      <c r="S1090">
        <v>0.5</v>
      </c>
      <c r="T1090">
        <v>32.897300000000001</v>
      </c>
      <c r="U1090">
        <v>70.872699999999995</v>
      </c>
      <c r="V1090">
        <v>49.327199999999998</v>
      </c>
      <c r="W1090">
        <v>100</v>
      </c>
      <c r="X1090">
        <v>0</v>
      </c>
      <c r="Y1090">
        <v>0</v>
      </c>
      <c r="Z1090">
        <v>8.6275999999999993</v>
      </c>
      <c r="AA1090">
        <v>0</v>
      </c>
      <c r="AB1090">
        <v>58.716700000000003</v>
      </c>
      <c r="AC1090">
        <v>49.327199999999998</v>
      </c>
      <c r="AD1090">
        <v>100</v>
      </c>
      <c r="AE1090">
        <v>0</v>
      </c>
      <c r="AF1090">
        <v>0</v>
      </c>
      <c r="AG1090">
        <v>1.4E-2</v>
      </c>
      <c r="AH1090">
        <v>0</v>
      </c>
    </row>
    <row r="1091" spans="1:34" x14ac:dyDescent="0.4">
      <c r="A1091">
        <v>690</v>
      </c>
      <c r="B1091">
        <v>2014</v>
      </c>
      <c r="C1091" s="1" t="s">
        <v>89</v>
      </c>
      <c r="D1091" s="1" t="str" cm="1">
        <f t="array" ref="D1091">_xlfn.XLOOKUP(FACT_energy[[#This Row],[iso_code]],DIM_country[[#All],[iso_code]],DIM_country[[#All],[country]])</f>
        <v>Iceland</v>
      </c>
      <c r="E1091">
        <v>327517</v>
      </c>
      <c r="F1091">
        <v>12589333385</v>
      </c>
      <c r="G1091">
        <v>4.7399999999999998E-2</v>
      </c>
      <c r="H1091">
        <v>0</v>
      </c>
      <c r="I1091">
        <v>28.09</v>
      </c>
      <c r="J1091">
        <v>1.0444</v>
      </c>
      <c r="K1091">
        <v>0</v>
      </c>
      <c r="L1091">
        <v>17.8</v>
      </c>
      <c r="M1091">
        <v>17.8</v>
      </c>
      <c r="N1091">
        <v>4.6570999999999998</v>
      </c>
      <c r="O1091">
        <v>10.067500000000001</v>
      </c>
      <c r="P1091">
        <v>0</v>
      </c>
      <c r="Q1091">
        <v>0</v>
      </c>
      <c r="R1091">
        <v>0</v>
      </c>
      <c r="S1091">
        <v>0.5</v>
      </c>
      <c r="T1091">
        <v>32.755800000000001</v>
      </c>
      <c r="U1091">
        <v>70.505600000000001</v>
      </c>
      <c r="V1091">
        <v>49.194400000000002</v>
      </c>
      <c r="W1091">
        <v>100</v>
      </c>
      <c r="X1091">
        <v>0</v>
      </c>
      <c r="Y1091">
        <v>0</v>
      </c>
      <c r="Z1091">
        <v>9.0230999999999995</v>
      </c>
      <c r="AA1091">
        <v>0</v>
      </c>
      <c r="AB1091">
        <v>58.6297</v>
      </c>
      <c r="AC1091">
        <v>49.194400000000002</v>
      </c>
      <c r="AD1091">
        <v>100</v>
      </c>
      <c r="AE1091">
        <v>0</v>
      </c>
      <c r="AF1091">
        <v>0</v>
      </c>
      <c r="AG1091">
        <v>2.1299999999999999E-2</v>
      </c>
      <c r="AH1091">
        <v>5.62E-2</v>
      </c>
    </row>
    <row r="1092" spans="1:34" x14ac:dyDescent="0.4">
      <c r="A1092">
        <v>691</v>
      </c>
      <c r="B1092">
        <v>2015</v>
      </c>
      <c r="C1092" s="1" t="s">
        <v>89</v>
      </c>
      <c r="D1092" s="1" t="str" cm="1">
        <f t="array" ref="D1092">_xlfn.XLOOKUP(FACT_energy[[#This Row],[iso_code]],DIM_country[[#All],[iso_code]],DIM_country[[#All],[country]])</f>
        <v>Iceland</v>
      </c>
      <c r="E1092">
        <v>330962</v>
      </c>
      <c r="F1092">
        <v>13147880818</v>
      </c>
      <c r="G1092">
        <v>0.13819999999999999</v>
      </c>
      <c r="H1092">
        <v>0</v>
      </c>
      <c r="I1092">
        <v>27.49</v>
      </c>
      <c r="J1092">
        <v>1.1556</v>
      </c>
      <c r="K1092">
        <v>0</v>
      </c>
      <c r="L1092">
        <v>18.55</v>
      </c>
      <c r="M1092">
        <v>18.55</v>
      </c>
      <c r="N1092">
        <v>4.6553000000000004</v>
      </c>
      <c r="O1092">
        <v>11</v>
      </c>
      <c r="P1092">
        <v>0</v>
      </c>
      <c r="Q1092">
        <v>0</v>
      </c>
      <c r="R1092">
        <v>0</v>
      </c>
      <c r="S1092">
        <v>0.51</v>
      </c>
      <c r="T1092">
        <v>34.887999999999998</v>
      </c>
      <c r="U1092">
        <v>72.991900000000001</v>
      </c>
      <c r="V1092">
        <v>50.688099999999999</v>
      </c>
      <c r="W1092">
        <v>100</v>
      </c>
      <c r="X1092">
        <v>0</v>
      </c>
      <c r="Y1092">
        <v>0</v>
      </c>
      <c r="Z1092">
        <v>9.8444000000000003</v>
      </c>
      <c r="AA1092">
        <v>0</v>
      </c>
      <c r="AB1092">
        <v>61.207299999999996</v>
      </c>
      <c r="AC1092">
        <v>50.688099999999999</v>
      </c>
      <c r="AD1092">
        <v>100</v>
      </c>
      <c r="AE1092">
        <v>0</v>
      </c>
      <c r="AF1092">
        <v>0</v>
      </c>
      <c r="AG1092">
        <v>2.76E-2</v>
      </c>
      <c r="AH1092">
        <v>5.3900000000000003E-2</v>
      </c>
    </row>
    <row r="1093" spans="1:34" x14ac:dyDescent="0.4">
      <c r="A1093">
        <v>692</v>
      </c>
      <c r="B1093">
        <v>2016</v>
      </c>
      <c r="C1093" s="1" t="s">
        <v>89</v>
      </c>
      <c r="D1093" s="1" t="str" cm="1">
        <f t="array" ref="D1093">_xlfn.XLOOKUP(FACT_energy[[#This Row],[iso_code]],DIM_country[[#All],[iso_code]],DIM_country[[#All],[country]])</f>
        <v>Iceland</v>
      </c>
      <c r="E1093">
        <v>335571</v>
      </c>
      <c r="F1093">
        <v>13976682094</v>
      </c>
      <c r="G1093">
        <v>0.15409999999999999</v>
      </c>
      <c r="H1093">
        <v>0</v>
      </c>
      <c r="I1093">
        <v>27.52</v>
      </c>
      <c r="J1093">
        <v>1.3444</v>
      </c>
      <c r="K1093">
        <v>0</v>
      </c>
      <c r="L1093">
        <v>18.170000000000002</v>
      </c>
      <c r="M1093">
        <v>18.170000000000002</v>
      </c>
      <c r="N1093">
        <v>4.3959999999999999</v>
      </c>
      <c r="O1093">
        <v>12.187099999999999</v>
      </c>
      <c r="P1093">
        <v>0</v>
      </c>
      <c r="Q1093">
        <v>0</v>
      </c>
      <c r="R1093">
        <v>0</v>
      </c>
      <c r="S1093">
        <v>0.5</v>
      </c>
      <c r="T1093">
        <v>33.843200000000003</v>
      </c>
      <c r="U1093">
        <v>72.041799999999995</v>
      </c>
      <c r="V1093">
        <v>49.855699999999999</v>
      </c>
      <c r="W1093">
        <v>100</v>
      </c>
      <c r="X1093">
        <v>0</v>
      </c>
      <c r="Y1093">
        <v>0</v>
      </c>
      <c r="Z1093">
        <v>10.842599999999999</v>
      </c>
      <c r="AA1093">
        <v>0</v>
      </c>
      <c r="AB1093">
        <v>61.441699999999997</v>
      </c>
      <c r="AC1093">
        <v>49.855699999999999</v>
      </c>
      <c r="AD1093">
        <v>100</v>
      </c>
      <c r="AE1093">
        <v>0</v>
      </c>
      <c r="AF1093">
        <v>0</v>
      </c>
      <c r="AG1093">
        <v>2.3099999999999999E-2</v>
      </c>
      <c r="AH1093">
        <v>5.5E-2</v>
      </c>
    </row>
    <row r="1094" spans="1:34" x14ac:dyDescent="0.4">
      <c r="A1094">
        <v>693</v>
      </c>
      <c r="B1094">
        <v>2017</v>
      </c>
      <c r="C1094" s="1" t="s">
        <v>89</v>
      </c>
      <c r="D1094" s="1" t="str" cm="1">
        <f t="array" ref="D1094">_xlfn.XLOOKUP(FACT_energy[[#This Row],[iso_code]],DIM_country[[#All],[iso_code]],DIM_country[[#All],[country]])</f>
        <v>Iceland</v>
      </c>
      <c r="E1094">
        <v>343537</v>
      </c>
      <c r="F1094">
        <v>14562998209</v>
      </c>
      <c r="G1094">
        <v>0.16930000000000001</v>
      </c>
      <c r="H1094">
        <v>0</v>
      </c>
      <c r="I1094">
        <v>27.27</v>
      </c>
      <c r="J1094">
        <v>1.3332999999999999</v>
      </c>
      <c r="K1094">
        <v>0</v>
      </c>
      <c r="L1094">
        <v>19.07</v>
      </c>
      <c r="M1094">
        <v>19.07</v>
      </c>
      <c r="N1094">
        <v>4.4116</v>
      </c>
      <c r="O1094">
        <v>13.4384</v>
      </c>
      <c r="P1094">
        <v>0</v>
      </c>
      <c r="Q1094">
        <v>0</v>
      </c>
      <c r="R1094">
        <v>0</v>
      </c>
      <c r="S1094">
        <v>0.52</v>
      </c>
      <c r="T1094">
        <v>35.146799999999999</v>
      </c>
      <c r="U1094">
        <v>72.8369</v>
      </c>
      <c r="V1094">
        <v>51.491399999999999</v>
      </c>
      <c r="W1094">
        <v>100</v>
      </c>
      <c r="X1094">
        <v>0</v>
      </c>
      <c r="Y1094">
        <v>0</v>
      </c>
      <c r="Z1094">
        <v>12.1051</v>
      </c>
      <c r="AA1094">
        <v>0</v>
      </c>
      <c r="AB1094">
        <v>64.245599999999996</v>
      </c>
      <c r="AC1094">
        <v>51.491399999999999</v>
      </c>
      <c r="AD1094">
        <v>100</v>
      </c>
      <c r="AE1094">
        <v>0</v>
      </c>
      <c r="AF1094">
        <v>0</v>
      </c>
      <c r="AG1094">
        <v>2.0299999999999999E-2</v>
      </c>
      <c r="AH1094">
        <v>5.2400000000000002E-2</v>
      </c>
    </row>
    <row r="1095" spans="1:34" x14ac:dyDescent="0.4">
      <c r="A1095">
        <v>694</v>
      </c>
      <c r="B1095">
        <v>2018</v>
      </c>
      <c r="C1095" s="1" t="s">
        <v>89</v>
      </c>
      <c r="D1095" s="1" t="str" cm="1">
        <f t="array" ref="D1095">_xlfn.XLOOKUP(FACT_energy[[#This Row],[iso_code]],DIM_country[[#All],[iso_code]],DIM_country[[#All],[country]])</f>
        <v>Iceland</v>
      </c>
      <c r="E1095">
        <v>352860</v>
      </c>
      <c r="F1095">
        <v>15275006901</v>
      </c>
      <c r="G1095">
        <v>0.2034</v>
      </c>
      <c r="H1095">
        <v>0</v>
      </c>
      <c r="I1095">
        <v>28.44</v>
      </c>
      <c r="J1095">
        <v>1.3332999999999999</v>
      </c>
      <c r="K1095">
        <v>0</v>
      </c>
      <c r="L1095">
        <v>19.690000000000001</v>
      </c>
      <c r="M1095">
        <v>19.690000000000001</v>
      </c>
      <c r="N1095">
        <v>4.3507999999999996</v>
      </c>
      <c r="O1095">
        <v>14.440799999999999</v>
      </c>
      <c r="P1095">
        <v>0</v>
      </c>
      <c r="Q1095">
        <v>0</v>
      </c>
      <c r="R1095">
        <v>0</v>
      </c>
      <c r="S1095">
        <v>0.56000000000000005</v>
      </c>
      <c r="T1095">
        <v>34.360199999999999</v>
      </c>
      <c r="U1095">
        <v>69.476900000000001</v>
      </c>
      <c r="V1095">
        <v>53.3551</v>
      </c>
      <c r="W1095">
        <v>100</v>
      </c>
      <c r="X1095">
        <v>0</v>
      </c>
      <c r="Y1095">
        <v>0</v>
      </c>
      <c r="Z1095">
        <v>13.1075</v>
      </c>
      <c r="AA1095">
        <v>0</v>
      </c>
      <c r="AB1095">
        <v>66.458600000000004</v>
      </c>
      <c r="AC1095">
        <v>53.3551</v>
      </c>
      <c r="AD1095">
        <v>100</v>
      </c>
      <c r="AE1095">
        <v>0</v>
      </c>
      <c r="AF1095">
        <v>0</v>
      </c>
      <c r="AG1095">
        <v>1.09E-2</v>
      </c>
      <c r="AH1095">
        <v>0</v>
      </c>
    </row>
    <row r="1096" spans="1:34" x14ac:dyDescent="0.4">
      <c r="A1096">
        <v>695</v>
      </c>
      <c r="B1096">
        <v>2019</v>
      </c>
      <c r="C1096" s="1" t="s">
        <v>89</v>
      </c>
      <c r="D1096" s="1" t="str" cm="1">
        <f t="array" ref="D1096">_xlfn.XLOOKUP(FACT_energy[[#This Row],[iso_code]],DIM_country[[#All],[iso_code]],DIM_country[[#All],[country]])</f>
        <v>Iceland</v>
      </c>
      <c r="E1096">
        <v>360709</v>
      </c>
      <c r="F1096">
        <v>15550746271</v>
      </c>
      <c r="G1096">
        <v>0.20039999999999999</v>
      </c>
      <c r="H1096">
        <v>0</v>
      </c>
      <c r="I1096">
        <v>28.41</v>
      </c>
      <c r="J1096">
        <v>1.3056000000000001</v>
      </c>
      <c r="K1096">
        <v>0</v>
      </c>
      <c r="L1096">
        <v>19.36</v>
      </c>
      <c r="M1096">
        <v>19.36</v>
      </c>
      <c r="N1096">
        <v>4.0724</v>
      </c>
      <c r="O1096">
        <v>12.403600000000001</v>
      </c>
      <c r="P1096">
        <v>0</v>
      </c>
      <c r="Q1096">
        <v>0</v>
      </c>
      <c r="R1096">
        <v>0</v>
      </c>
      <c r="S1096">
        <v>0.55000000000000004</v>
      </c>
      <c r="T1096">
        <v>33.320500000000003</v>
      </c>
      <c r="U1096">
        <v>68.853300000000004</v>
      </c>
      <c r="V1096">
        <v>52.343800000000002</v>
      </c>
      <c r="W1096">
        <v>100</v>
      </c>
      <c r="X1096">
        <v>0</v>
      </c>
      <c r="Y1096">
        <v>0</v>
      </c>
      <c r="Z1096">
        <v>11.098100000000001</v>
      </c>
      <c r="AA1096">
        <v>0</v>
      </c>
      <c r="AB1096">
        <v>63.328099999999999</v>
      </c>
      <c r="AC1096">
        <v>52.343800000000002</v>
      </c>
      <c r="AD1096">
        <v>100</v>
      </c>
      <c r="AE1096">
        <v>0</v>
      </c>
      <c r="AF1096">
        <v>0</v>
      </c>
      <c r="AG1096">
        <v>1.6299999999999999E-2</v>
      </c>
      <c r="AH1096">
        <v>5.1700000000000003E-2</v>
      </c>
    </row>
    <row r="1097" spans="1:34" x14ac:dyDescent="0.4">
      <c r="A1097">
        <v>696</v>
      </c>
      <c r="B1097">
        <v>2020</v>
      </c>
      <c r="C1097" s="1" t="s">
        <v>89</v>
      </c>
      <c r="D1097" s="1" t="str" cm="1">
        <f t="array" ref="D1097">_xlfn.XLOOKUP(FACT_energy[[#This Row],[iso_code]],DIM_country[[#All],[iso_code]],DIM_country[[#All],[country]])</f>
        <v>Iceland</v>
      </c>
      <c r="E1097">
        <v>366626</v>
      </c>
      <c r="F1097">
        <v>14424580947</v>
      </c>
      <c r="G1097">
        <v>0.21709999999999999</v>
      </c>
      <c r="H1097">
        <v>0</v>
      </c>
      <c r="I1097">
        <v>28.06</v>
      </c>
      <c r="J1097">
        <v>0.96120000000000005</v>
      </c>
      <c r="K1097">
        <v>0</v>
      </c>
      <c r="L1097">
        <v>18.89</v>
      </c>
      <c r="M1097">
        <v>18.89</v>
      </c>
      <c r="N1097">
        <v>4.0266000000000002</v>
      </c>
      <c r="O1097">
        <v>8.2712000000000003</v>
      </c>
      <c r="P1097">
        <v>0</v>
      </c>
      <c r="Q1097">
        <v>0</v>
      </c>
      <c r="R1097">
        <v>0</v>
      </c>
      <c r="S1097">
        <v>0.53</v>
      </c>
      <c r="T1097">
        <v>32.486400000000003</v>
      </c>
      <c r="U1097">
        <v>68.396000000000001</v>
      </c>
      <c r="V1097">
        <v>51.346699999999998</v>
      </c>
      <c r="W1097">
        <v>100</v>
      </c>
      <c r="X1097">
        <v>0</v>
      </c>
      <c r="Y1097">
        <v>0</v>
      </c>
      <c r="Z1097">
        <v>7.3098999999999998</v>
      </c>
      <c r="AA1097">
        <v>0</v>
      </c>
      <c r="AB1097">
        <v>58.081499999999998</v>
      </c>
      <c r="AC1097">
        <v>51.346699999999998</v>
      </c>
      <c r="AD1097">
        <v>100</v>
      </c>
      <c r="AE1097">
        <v>0</v>
      </c>
      <c r="AF1097">
        <v>0</v>
      </c>
      <c r="AG1097">
        <v>1.6400000000000001E-2</v>
      </c>
      <c r="AH1097">
        <v>5.2900000000000003E-2</v>
      </c>
    </row>
    <row r="1098" spans="1:34" x14ac:dyDescent="0.4">
      <c r="A1098">
        <v>697</v>
      </c>
      <c r="B1098">
        <v>2021</v>
      </c>
      <c r="C1098" s="1" t="s">
        <v>89</v>
      </c>
      <c r="D1098" s="1" t="str" cm="1">
        <f t="array" ref="D1098">_xlfn.XLOOKUP(FACT_energy[[#This Row],[iso_code]],DIM_country[[#All],[iso_code]],DIM_country[[#All],[country]])</f>
        <v>Iceland</v>
      </c>
      <c r="E1098">
        <v>372647</v>
      </c>
      <c r="F1098">
        <v>15049658393</v>
      </c>
      <c r="G1098">
        <v>0.31369999999999998</v>
      </c>
      <c r="H1098">
        <v>0</v>
      </c>
      <c r="I1098">
        <v>27.85</v>
      </c>
      <c r="J1098">
        <v>1.3613</v>
      </c>
      <c r="K1098">
        <v>0</v>
      </c>
      <c r="L1098">
        <v>19.39</v>
      </c>
      <c r="M1098">
        <v>19.39</v>
      </c>
      <c r="N1098">
        <v>4.0296000000000003</v>
      </c>
      <c r="O1098">
        <v>9.6267999999999994</v>
      </c>
      <c r="P1098">
        <v>0</v>
      </c>
      <c r="Q1098">
        <v>0</v>
      </c>
      <c r="R1098">
        <v>0</v>
      </c>
      <c r="S1098">
        <v>0.54</v>
      </c>
      <c r="T1098">
        <v>34</v>
      </c>
      <c r="U1098">
        <v>70.036100000000005</v>
      </c>
      <c r="V1098">
        <v>52.4587</v>
      </c>
      <c r="W1098">
        <v>100</v>
      </c>
      <c r="X1098">
        <v>0</v>
      </c>
      <c r="Y1098">
        <v>0</v>
      </c>
      <c r="Z1098">
        <v>8.2654999999999994</v>
      </c>
      <c r="AA1098">
        <v>0</v>
      </c>
      <c r="AB1098">
        <v>60.644599999999997</v>
      </c>
      <c r="AC1098">
        <v>52.4587</v>
      </c>
      <c r="AD1098">
        <v>100</v>
      </c>
      <c r="AE1098">
        <v>0</v>
      </c>
      <c r="AF1098">
        <v>0</v>
      </c>
      <c r="AG1098">
        <v>1.4999999999999999E-2</v>
      </c>
      <c r="AH1098">
        <v>5.16E-2</v>
      </c>
    </row>
    <row r="1099" spans="1:34" x14ac:dyDescent="0.4">
      <c r="A1099">
        <v>698</v>
      </c>
      <c r="B1099">
        <v>2022</v>
      </c>
      <c r="C1099" s="1" t="s">
        <v>89</v>
      </c>
      <c r="D1099" s="1" t="str" cm="1">
        <f t="array" ref="D1099">_xlfn.XLOOKUP(FACT_energy[[#This Row],[iso_code]],DIM_country[[#All],[iso_code]],DIM_country[[#All],[country]])</f>
        <v>Iceland</v>
      </c>
      <c r="E1099">
        <v>380368</v>
      </c>
      <c r="F1099">
        <v>16019540441</v>
      </c>
      <c r="G1099">
        <v>0.19670000000000001</v>
      </c>
      <c r="H1099">
        <v>0</v>
      </c>
      <c r="I1099">
        <v>27.68</v>
      </c>
      <c r="J1099">
        <v>1.3469</v>
      </c>
      <c r="K1099">
        <v>0</v>
      </c>
      <c r="L1099">
        <v>19.87</v>
      </c>
      <c r="M1099">
        <v>19.87</v>
      </c>
      <c r="N1099">
        <v>3.9779</v>
      </c>
      <c r="O1099">
        <v>11.701000000000001</v>
      </c>
      <c r="P1099">
        <v>0</v>
      </c>
      <c r="Q1099">
        <v>0</v>
      </c>
      <c r="R1099">
        <v>0</v>
      </c>
      <c r="S1099">
        <v>0.55000000000000004</v>
      </c>
      <c r="T1099">
        <v>34.878900000000002</v>
      </c>
      <c r="U1099">
        <v>70.156000000000006</v>
      </c>
      <c r="V1099">
        <v>53.577500000000001</v>
      </c>
      <c r="W1099">
        <v>100</v>
      </c>
      <c r="X1099">
        <v>0</v>
      </c>
      <c r="Y1099">
        <v>0</v>
      </c>
      <c r="Z1099">
        <v>10.354100000000001</v>
      </c>
      <c r="AA1099">
        <v>0</v>
      </c>
      <c r="AB1099">
        <v>63.723700000000001</v>
      </c>
      <c r="AC1099">
        <v>53.577500000000001</v>
      </c>
      <c r="AD1099">
        <v>100</v>
      </c>
      <c r="AE1099">
        <v>0</v>
      </c>
      <c r="AF1099">
        <v>0</v>
      </c>
      <c r="AG1099">
        <v>1.41E-2</v>
      </c>
      <c r="AH1099">
        <v>5.0299999999999997E-2</v>
      </c>
    </row>
    <row r="1100" spans="1:34" x14ac:dyDescent="0.4">
      <c r="A1100">
        <v>699</v>
      </c>
      <c r="B1100">
        <v>2023</v>
      </c>
      <c r="C1100" s="1" t="s">
        <v>89</v>
      </c>
      <c r="D1100" s="1" t="str" cm="1">
        <f t="array" ref="D1100">_xlfn.XLOOKUP(FACT_energy[[#This Row],[iso_code]],DIM_country[[#All],[iso_code]],DIM_country[[#All],[country]])</f>
        <v>Iceland</v>
      </c>
      <c r="E1100">
        <v>387559</v>
      </c>
      <c r="G1100">
        <v>0.21129999999999999</v>
      </c>
      <c r="H1100">
        <v>0</v>
      </c>
      <c r="I1100">
        <v>28.33</v>
      </c>
      <c r="J1100">
        <v>0.96850000000000003</v>
      </c>
      <c r="K1100">
        <v>0</v>
      </c>
      <c r="L1100">
        <v>20.12</v>
      </c>
      <c r="M1100">
        <v>20.12</v>
      </c>
      <c r="O1100">
        <v>11.9123</v>
      </c>
      <c r="P1100">
        <v>0</v>
      </c>
      <c r="Q1100">
        <v>0</v>
      </c>
      <c r="R1100">
        <v>0</v>
      </c>
      <c r="S1100">
        <v>0.56999999999999995</v>
      </c>
      <c r="T1100">
        <v>34.697499999999998</v>
      </c>
      <c r="U1100">
        <v>70.079499999999996</v>
      </c>
      <c r="V1100">
        <v>53.695900000000002</v>
      </c>
      <c r="W1100">
        <v>100</v>
      </c>
      <c r="X1100">
        <v>0</v>
      </c>
      <c r="Y1100">
        <v>0</v>
      </c>
      <c r="Z1100">
        <v>10.9438</v>
      </c>
      <c r="AA1100">
        <v>0</v>
      </c>
      <c r="AB1100">
        <v>64.068399999999997</v>
      </c>
      <c r="AC1100">
        <v>53.695900000000002</v>
      </c>
      <c r="AD1100">
        <v>100</v>
      </c>
      <c r="AE1100">
        <v>0</v>
      </c>
      <c r="AF1100">
        <v>0</v>
      </c>
      <c r="AG1100">
        <v>1.7600000000000001E-2</v>
      </c>
      <c r="AH1100">
        <v>4.9700000000000001E-2</v>
      </c>
    </row>
    <row r="1101" spans="1:34" x14ac:dyDescent="0.4">
      <c r="A1101">
        <v>700</v>
      </c>
      <c r="B1101">
        <v>2024</v>
      </c>
      <c r="C1101" s="1" t="s">
        <v>89</v>
      </c>
      <c r="D1101" s="1" t="str" cm="1">
        <f t="array" ref="D1101">_xlfn.XLOOKUP(FACT_energy[[#This Row],[iso_code]],DIM_country[[#All],[iso_code]],DIM_country[[#All],[country]])</f>
        <v>Iceland</v>
      </c>
      <c r="E1101">
        <v>393404</v>
      </c>
      <c r="G1101">
        <v>0.21729999999999999</v>
      </c>
      <c r="J1101">
        <v>1.2523</v>
      </c>
      <c r="M1101">
        <v>19.561499999999999</v>
      </c>
      <c r="O1101">
        <v>12.6012</v>
      </c>
      <c r="Q1101">
        <v>0</v>
      </c>
      <c r="T1101">
        <v>33.122500000000002</v>
      </c>
      <c r="U1101">
        <v>69.423299999999998</v>
      </c>
      <c r="V1101">
        <v>52.013800000000003</v>
      </c>
      <c r="W1101">
        <v>99.985399999999998</v>
      </c>
      <c r="X1101">
        <v>0</v>
      </c>
      <c r="Y1101">
        <v>0</v>
      </c>
      <c r="Z1101">
        <v>11.3489</v>
      </c>
      <c r="AB1101">
        <v>62.817300000000003</v>
      </c>
      <c r="AC1101">
        <v>52.013800000000003</v>
      </c>
      <c r="AD1101">
        <v>99.985399999999998</v>
      </c>
      <c r="AE1101">
        <v>0</v>
      </c>
      <c r="AF1101">
        <v>0</v>
      </c>
      <c r="AG1101">
        <v>3.0099999999999998E-2</v>
      </c>
      <c r="AH1101">
        <v>6.3100000000000003E-2</v>
      </c>
    </row>
    <row r="1102" spans="1:34" x14ac:dyDescent="0.4">
      <c r="A1102">
        <v>731</v>
      </c>
      <c r="B1102">
        <v>2005</v>
      </c>
      <c r="C1102" s="1" t="s">
        <v>93</v>
      </c>
      <c r="D1102" s="1" t="str" cm="1">
        <f t="array" ref="D1102">_xlfn.XLOOKUP(FACT_energy[[#This Row],[iso_code]],DIM_country[[#All],[iso_code]],DIM_country[[#All],[country]])</f>
        <v>Indonesia</v>
      </c>
      <c r="E1102">
        <v>230871648</v>
      </c>
      <c r="F1102">
        <v>1474875329634</v>
      </c>
      <c r="G1102">
        <v>2.0799999999999999E-2</v>
      </c>
      <c r="H1102">
        <v>4.0107999999999997</v>
      </c>
      <c r="I1102">
        <v>650.54</v>
      </c>
      <c r="J1102">
        <v>283.74950000000001</v>
      </c>
      <c r="K1102">
        <v>39.002200000000002</v>
      </c>
      <c r="L1102">
        <v>132.88999999999999</v>
      </c>
      <c r="M1102">
        <v>132.88999999999999</v>
      </c>
      <c r="N1102">
        <v>0.9607</v>
      </c>
      <c r="O1102">
        <v>1367.98</v>
      </c>
      <c r="P1102">
        <v>82.948300000000003</v>
      </c>
      <c r="Q1102">
        <v>363.93560000000002</v>
      </c>
      <c r="R1102">
        <v>16.3293</v>
      </c>
      <c r="S1102">
        <v>86.45</v>
      </c>
      <c r="T1102">
        <v>28.8306</v>
      </c>
      <c r="U1102">
        <v>8.0742999999999991</v>
      </c>
      <c r="V1102">
        <v>49.523299999999999</v>
      </c>
      <c r="W1102">
        <v>17.0517</v>
      </c>
      <c r="X1102">
        <v>0</v>
      </c>
      <c r="Y1102">
        <v>0</v>
      </c>
      <c r="Z1102">
        <v>720.29489999999998</v>
      </c>
      <c r="AA1102">
        <v>27.616800000000001</v>
      </c>
      <c r="AB1102">
        <v>1416.8920000000001</v>
      </c>
      <c r="AC1102">
        <v>49.523299999999999</v>
      </c>
      <c r="AD1102">
        <v>17.0517</v>
      </c>
      <c r="AE1102">
        <v>0</v>
      </c>
      <c r="AF1102">
        <v>0</v>
      </c>
      <c r="AG1102">
        <v>0</v>
      </c>
      <c r="AH1102">
        <v>0</v>
      </c>
    </row>
    <row r="1103" spans="1:34" x14ac:dyDescent="0.4">
      <c r="A1103">
        <v>732</v>
      </c>
      <c r="B1103">
        <v>2006</v>
      </c>
      <c r="C1103" s="1" t="s">
        <v>93</v>
      </c>
      <c r="D1103" s="1" t="str" cm="1">
        <f t="array" ref="D1103">_xlfn.XLOOKUP(FACT_energy[[#This Row],[iso_code]],DIM_country[[#All],[iso_code]],DIM_country[[#All],[country]])</f>
        <v>Indonesia</v>
      </c>
      <c r="E1103">
        <v>233951650</v>
      </c>
      <c r="F1103">
        <v>1565012923832</v>
      </c>
      <c r="G1103">
        <v>4.5999999999999999E-2</v>
      </c>
      <c r="H1103">
        <v>3.5507</v>
      </c>
      <c r="I1103">
        <v>668.12</v>
      </c>
      <c r="J1103">
        <v>330.78879999999998</v>
      </c>
      <c r="K1103">
        <v>42.514499999999998</v>
      </c>
      <c r="L1103">
        <v>138</v>
      </c>
      <c r="M1103">
        <v>138</v>
      </c>
      <c r="N1103">
        <v>0.92079999999999995</v>
      </c>
      <c r="O1103">
        <v>1395.4698000000001</v>
      </c>
      <c r="P1103">
        <v>84.652199999999993</v>
      </c>
      <c r="Q1103">
        <v>371.11360000000002</v>
      </c>
      <c r="R1103">
        <v>17.3551</v>
      </c>
      <c r="S1103">
        <v>92.2</v>
      </c>
      <c r="T1103">
        <v>25.729900000000001</v>
      </c>
      <c r="U1103">
        <v>6.9710000000000001</v>
      </c>
      <c r="V1103">
        <v>46.632199999999997</v>
      </c>
      <c r="W1103">
        <v>15.347799999999999</v>
      </c>
      <c r="X1103">
        <v>0</v>
      </c>
      <c r="Y1103">
        <v>0</v>
      </c>
      <c r="Z1103">
        <v>693.56740000000002</v>
      </c>
      <c r="AA1103">
        <v>24.782599999999999</v>
      </c>
      <c r="AB1103">
        <v>1441.1276</v>
      </c>
      <c r="AC1103">
        <v>46.632199999999997</v>
      </c>
      <c r="AD1103">
        <v>15.347799999999999</v>
      </c>
      <c r="AE1103">
        <v>0</v>
      </c>
      <c r="AF1103">
        <v>0</v>
      </c>
      <c r="AG1103">
        <v>0</v>
      </c>
      <c r="AH1103">
        <v>0</v>
      </c>
    </row>
    <row r="1104" spans="1:34" x14ac:dyDescent="0.4">
      <c r="A1104">
        <v>733</v>
      </c>
      <c r="B1104">
        <v>2007</v>
      </c>
      <c r="C1104" s="1" t="s">
        <v>93</v>
      </c>
      <c r="D1104" s="1" t="str" cm="1">
        <f t="array" ref="D1104">_xlfn.XLOOKUP(FACT_energy[[#This Row],[iso_code]],DIM_country[[#All],[iso_code]],DIM_country[[#All],[country]])</f>
        <v>Indonesia</v>
      </c>
      <c r="E1104">
        <v>237062338</v>
      </c>
      <c r="F1104">
        <v>1674227359084</v>
      </c>
      <c r="G1104">
        <v>0.2051</v>
      </c>
      <c r="H1104">
        <v>4.0296000000000003</v>
      </c>
      <c r="I1104">
        <v>663.14</v>
      </c>
      <c r="J1104">
        <v>417.32900000000001</v>
      </c>
      <c r="K1104">
        <v>43.0593</v>
      </c>
      <c r="L1104">
        <v>148.4</v>
      </c>
      <c r="M1104">
        <v>148.4</v>
      </c>
      <c r="N1104">
        <v>0.92379999999999995</v>
      </c>
      <c r="O1104">
        <v>1495.4548</v>
      </c>
      <c r="P1104">
        <v>83.632099999999994</v>
      </c>
      <c r="Q1104">
        <v>346.42039999999997</v>
      </c>
      <c r="R1104">
        <v>16.711600000000001</v>
      </c>
      <c r="S1104">
        <v>98.41</v>
      </c>
      <c r="T1104">
        <v>30.015999999999998</v>
      </c>
      <c r="U1104">
        <v>7.6078000000000001</v>
      </c>
      <c r="V1104">
        <v>52.2179</v>
      </c>
      <c r="W1104">
        <v>16.367899999999999</v>
      </c>
      <c r="X1104">
        <v>0</v>
      </c>
      <c r="Y1104">
        <v>0</v>
      </c>
      <c r="Z1104">
        <v>731.70540000000005</v>
      </c>
      <c r="AA1104">
        <v>23.8612</v>
      </c>
      <c r="AB1104">
        <v>1546.6804999999999</v>
      </c>
      <c r="AC1104">
        <v>52.2179</v>
      </c>
      <c r="AD1104">
        <v>16.367899999999999</v>
      </c>
      <c r="AE1104">
        <v>0</v>
      </c>
      <c r="AF1104">
        <v>0</v>
      </c>
      <c r="AG1104">
        <v>1E-4</v>
      </c>
      <c r="AH1104">
        <v>0</v>
      </c>
    </row>
    <row r="1105" spans="1:34" x14ac:dyDescent="0.4">
      <c r="A1105">
        <v>734</v>
      </c>
      <c r="B1105">
        <v>2008</v>
      </c>
      <c r="C1105" s="1" t="s">
        <v>93</v>
      </c>
      <c r="D1105" s="1" t="str" cm="1">
        <f t="array" ref="D1105">_xlfn.XLOOKUP(FACT_energy[[#This Row],[iso_code]],DIM_country[[#All],[iso_code]],DIM_country[[#All],[country]])</f>
        <v>Indonesia</v>
      </c>
      <c r="E1105">
        <v>240157902</v>
      </c>
      <c r="F1105">
        <v>1809491142510</v>
      </c>
      <c r="G1105">
        <v>0.221</v>
      </c>
      <c r="H1105">
        <v>4.1692999999999998</v>
      </c>
      <c r="I1105">
        <v>652.98</v>
      </c>
      <c r="J1105">
        <v>366.07089999999999</v>
      </c>
      <c r="K1105">
        <v>39.442</v>
      </c>
      <c r="L1105">
        <v>155.9</v>
      </c>
      <c r="M1105">
        <v>155.9</v>
      </c>
      <c r="N1105">
        <v>0.86470000000000002</v>
      </c>
      <c r="O1105">
        <v>1509.4739</v>
      </c>
      <c r="P1105">
        <v>83.104600000000005</v>
      </c>
      <c r="Q1105">
        <v>396.94690000000003</v>
      </c>
      <c r="R1105">
        <v>17.8063</v>
      </c>
      <c r="S1105">
        <v>101.8</v>
      </c>
      <c r="T1105">
        <v>30.4175</v>
      </c>
      <c r="U1105">
        <v>7.3958000000000004</v>
      </c>
      <c r="V1105">
        <v>56.691400000000002</v>
      </c>
      <c r="W1105">
        <v>16.895399999999999</v>
      </c>
      <c r="X1105">
        <v>0</v>
      </c>
      <c r="Y1105">
        <v>0</v>
      </c>
      <c r="Z1105">
        <v>746.45609999999999</v>
      </c>
      <c r="AA1105">
        <v>25.856300000000001</v>
      </c>
      <c r="AB1105">
        <v>1564.5844999999999</v>
      </c>
      <c r="AC1105">
        <v>56.691400000000002</v>
      </c>
      <c r="AD1105">
        <v>16.895399999999999</v>
      </c>
      <c r="AE1105">
        <v>2.9999999999999997E-4</v>
      </c>
      <c r="AF1105">
        <v>0</v>
      </c>
      <c r="AG1105">
        <v>6.9999999999999999E-4</v>
      </c>
      <c r="AH1105">
        <v>0</v>
      </c>
    </row>
    <row r="1106" spans="1:34" x14ac:dyDescent="0.4">
      <c r="A1106">
        <v>735</v>
      </c>
      <c r="B1106">
        <v>2009</v>
      </c>
      <c r="C1106" s="1" t="s">
        <v>93</v>
      </c>
      <c r="D1106" s="1" t="str" cm="1">
        <f t="array" ref="D1106">_xlfn.XLOOKUP(FACT_energy[[#This Row],[iso_code]],DIM_country[[#All],[iso_code]],DIM_country[[#All],[country]])</f>
        <v>Indonesia</v>
      </c>
      <c r="E1106">
        <v>243220024</v>
      </c>
      <c r="F1106">
        <v>1905717479305</v>
      </c>
      <c r="G1106">
        <v>1.0954999999999999</v>
      </c>
      <c r="H1106">
        <v>3.7515000000000001</v>
      </c>
      <c r="I1106">
        <v>660.65</v>
      </c>
      <c r="J1106">
        <v>378.32089999999999</v>
      </c>
      <c r="K1106">
        <v>40.4679</v>
      </c>
      <c r="L1106">
        <v>162.87</v>
      </c>
      <c r="M1106">
        <v>162.87</v>
      </c>
      <c r="N1106">
        <v>0.84340000000000004</v>
      </c>
      <c r="O1106">
        <v>1549.3630000000001</v>
      </c>
      <c r="P1106">
        <v>83.551299999999998</v>
      </c>
      <c r="Q1106">
        <v>421.00799999999998</v>
      </c>
      <c r="R1106">
        <v>24.805099999999999</v>
      </c>
      <c r="S1106">
        <v>107.6</v>
      </c>
      <c r="T1106">
        <v>29.878900000000002</v>
      </c>
      <c r="U1106">
        <v>6.9871999999999996</v>
      </c>
      <c r="V1106">
        <v>60.129800000000003</v>
      </c>
      <c r="W1106">
        <v>16.448699999999999</v>
      </c>
      <c r="X1106">
        <v>0</v>
      </c>
      <c r="Y1106">
        <v>0</v>
      </c>
      <c r="Z1106">
        <v>750.03409999999997</v>
      </c>
      <c r="AA1106">
        <v>18.278400000000001</v>
      </c>
      <c r="AB1106">
        <v>1607.2709</v>
      </c>
      <c r="AC1106">
        <v>60.129800000000003</v>
      </c>
      <c r="AD1106">
        <v>16.448699999999999</v>
      </c>
      <c r="AE1106">
        <v>2.9999999999999997E-4</v>
      </c>
      <c r="AF1106">
        <v>0</v>
      </c>
      <c r="AG1106">
        <v>9.5999999999999992E-3</v>
      </c>
      <c r="AH1106">
        <v>0</v>
      </c>
    </row>
    <row r="1107" spans="1:34" x14ac:dyDescent="0.4">
      <c r="A1107">
        <v>736</v>
      </c>
      <c r="B1107">
        <v>2010</v>
      </c>
      <c r="C1107" s="1" t="s">
        <v>93</v>
      </c>
      <c r="D1107" s="1" t="str" cm="1">
        <f t="array" ref="D1107">_xlfn.XLOOKUP(FACT_energy[[#This Row],[iso_code]],DIM_country[[#All],[iso_code]],DIM_country[[#All],[country]])</f>
        <v>Indonesia</v>
      </c>
      <c r="E1107">
        <v>246305327</v>
      </c>
      <c r="F1107">
        <v>2039334560589</v>
      </c>
      <c r="G1107">
        <v>2.0390000000000001</v>
      </c>
      <c r="H1107">
        <v>4.3985000000000003</v>
      </c>
      <c r="I1107">
        <v>636.91</v>
      </c>
      <c r="J1107">
        <v>429.61939999999998</v>
      </c>
      <c r="K1107">
        <v>38.5672</v>
      </c>
      <c r="L1107">
        <v>177.56</v>
      </c>
      <c r="M1107">
        <v>177.56</v>
      </c>
      <c r="N1107">
        <v>0.85299999999999998</v>
      </c>
      <c r="O1107">
        <v>1663.9151999999999</v>
      </c>
      <c r="P1107">
        <v>80.496700000000004</v>
      </c>
      <c r="Q1107">
        <v>440.47590000000002</v>
      </c>
      <c r="R1107">
        <v>21.8687</v>
      </c>
      <c r="S1107">
        <v>113.09</v>
      </c>
      <c r="T1107">
        <v>45.4589</v>
      </c>
      <c r="U1107">
        <v>9.8332999999999995</v>
      </c>
      <c r="V1107">
        <v>76.897199999999998</v>
      </c>
      <c r="W1107">
        <v>19.503299999999999</v>
      </c>
      <c r="X1107">
        <v>0</v>
      </c>
      <c r="Y1107">
        <v>0</v>
      </c>
      <c r="Z1107">
        <v>793.81989999999996</v>
      </c>
      <c r="AA1107">
        <v>20.0608</v>
      </c>
      <c r="AB1107">
        <v>1739.4896000000001</v>
      </c>
      <c r="AC1107">
        <v>76.897199999999998</v>
      </c>
      <c r="AD1107">
        <v>19.503299999999999</v>
      </c>
      <c r="AE1107">
        <v>1.4E-3</v>
      </c>
      <c r="AF1107">
        <v>0</v>
      </c>
      <c r="AG1107">
        <v>9.4999999999999998E-3</v>
      </c>
      <c r="AH1107">
        <v>0</v>
      </c>
    </row>
    <row r="1108" spans="1:34" x14ac:dyDescent="0.4">
      <c r="A1108">
        <v>737</v>
      </c>
      <c r="B1108">
        <v>2011</v>
      </c>
      <c r="C1108" s="1" t="s">
        <v>93</v>
      </c>
      <c r="D1108" s="1" t="str" cm="1">
        <f t="array" ref="D1108">_xlfn.XLOOKUP(FACT_energy[[#This Row],[iso_code]],DIM_country[[#All],[iso_code]],DIM_country[[#All],[country]])</f>
        <v>Indonesia</v>
      </c>
      <c r="E1108">
        <v>249470029</v>
      </c>
      <c r="F1108">
        <v>2178184530109</v>
      </c>
      <c r="G1108">
        <v>3.2826</v>
      </c>
      <c r="H1108">
        <v>4.508</v>
      </c>
      <c r="I1108">
        <v>667.24</v>
      </c>
      <c r="J1108">
        <v>496.26549999999997</v>
      </c>
      <c r="K1108">
        <v>42.260800000000003</v>
      </c>
      <c r="L1108">
        <v>191.88</v>
      </c>
      <c r="M1108">
        <v>191.88</v>
      </c>
      <c r="N1108">
        <v>0.84360000000000002</v>
      </c>
      <c r="O1108">
        <v>1774.5859</v>
      </c>
      <c r="P1108">
        <v>84.125500000000002</v>
      </c>
      <c r="Q1108">
        <v>427.34300000000002</v>
      </c>
      <c r="R1108">
        <v>20.4086</v>
      </c>
      <c r="S1108">
        <v>128.03</v>
      </c>
      <c r="T1108">
        <v>32.173299999999998</v>
      </c>
      <c r="U1108">
        <v>6.4728000000000003</v>
      </c>
      <c r="V1108">
        <v>65.385300000000001</v>
      </c>
      <c r="W1108">
        <v>15.874499999999999</v>
      </c>
      <c r="X1108">
        <v>0</v>
      </c>
      <c r="Y1108">
        <v>0</v>
      </c>
      <c r="Z1108">
        <v>850.97739999999999</v>
      </c>
      <c r="AA1108">
        <v>21.456099999999999</v>
      </c>
      <c r="AB1108">
        <v>1837.5940000000001</v>
      </c>
      <c r="AC1108">
        <v>65.385300000000001</v>
      </c>
      <c r="AD1108">
        <v>15.874499999999999</v>
      </c>
      <c r="AE1108">
        <v>2E-3</v>
      </c>
      <c r="AF1108">
        <v>0</v>
      </c>
      <c r="AG1108">
        <v>1.2200000000000001E-2</v>
      </c>
      <c r="AH1108">
        <v>0</v>
      </c>
    </row>
    <row r="1109" spans="1:34" x14ac:dyDescent="0.4">
      <c r="A1109">
        <v>738</v>
      </c>
      <c r="B1109">
        <v>2012</v>
      </c>
      <c r="C1109" s="1" t="s">
        <v>93</v>
      </c>
      <c r="D1109" s="1" t="str" cm="1">
        <f t="array" ref="D1109">_xlfn.XLOOKUP(FACT_energy[[#This Row],[iso_code]],DIM_country[[#All],[iso_code]],DIM_country[[#All],[country]])</f>
        <v>Indonesia</v>
      </c>
      <c r="E1109">
        <v>252698525</v>
      </c>
      <c r="F1109">
        <v>2309530044109</v>
      </c>
      <c r="G1109">
        <v>6.1170999999999998</v>
      </c>
      <c r="H1109">
        <v>4.2447999999999997</v>
      </c>
      <c r="I1109">
        <v>687.12</v>
      </c>
      <c r="J1109">
        <v>505.70569999999998</v>
      </c>
      <c r="K1109">
        <v>48.894500000000001</v>
      </c>
      <c r="L1109">
        <v>208.96</v>
      </c>
      <c r="M1109">
        <v>208.96</v>
      </c>
      <c r="N1109">
        <v>0.83879999999999999</v>
      </c>
      <c r="O1109">
        <v>1870.2936999999999</v>
      </c>
      <c r="P1109">
        <v>85.111999999999995</v>
      </c>
      <c r="Q1109">
        <v>469.7758</v>
      </c>
      <c r="R1109">
        <v>23.411200000000001</v>
      </c>
      <c r="S1109">
        <v>143.58000000000001</v>
      </c>
      <c r="T1109">
        <v>32.987400000000001</v>
      </c>
      <c r="U1109">
        <v>6.1256000000000004</v>
      </c>
      <c r="V1109">
        <v>69.376199999999997</v>
      </c>
      <c r="W1109">
        <v>14.888</v>
      </c>
      <c r="X1109">
        <v>0</v>
      </c>
      <c r="Y1109">
        <v>0</v>
      </c>
      <c r="Z1109">
        <v>894.81219999999996</v>
      </c>
      <c r="AA1109">
        <v>12.8063</v>
      </c>
      <c r="AB1109">
        <v>1937.1455000000001</v>
      </c>
      <c r="AC1109">
        <v>69.376199999999997</v>
      </c>
      <c r="AD1109">
        <v>14.888</v>
      </c>
      <c r="AE1109">
        <v>7.7999999999999996E-3</v>
      </c>
      <c r="AF1109">
        <v>0</v>
      </c>
      <c r="AG1109">
        <v>1.1900000000000001E-2</v>
      </c>
      <c r="AH1109">
        <v>0</v>
      </c>
    </row>
    <row r="1110" spans="1:34" x14ac:dyDescent="0.4">
      <c r="A1110">
        <v>806</v>
      </c>
      <c r="B1110">
        <v>2005</v>
      </c>
      <c r="C1110" s="1" t="s">
        <v>99</v>
      </c>
      <c r="D1110" s="1" t="str" cm="1">
        <f t="array" ref="D1110">_xlfn.XLOOKUP(FACT_energy[[#This Row],[iso_code]],DIM_country[[#All],[iso_code]],DIM_country[[#All],[country]])</f>
        <v>Ireland</v>
      </c>
      <c r="E1110">
        <v>4155283</v>
      </c>
      <c r="F1110">
        <v>204898243531</v>
      </c>
      <c r="G1110">
        <v>8.8999999999999999E-3</v>
      </c>
      <c r="H1110">
        <v>0.50819999999999999</v>
      </c>
      <c r="I1110">
        <v>593.42999999999995</v>
      </c>
      <c r="J1110">
        <v>30.784600000000001</v>
      </c>
      <c r="K1110">
        <v>24.980499999999999</v>
      </c>
      <c r="L1110">
        <v>27.62</v>
      </c>
      <c r="M1110">
        <v>25.58</v>
      </c>
      <c r="N1110">
        <v>0.91839999999999999</v>
      </c>
      <c r="O1110">
        <v>182.75720000000001</v>
      </c>
      <c r="P1110">
        <v>92.689599999999999</v>
      </c>
      <c r="Q1110">
        <v>40.4375</v>
      </c>
      <c r="R1110">
        <v>45.230600000000003</v>
      </c>
      <c r="S1110">
        <v>15.18</v>
      </c>
      <c r="T1110">
        <v>1.6969000000000001</v>
      </c>
      <c r="U1110">
        <v>2.4628999999999999</v>
      </c>
      <c r="V1110">
        <v>5.1025999999999998</v>
      </c>
      <c r="W1110">
        <v>7.3103999999999996</v>
      </c>
      <c r="X1110">
        <v>0</v>
      </c>
      <c r="Y1110">
        <v>0</v>
      </c>
      <c r="Z1110">
        <v>111.535</v>
      </c>
      <c r="AA1110">
        <v>22.4785</v>
      </c>
      <c r="AB1110">
        <v>188.17400000000001</v>
      </c>
      <c r="AC1110">
        <v>5.1025999999999998</v>
      </c>
      <c r="AD1110">
        <v>7.3103999999999996</v>
      </c>
      <c r="AE1110">
        <v>0</v>
      </c>
      <c r="AF1110">
        <v>0</v>
      </c>
      <c r="AG1110">
        <v>2.9895</v>
      </c>
      <c r="AH1110">
        <v>4.3392999999999997</v>
      </c>
    </row>
    <row r="1111" spans="1:34" x14ac:dyDescent="0.4">
      <c r="A1111">
        <v>807</v>
      </c>
      <c r="B1111">
        <v>2006</v>
      </c>
      <c r="C1111" s="1" t="s">
        <v>99</v>
      </c>
      <c r="D1111" s="1" t="str" cm="1">
        <f t="array" ref="D1111">_xlfn.XLOOKUP(FACT_energy[[#This Row],[iso_code]],DIM_country[[#All],[iso_code]],DIM_country[[#All],[country]])</f>
        <v>Ireland</v>
      </c>
      <c r="E1111">
        <v>4268775</v>
      </c>
      <c r="F1111">
        <v>219162994472</v>
      </c>
      <c r="G1111">
        <v>1.5800000000000002E-2</v>
      </c>
      <c r="H1111">
        <v>0.48020000000000002</v>
      </c>
      <c r="I1111">
        <v>560.03</v>
      </c>
      <c r="J1111">
        <v>27.772400000000001</v>
      </c>
      <c r="K1111">
        <v>21.721499999999999</v>
      </c>
      <c r="L1111">
        <v>28.85</v>
      </c>
      <c r="M1111">
        <v>27.07</v>
      </c>
      <c r="N1111">
        <v>0.88649999999999995</v>
      </c>
      <c r="O1111">
        <v>187.19149999999999</v>
      </c>
      <c r="P1111">
        <v>90.875500000000002</v>
      </c>
      <c r="Q1111">
        <v>45.903599999999997</v>
      </c>
      <c r="R1111">
        <v>50.942</v>
      </c>
      <c r="S1111">
        <v>15.16</v>
      </c>
      <c r="T1111">
        <v>1.9366000000000001</v>
      </c>
      <c r="U1111">
        <v>2.6598000000000002</v>
      </c>
      <c r="V1111">
        <v>6.6916000000000002</v>
      </c>
      <c r="W1111">
        <v>9.1244999999999994</v>
      </c>
      <c r="X1111">
        <v>0</v>
      </c>
      <c r="Y1111">
        <v>0</v>
      </c>
      <c r="Z1111">
        <v>113.5155</v>
      </c>
      <c r="AA1111">
        <v>18.212</v>
      </c>
      <c r="AB1111">
        <v>194.2944</v>
      </c>
      <c r="AC1111">
        <v>6.6916000000000002</v>
      </c>
      <c r="AD1111">
        <v>9.1244999999999994</v>
      </c>
      <c r="AE1111">
        <v>0</v>
      </c>
      <c r="AF1111">
        <v>0</v>
      </c>
      <c r="AG1111">
        <v>4.3377999999999997</v>
      </c>
      <c r="AH1111">
        <v>5.9844999999999997</v>
      </c>
    </row>
    <row r="1112" spans="1:34" x14ac:dyDescent="0.4">
      <c r="A1112">
        <v>808</v>
      </c>
      <c r="B1112">
        <v>2007</v>
      </c>
      <c r="C1112" s="1" t="s">
        <v>99</v>
      </c>
      <c r="D1112" s="1" t="str" cm="1">
        <f t="array" ref="D1112">_xlfn.XLOOKUP(FACT_energy[[#This Row],[iso_code]],DIM_country[[#All],[iso_code]],DIM_country[[#All],[country]])</f>
        <v>Ireland</v>
      </c>
      <c r="E1112">
        <v>4393518</v>
      </c>
      <c r="F1112">
        <v>230371638354</v>
      </c>
      <c r="G1112">
        <v>0.2316</v>
      </c>
      <c r="H1112">
        <v>0.63539999999999996</v>
      </c>
      <c r="I1112">
        <v>536.17999999999995</v>
      </c>
      <c r="J1112">
        <v>27.121200000000002</v>
      </c>
      <c r="K1112">
        <v>19.202300000000001</v>
      </c>
      <c r="L1112">
        <v>29.66</v>
      </c>
      <c r="M1112">
        <v>28.33</v>
      </c>
      <c r="N1112">
        <v>0.85650000000000004</v>
      </c>
      <c r="O1112">
        <v>189.1266</v>
      </c>
      <c r="P1112">
        <v>90.081199999999995</v>
      </c>
      <c r="Q1112">
        <v>49.834499999999998</v>
      </c>
      <c r="R1112">
        <v>56.689</v>
      </c>
      <c r="S1112">
        <v>15.19</v>
      </c>
      <c r="T1112">
        <v>1.7727999999999999</v>
      </c>
      <c r="U1112">
        <v>2.3650000000000002</v>
      </c>
      <c r="V1112">
        <v>7.7450999999999999</v>
      </c>
      <c r="W1112">
        <v>9.9187999999999992</v>
      </c>
      <c r="X1112">
        <v>0</v>
      </c>
      <c r="Y1112">
        <v>0</v>
      </c>
      <c r="Z1112">
        <v>112.1709</v>
      </c>
      <c r="AA1112">
        <v>14.1899</v>
      </c>
      <c r="AB1112">
        <v>197.3244</v>
      </c>
      <c r="AC1112">
        <v>7.7450999999999999</v>
      </c>
      <c r="AD1112">
        <v>9.9187999999999992</v>
      </c>
      <c r="AE1112">
        <v>0</v>
      </c>
      <c r="AF1112">
        <v>0</v>
      </c>
      <c r="AG1112">
        <v>5.2093999999999996</v>
      </c>
      <c r="AH1112">
        <v>6.9184999999999999</v>
      </c>
    </row>
    <row r="1113" spans="1:34" x14ac:dyDescent="0.4">
      <c r="A1113">
        <v>809</v>
      </c>
      <c r="B1113">
        <v>2008</v>
      </c>
      <c r="C1113" s="1" t="s">
        <v>99</v>
      </c>
      <c r="D1113" s="1" t="str" cm="1">
        <f t="array" ref="D1113">_xlfn.XLOOKUP(FACT_energy[[#This Row],[iso_code]],DIM_country[[#All],[iso_code]],DIM_country[[#All],[country]])</f>
        <v>Ireland</v>
      </c>
      <c r="E1113">
        <v>4485992</v>
      </c>
      <c r="F1113">
        <v>223067117042</v>
      </c>
      <c r="G1113">
        <v>0.6179</v>
      </c>
      <c r="H1113">
        <v>0.73599999999999999</v>
      </c>
      <c r="I1113">
        <v>517.55999999999995</v>
      </c>
      <c r="J1113">
        <v>26.5397</v>
      </c>
      <c r="K1113">
        <v>17.196400000000001</v>
      </c>
      <c r="L1113">
        <v>30.34</v>
      </c>
      <c r="M1113">
        <v>29.89</v>
      </c>
      <c r="N1113">
        <v>0.88039999999999996</v>
      </c>
      <c r="O1113">
        <v>185.59970000000001</v>
      </c>
      <c r="P1113">
        <v>87.955799999999996</v>
      </c>
      <c r="Q1113">
        <v>52.207099999999997</v>
      </c>
      <c r="R1113">
        <v>55.938400000000001</v>
      </c>
      <c r="S1113">
        <v>15.47</v>
      </c>
      <c r="T1113">
        <v>2.5548999999999999</v>
      </c>
      <c r="U1113">
        <v>3.2452000000000001</v>
      </c>
      <c r="V1113">
        <v>10.1858</v>
      </c>
      <c r="W1113">
        <v>12.0442</v>
      </c>
      <c r="X1113">
        <v>0</v>
      </c>
      <c r="Y1113">
        <v>0</v>
      </c>
      <c r="Z1113">
        <v>106.85290000000001</v>
      </c>
      <c r="AA1113">
        <v>14.821</v>
      </c>
      <c r="AB1113">
        <v>196.37899999999999</v>
      </c>
      <c r="AC1113">
        <v>10.1858</v>
      </c>
      <c r="AD1113">
        <v>12.0442</v>
      </c>
      <c r="AE1113">
        <v>0</v>
      </c>
      <c r="AF1113">
        <v>0</v>
      </c>
      <c r="AG1113">
        <v>6.36</v>
      </c>
      <c r="AH1113">
        <v>8.0629000000000008</v>
      </c>
    </row>
    <row r="1114" spans="1:34" x14ac:dyDescent="0.4">
      <c r="A1114">
        <v>810</v>
      </c>
      <c r="B1114">
        <v>2009</v>
      </c>
      <c r="C1114" s="1" t="s">
        <v>99</v>
      </c>
      <c r="D1114" s="1" t="str" cm="1">
        <f t="array" ref="D1114">_xlfn.XLOOKUP(FACT_energy[[#This Row],[iso_code]],DIM_country[[#All],[iso_code]],DIM_country[[#All],[country]])</f>
        <v>Ireland</v>
      </c>
      <c r="E1114">
        <v>4533750</v>
      </c>
      <c r="F1114">
        <v>215181048184</v>
      </c>
      <c r="G1114">
        <v>0.88380000000000003</v>
      </c>
      <c r="H1114">
        <v>0.93059999999999998</v>
      </c>
      <c r="I1114">
        <v>487.47</v>
      </c>
      <c r="J1114">
        <v>23.201899999999998</v>
      </c>
      <c r="K1114">
        <v>14.3164</v>
      </c>
      <c r="L1114">
        <v>28.7</v>
      </c>
      <c r="M1114">
        <v>27.94</v>
      </c>
      <c r="N1114">
        <v>0.82079999999999997</v>
      </c>
      <c r="O1114">
        <v>164.15129999999999</v>
      </c>
      <c r="P1114">
        <v>85.254099999999994</v>
      </c>
      <c r="Q1114">
        <v>49.555399999999999</v>
      </c>
      <c r="R1114">
        <v>58.339300000000001</v>
      </c>
      <c r="S1114">
        <v>13.62</v>
      </c>
      <c r="T1114">
        <v>2.3668</v>
      </c>
      <c r="U1114">
        <v>3.2212000000000001</v>
      </c>
      <c r="V1114">
        <v>11.795</v>
      </c>
      <c r="W1114">
        <v>14.745900000000001</v>
      </c>
      <c r="X1114">
        <v>0</v>
      </c>
      <c r="Y1114">
        <v>0</v>
      </c>
      <c r="Z1114">
        <v>91.394000000000005</v>
      </c>
      <c r="AA1114">
        <v>12.5984</v>
      </c>
      <c r="AB1114">
        <v>176.61160000000001</v>
      </c>
      <c r="AC1114">
        <v>11.795</v>
      </c>
      <c r="AD1114">
        <v>14.745900000000001</v>
      </c>
      <c r="AE1114">
        <v>1.1000000000000001E-3</v>
      </c>
      <c r="AF1114">
        <v>0</v>
      </c>
      <c r="AG1114">
        <v>7.7579000000000002</v>
      </c>
      <c r="AH1114">
        <v>10.594099999999999</v>
      </c>
    </row>
    <row r="1115" spans="1:34" x14ac:dyDescent="0.4">
      <c r="A1115">
        <v>811</v>
      </c>
      <c r="B1115">
        <v>2010</v>
      </c>
      <c r="C1115" s="1" t="s">
        <v>99</v>
      </c>
      <c r="D1115" s="1" t="str" cm="1">
        <f t="array" ref="D1115">_xlfn.XLOOKUP(FACT_energy[[#This Row],[iso_code]],DIM_country[[#All],[iso_code]],DIM_country[[#All],[country]])</f>
        <v>Ireland</v>
      </c>
      <c r="E1115">
        <v>4559084</v>
      </c>
      <c r="F1115">
        <v>221852442105</v>
      </c>
      <c r="G1115">
        <v>1.0490999999999999</v>
      </c>
      <c r="H1115">
        <v>1.1028</v>
      </c>
      <c r="I1115">
        <v>479.19</v>
      </c>
      <c r="J1115">
        <v>23.097200000000001</v>
      </c>
      <c r="K1115">
        <v>12.629</v>
      </c>
      <c r="L1115">
        <v>28.58</v>
      </c>
      <c r="M1115">
        <v>28.11</v>
      </c>
      <c r="N1115">
        <v>0.80369999999999997</v>
      </c>
      <c r="O1115">
        <v>166.76730000000001</v>
      </c>
      <c r="P1115">
        <v>86.766300000000001</v>
      </c>
      <c r="Q1115">
        <v>54.672600000000003</v>
      </c>
      <c r="R1115">
        <v>64.4255</v>
      </c>
      <c r="S1115">
        <v>13.47</v>
      </c>
      <c r="T1115">
        <v>1.5605</v>
      </c>
      <c r="U1115">
        <v>2.1345000000000001</v>
      </c>
      <c r="V1115">
        <v>10.926600000000001</v>
      </c>
      <c r="W1115">
        <v>13.233700000000001</v>
      </c>
      <c r="X1115">
        <v>0</v>
      </c>
      <c r="Y1115">
        <v>0</v>
      </c>
      <c r="Z1115">
        <v>88.997500000000002</v>
      </c>
      <c r="AA1115">
        <v>9.7118000000000002</v>
      </c>
      <c r="AB1115">
        <v>178.3004</v>
      </c>
      <c r="AC1115">
        <v>10.926600000000001</v>
      </c>
      <c r="AD1115">
        <v>13.233700000000001</v>
      </c>
      <c r="AE1115">
        <v>1.1999999999999999E-3</v>
      </c>
      <c r="AF1115">
        <v>0</v>
      </c>
      <c r="AG1115">
        <v>7.3311999999999999</v>
      </c>
      <c r="AH1115">
        <v>9.9963999999999995</v>
      </c>
    </row>
    <row r="1116" spans="1:34" x14ac:dyDescent="0.4">
      <c r="A1116">
        <v>812</v>
      </c>
      <c r="B1116">
        <v>2011</v>
      </c>
      <c r="C1116" s="1" t="s">
        <v>99</v>
      </c>
      <c r="D1116" s="1" t="str" cm="1">
        <f t="array" ref="D1116">_xlfn.XLOOKUP(FACT_energy[[#This Row],[iso_code]],DIM_country[[#All],[iso_code]],DIM_country[[#All],[country]])</f>
        <v>Ireland</v>
      </c>
      <c r="E1116">
        <v>4579603</v>
      </c>
      <c r="F1116">
        <v>224397469453</v>
      </c>
      <c r="G1116">
        <v>1.0657000000000001</v>
      </c>
      <c r="H1116">
        <v>1.2532000000000001</v>
      </c>
      <c r="I1116">
        <v>457.06</v>
      </c>
      <c r="J1116">
        <v>22.666899999999998</v>
      </c>
      <c r="K1116">
        <v>14.5227</v>
      </c>
      <c r="L1116">
        <v>27.62</v>
      </c>
      <c r="M1116">
        <v>27.13</v>
      </c>
      <c r="N1116">
        <v>0.75880000000000003</v>
      </c>
      <c r="O1116">
        <v>154.08609999999999</v>
      </c>
      <c r="P1116">
        <v>79.985299999999995</v>
      </c>
      <c r="Q1116">
        <v>48.09</v>
      </c>
      <c r="R1116">
        <v>56.874299999999998</v>
      </c>
      <c r="S1116">
        <v>12.4</v>
      </c>
      <c r="T1116">
        <v>1.8308</v>
      </c>
      <c r="U1116">
        <v>2.617</v>
      </c>
      <c r="V1116">
        <v>15.2982</v>
      </c>
      <c r="W1116">
        <v>20.014700000000001</v>
      </c>
      <c r="X1116">
        <v>0</v>
      </c>
      <c r="Y1116">
        <v>0</v>
      </c>
      <c r="Z1116">
        <v>83.3292</v>
      </c>
      <c r="AA1116">
        <v>8.5883000000000003</v>
      </c>
      <c r="AB1116">
        <v>170.26169999999999</v>
      </c>
      <c r="AC1116">
        <v>15.2982</v>
      </c>
      <c r="AD1116">
        <v>20.014700000000001</v>
      </c>
      <c r="AE1116">
        <v>1.4E-3</v>
      </c>
      <c r="AF1116">
        <v>0</v>
      </c>
      <c r="AG1116">
        <v>11.35</v>
      </c>
      <c r="AH1116">
        <v>16.144500000000001</v>
      </c>
    </row>
    <row r="1117" spans="1:34" x14ac:dyDescent="0.4">
      <c r="A1117">
        <v>813</v>
      </c>
      <c r="B1117">
        <v>2012</v>
      </c>
      <c r="C1117" s="1" t="s">
        <v>99</v>
      </c>
      <c r="D1117" s="1" t="str" cm="1">
        <f t="array" ref="D1117">_xlfn.XLOOKUP(FACT_energy[[#This Row],[iso_code]],DIM_country[[#All],[iso_code]],DIM_country[[#All],[country]])</f>
        <v>Ireland</v>
      </c>
      <c r="E1117">
        <v>4600135</v>
      </c>
      <c r="F1117">
        <v>217871560184</v>
      </c>
      <c r="G1117">
        <v>0.9859</v>
      </c>
      <c r="H1117">
        <v>1.6242000000000001</v>
      </c>
      <c r="I1117">
        <v>484.31</v>
      </c>
      <c r="J1117">
        <v>26.295400000000001</v>
      </c>
      <c r="K1117">
        <v>18.530799999999999</v>
      </c>
      <c r="L1117">
        <v>27.5</v>
      </c>
      <c r="M1117">
        <v>27.09</v>
      </c>
      <c r="N1117">
        <v>0.76870000000000005</v>
      </c>
      <c r="O1117">
        <v>151.88</v>
      </c>
      <c r="P1117">
        <v>80.620199999999997</v>
      </c>
      <c r="Q1117">
        <v>46.903399999999998</v>
      </c>
      <c r="R1117">
        <v>52.196399999999997</v>
      </c>
      <c r="S1117">
        <v>13.12</v>
      </c>
      <c r="T1117">
        <v>2.0678999999999998</v>
      </c>
      <c r="U1117">
        <v>2.9531000000000001</v>
      </c>
      <c r="V1117">
        <v>14.7666</v>
      </c>
      <c r="W1117">
        <v>19.379799999999999</v>
      </c>
      <c r="X1117">
        <v>0</v>
      </c>
      <c r="Y1117">
        <v>0</v>
      </c>
      <c r="Z1117">
        <v>78.681200000000004</v>
      </c>
      <c r="AA1117">
        <v>9.8930000000000007</v>
      </c>
      <c r="AB1117">
        <v>167.46860000000001</v>
      </c>
      <c r="AC1117">
        <v>14.7666</v>
      </c>
      <c r="AD1117">
        <v>19.379799999999999</v>
      </c>
      <c r="AE1117">
        <v>1.6999999999999999E-3</v>
      </c>
      <c r="AF1117">
        <v>0</v>
      </c>
      <c r="AG1117">
        <v>10.338100000000001</v>
      </c>
      <c r="AH1117">
        <v>14.8025</v>
      </c>
    </row>
    <row r="1118" spans="1:34" x14ac:dyDescent="0.4">
      <c r="A1118">
        <v>814</v>
      </c>
      <c r="B1118">
        <v>2013</v>
      </c>
      <c r="C1118" s="1" t="s">
        <v>99</v>
      </c>
      <c r="D1118" s="1" t="str" cm="1">
        <f t="array" ref="D1118">_xlfn.XLOOKUP(FACT_energy[[#This Row],[iso_code]],DIM_country[[#All],[iso_code]],DIM_country[[#All],[country]])</f>
        <v>Ireland</v>
      </c>
      <c r="E1118">
        <v>4624686</v>
      </c>
      <c r="F1118">
        <v>222738952818</v>
      </c>
      <c r="G1118">
        <v>1.1766000000000001</v>
      </c>
      <c r="H1118">
        <v>1.9186000000000001</v>
      </c>
      <c r="I1118">
        <v>464.37</v>
      </c>
      <c r="J1118">
        <v>23.795000000000002</v>
      </c>
      <c r="K1118">
        <v>16.757999999999999</v>
      </c>
      <c r="L1118">
        <v>27.78</v>
      </c>
      <c r="M1118">
        <v>25.54</v>
      </c>
      <c r="N1118">
        <v>0.74080000000000001</v>
      </c>
      <c r="O1118">
        <v>148.27000000000001</v>
      </c>
      <c r="P1118">
        <v>77.956100000000006</v>
      </c>
      <c r="Q1118">
        <v>44.6721</v>
      </c>
      <c r="R1118">
        <v>51.409599999999998</v>
      </c>
      <c r="S1118">
        <v>11.86</v>
      </c>
      <c r="T1118">
        <v>1.5331999999999999</v>
      </c>
      <c r="U1118">
        <v>2.3492999999999999</v>
      </c>
      <c r="V1118">
        <v>15.831799999999999</v>
      </c>
      <c r="W1118">
        <v>22.043900000000001</v>
      </c>
      <c r="X1118">
        <v>0</v>
      </c>
      <c r="Y1118">
        <v>0</v>
      </c>
      <c r="Z1118">
        <v>79.802800000000005</v>
      </c>
      <c r="AA1118">
        <v>9.7886000000000006</v>
      </c>
      <c r="AB1118">
        <v>164.9973</v>
      </c>
      <c r="AC1118">
        <v>15.831799999999999</v>
      </c>
      <c r="AD1118">
        <v>22.043900000000001</v>
      </c>
      <c r="AE1118">
        <v>1.8E-3</v>
      </c>
      <c r="AF1118">
        <v>0</v>
      </c>
      <c r="AG1118">
        <v>11.6172</v>
      </c>
      <c r="AH1118">
        <v>17.776</v>
      </c>
    </row>
    <row r="1119" spans="1:34" x14ac:dyDescent="0.4">
      <c r="A1119">
        <v>815</v>
      </c>
      <c r="B1119">
        <v>2014</v>
      </c>
      <c r="C1119" s="1" t="s">
        <v>99</v>
      </c>
      <c r="D1119" s="1" t="str" cm="1">
        <f t="array" ref="D1119">_xlfn.XLOOKUP(FACT_energy[[#This Row],[iso_code]],DIM_country[[#All],[iso_code]],DIM_country[[#All],[country]])</f>
        <v>Ireland</v>
      </c>
      <c r="E1119">
        <v>4658236</v>
      </c>
      <c r="F1119">
        <v>236178350686</v>
      </c>
      <c r="G1119">
        <v>1.3263</v>
      </c>
      <c r="H1119">
        <v>2.0945999999999998</v>
      </c>
      <c r="I1119">
        <v>447.63</v>
      </c>
      <c r="J1119">
        <v>23.387899999999998</v>
      </c>
      <c r="K1119">
        <v>15.3607</v>
      </c>
      <c r="L1119">
        <v>27.93</v>
      </c>
      <c r="M1119">
        <v>25.78</v>
      </c>
      <c r="N1119">
        <v>0.69669999999999999</v>
      </c>
      <c r="O1119">
        <v>145.6651</v>
      </c>
      <c r="P1119">
        <v>75.213300000000004</v>
      </c>
      <c r="Q1119">
        <v>43.282699999999998</v>
      </c>
      <c r="R1119">
        <v>49.030299999999997</v>
      </c>
      <c r="S1119">
        <v>11.54</v>
      </c>
      <c r="T1119">
        <v>1.8031999999999999</v>
      </c>
      <c r="U1119">
        <v>2.7541000000000002</v>
      </c>
      <c r="V1119">
        <v>17.888999999999999</v>
      </c>
      <c r="W1119">
        <v>24.7867</v>
      </c>
      <c r="X1119">
        <v>0</v>
      </c>
      <c r="Y1119">
        <v>0</v>
      </c>
      <c r="Z1119">
        <v>78.994500000000002</v>
      </c>
      <c r="AA1119">
        <v>10.8223</v>
      </c>
      <c r="AB1119">
        <v>164.553</v>
      </c>
      <c r="AC1119">
        <v>17.888999999999999</v>
      </c>
      <c r="AD1119">
        <v>24.7867</v>
      </c>
      <c r="AE1119">
        <v>2.3999999999999998E-3</v>
      </c>
      <c r="AF1119">
        <v>0</v>
      </c>
      <c r="AG1119">
        <v>13.0814</v>
      </c>
      <c r="AH1119">
        <v>19.937899999999999</v>
      </c>
    </row>
    <row r="1120" spans="1:34" x14ac:dyDescent="0.4">
      <c r="A1120">
        <v>816</v>
      </c>
      <c r="B1120">
        <v>2015</v>
      </c>
      <c r="C1120" s="1" t="s">
        <v>99</v>
      </c>
      <c r="D1120" s="1" t="str" cm="1">
        <f t="array" ref="D1120">_xlfn.XLOOKUP(FACT_energy[[#This Row],[iso_code]],DIM_country[[#All],[iso_code]],DIM_country[[#All],[country]])</f>
        <v>Ireland</v>
      </c>
      <c r="E1120">
        <v>4702497</v>
      </c>
      <c r="F1120">
        <v>249955928768</v>
      </c>
      <c r="G1120">
        <v>1.4191</v>
      </c>
      <c r="H1120">
        <v>1.7112000000000001</v>
      </c>
      <c r="I1120">
        <v>441</v>
      </c>
      <c r="J1120">
        <v>25.505400000000002</v>
      </c>
      <c r="K1120">
        <v>17.361899999999999</v>
      </c>
      <c r="L1120">
        <v>28.72</v>
      </c>
      <c r="M1120">
        <v>28.05</v>
      </c>
      <c r="N1120">
        <v>0.69579999999999997</v>
      </c>
      <c r="O1120">
        <v>151.0933</v>
      </c>
      <c r="P1120">
        <v>71.9786</v>
      </c>
      <c r="Q1120">
        <v>43.7637</v>
      </c>
      <c r="R1120">
        <v>44.384999999999998</v>
      </c>
      <c r="S1120">
        <v>12.37</v>
      </c>
      <c r="T1120">
        <v>2.0417000000000001</v>
      </c>
      <c r="U1120">
        <v>2.8877000000000002</v>
      </c>
      <c r="V1120">
        <v>21.596699999999998</v>
      </c>
      <c r="W1120">
        <v>28.0214</v>
      </c>
      <c r="X1120">
        <v>0</v>
      </c>
      <c r="Y1120">
        <v>0</v>
      </c>
      <c r="Z1120">
        <v>81.824200000000005</v>
      </c>
      <c r="AA1120">
        <v>10.2317</v>
      </c>
      <c r="AB1120">
        <v>173.91300000000001</v>
      </c>
      <c r="AC1120">
        <v>21.596699999999998</v>
      </c>
      <c r="AD1120">
        <v>28.0214</v>
      </c>
      <c r="AE1120">
        <v>4.1000000000000003E-3</v>
      </c>
      <c r="AF1120">
        <v>0</v>
      </c>
      <c r="AG1120">
        <v>16.6435</v>
      </c>
      <c r="AH1120">
        <v>23.422499999999999</v>
      </c>
    </row>
    <row r="1121" spans="1:34" x14ac:dyDescent="0.4">
      <c r="A1121">
        <v>817</v>
      </c>
      <c r="B1121">
        <v>2016</v>
      </c>
      <c r="C1121" s="1" t="s">
        <v>99</v>
      </c>
      <c r="D1121" s="1" t="str" cm="1">
        <f t="array" ref="D1121">_xlfn.XLOOKUP(FACT_energy[[#This Row],[iso_code]],DIM_country[[#All],[iso_code]],DIM_country[[#All],[country]])</f>
        <v>Ireland</v>
      </c>
      <c r="E1121">
        <v>4753506</v>
      </c>
      <c r="F1121">
        <v>255118282428</v>
      </c>
      <c r="G1121">
        <v>1.3049999999999999</v>
      </c>
      <c r="H1121">
        <v>2.2517</v>
      </c>
      <c r="I1121">
        <v>444.04</v>
      </c>
      <c r="J1121">
        <v>24.5044</v>
      </c>
      <c r="K1121">
        <v>15.562900000000001</v>
      </c>
      <c r="L1121">
        <v>29.49</v>
      </c>
      <c r="M1121">
        <v>30.2</v>
      </c>
      <c r="N1121">
        <v>0.71299999999999997</v>
      </c>
      <c r="O1121">
        <v>159.87280000000001</v>
      </c>
      <c r="P1121">
        <v>75.132499999999993</v>
      </c>
      <c r="Q1121">
        <v>49.206499999999998</v>
      </c>
      <c r="R1121">
        <v>50.794699999999999</v>
      </c>
      <c r="S1121">
        <v>13.41</v>
      </c>
      <c r="T1121">
        <v>1.7111000000000001</v>
      </c>
      <c r="U1121">
        <v>2.2517</v>
      </c>
      <c r="V1121">
        <v>20.8505</v>
      </c>
      <c r="W1121">
        <v>24.8675</v>
      </c>
      <c r="X1121">
        <v>0</v>
      </c>
      <c r="Y1121">
        <v>0</v>
      </c>
      <c r="Z1121">
        <v>86.161799999999999</v>
      </c>
      <c r="AA1121">
        <v>8.7748000000000008</v>
      </c>
      <c r="AB1121">
        <v>181.90940000000001</v>
      </c>
      <c r="AC1121">
        <v>20.8505</v>
      </c>
      <c r="AD1121">
        <v>24.8675</v>
      </c>
      <c r="AE1121">
        <v>1.1900000000000001E-2</v>
      </c>
      <c r="AF1121">
        <v>0</v>
      </c>
      <c r="AG1121">
        <v>15.6999</v>
      </c>
      <c r="AH1121">
        <v>20.3642</v>
      </c>
    </row>
    <row r="1122" spans="1:34" x14ac:dyDescent="0.4">
      <c r="A1122">
        <v>828</v>
      </c>
      <c r="B1122">
        <v>2002</v>
      </c>
      <c r="C1122" s="1" t="s">
        <v>101</v>
      </c>
      <c r="D1122" s="1" t="str" cm="1">
        <f t="array" ref="D1122">_xlfn.XLOOKUP(FACT_energy[[#This Row],[iso_code]],DIM_country[[#All],[iso_code]],DIM_country[[#All],[country]])</f>
        <v>Israel</v>
      </c>
      <c r="E1122">
        <v>6387714</v>
      </c>
      <c r="F1122">
        <v>158018046039</v>
      </c>
      <c r="G1122">
        <v>0.1172</v>
      </c>
      <c r="H1122">
        <v>0</v>
      </c>
      <c r="I1122">
        <v>811.65</v>
      </c>
      <c r="J1122">
        <v>88.760499999999993</v>
      </c>
      <c r="K1122">
        <v>77.142899999999997</v>
      </c>
      <c r="L1122">
        <v>44.11</v>
      </c>
      <c r="M1122">
        <v>45.5</v>
      </c>
      <c r="N1122">
        <v>1.4668000000000001</v>
      </c>
      <c r="O1122">
        <v>231.5719</v>
      </c>
      <c r="P1122">
        <v>99.934100000000001</v>
      </c>
      <c r="Q1122">
        <v>8.4900000000000003E-2</v>
      </c>
      <c r="R1122">
        <v>6.59E-2</v>
      </c>
      <c r="S1122">
        <v>36.93</v>
      </c>
      <c r="T1122">
        <v>5.7500000000000002E-2</v>
      </c>
      <c r="U1122">
        <v>4.3999999999999997E-2</v>
      </c>
      <c r="V1122">
        <v>0.2049</v>
      </c>
      <c r="W1122">
        <v>6.59E-2</v>
      </c>
      <c r="X1122">
        <v>0</v>
      </c>
      <c r="Y1122">
        <v>0</v>
      </c>
      <c r="Z1122">
        <v>142.72649999999999</v>
      </c>
      <c r="AA1122">
        <v>22.725300000000001</v>
      </c>
      <c r="AB1122">
        <v>231.7825</v>
      </c>
      <c r="AC1122">
        <v>0.2049</v>
      </c>
      <c r="AD1122">
        <v>6.59E-2</v>
      </c>
      <c r="AE1122">
        <v>0</v>
      </c>
      <c r="AF1122">
        <v>0</v>
      </c>
      <c r="AG1122">
        <v>3.0099999999999998E-2</v>
      </c>
      <c r="AH1122">
        <v>2.1999999999999999E-2</v>
      </c>
    </row>
    <row r="1123" spans="1:34" x14ac:dyDescent="0.4">
      <c r="A1123">
        <v>829</v>
      </c>
      <c r="B1123">
        <v>2003</v>
      </c>
      <c r="C1123" s="1" t="s">
        <v>101</v>
      </c>
      <c r="D1123" s="1" t="str" cm="1">
        <f t="array" ref="D1123">_xlfn.XLOOKUP(FACT_energy[[#This Row],[iso_code]],DIM_country[[#All],[iso_code]],DIM_country[[#All],[country]])</f>
        <v>Israel</v>
      </c>
      <c r="E1123">
        <v>6502821</v>
      </c>
      <c r="F1123">
        <v>159162904545</v>
      </c>
      <c r="G1123">
        <v>0.11990000000000001</v>
      </c>
      <c r="H1123">
        <v>0</v>
      </c>
      <c r="I1123">
        <v>810.8</v>
      </c>
      <c r="J1123">
        <v>91.988</v>
      </c>
      <c r="K1123">
        <v>76.721900000000005</v>
      </c>
      <c r="L1123">
        <v>45.57</v>
      </c>
      <c r="M1123">
        <v>47.04</v>
      </c>
      <c r="N1123">
        <v>1.5005999999999999</v>
      </c>
      <c r="O1123">
        <v>238.59139999999999</v>
      </c>
      <c r="P1123">
        <v>99.915000000000006</v>
      </c>
      <c r="Q1123">
        <v>7.7100000000000002E-2</v>
      </c>
      <c r="R1123">
        <v>6.3799999999999996E-2</v>
      </c>
      <c r="S1123">
        <v>38.14</v>
      </c>
      <c r="T1123">
        <v>8.4500000000000006E-2</v>
      </c>
      <c r="U1123">
        <v>6.3799999999999996E-2</v>
      </c>
      <c r="V1123">
        <v>0.23699999999999999</v>
      </c>
      <c r="W1123">
        <v>8.5000000000000006E-2</v>
      </c>
      <c r="X1123">
        <v>0</v>
      </c>
      <c r="Y1123">
        <v>0</v>
      </c>
      <c r="Z1123">
        <v>146.52619999999999</v>
      </c>
      <c r="AA1123">
        <v>23.129300000000001</v>
      </c>
      <c r="AB1123">
        <v>238.83600000000001</v>
      </c>
      <c r="AC1123">
        <v>0.23699999999999999</v>
      </c>
      <c r="AD1123">
        <v>8.5000000000000006E-2</v>
      </c>
      <c r="AE1123">
        <v>0</v>
      </c>
      <c r="AF1123">
        <v>0</v>
      </c>
      <c r="AG1123">
        <v>3.27E-2</v>
      </c>
      <c r="AH1123">
        <v>2.1299999999999999E-2</v>
      </c>
    </row>
    <row r="1124" spans="1:34" x14ac:dyDescent="0.4">
      <c r="A1124">
        <v>830</v>
      </c>
      <c r="B1124">
        <v>2004</v>
      </c>
      <c r="C1124" s="1" t="s">
        <v>101</v>
      </c>
      <c r="D1124" s="1" t="str" cm="1">
        <f t="array" ref="D1124">_xlfn.XLOOKUP(FACT_energy[[#This Row],[iso_code]],DIM_country[[#All],[iso_code]],DIM_country[[#All],[country]])</f>
        <v>Israel</v>
      </c>
      <c r="E1124">
        <v>6615084</v>
      </c>
      <c r="F1124">
        <v>166466423998</v>
      </c>
      <c r="G1124">
        <v>0.1231</v>
      </c>
      <c r="H1124">
        <v>0</v>
      </c>
      <c r="I1124">
        <v>803.72</v>
      </c>
      <c r="J1124">
        <v>92.873599999999996</v>
      </c>
      <c r="K1124">
        <v>77.1785</v>
      </c>
      <c r="L1124">
        <v>45.82</v>
      </c>
      <c r="M1124">
        <v>47.28</v>
      </c>
      <c r="N1124">
        <v>1.4626999999999999</v>
      </c>
      <c r="O1124">
        <v>243.2535</v>
      </c>
      <c r="P1124">
        <v>99.915400000000005</v>
      </c>
      <c r="Q1124">
        <v>11.294</v>
      </c>
      <c r="R1124">
        <v>9.1793999999999993</v>
      </c>
      <c r="S1124">
        <v>38</v>
      </c>
      <c r="T1124">
        <v>7.5899999999999995E-2</v>
      </c>
      <c r="U1124">
        <v>6.3500000000000001E-2</v>
      </c>
      <c r="V1124">
        <v>0.2288</v>
      </c>
      <c r="W1124">
        <v>8.4599999999999995E-2</v>
      </c>
      <c r="X1124">
        <v>0</v>
      </c>
      <c r="Y1124">
        <v>0</v>
      </c>
      <c r="Z1124">
        <v>139.08590000000001</v>
      </c>
      <c r="AA1124">
        <v>13.557499999999999</v>
      </c>
      <c r="AB1124">
        <v>243.489</v>
      </c>
      <c r="AC1124">
        <v>0.2288</v>
      </c>
      <c r="AD1124">
        <v>8.4599999999999995E-2</v>
      </c>
      <c r="AE1124">
        <v>0</v>
      </c>
      <c r="AF1124">
        <v>0</v>
      </c>
      <c r="AG1124">
        <v>2.98E-2</v>
      </c>
      <c r="AH1124">
        <v>2.12E-2</v>
      </c>
    </row>
    <row r="1125" spans="1:34" x14ac:dyDescent="0.4">
      <c r="A1125">
        <v>831</v>
      </c>
      <c r="B1125">
        <v>2005</v>
      </c>
      <c r="C1125" s="1" t="s">
        <v>101</v>
      </c>
      <c r="D1125" s="1" t="str" cm="1">
        <f t="array" ref="D1125">_xlfn.XLOOKUP(FACT_energy[[#This Row],[iso_code]],DIM_country[[#All],[iso_code]],DIM_country[[#All],[country]])</f>
        <v>Israel</v>
      </c>
      <c r="E1125">
        <v>6728212</v>
      </c>
      <c r="F1125">
        <v>172697410123</v>
      </c>
      <c r="G1125">
        <v>0.18179999999999999</v>
      </c>
      <c r="H1125">
        <v>0</v>
      </c>
      <c r="I1125">
        <v>796.13</v>
      </c>
      <c r="J1125">
        <v>92.337100000000007</v>
      </c>
      <c r="K1125">
        <v>74.388000000000005</v>
      </c>
      <c r="L1125">
        <v>46.94</v>
      </c>
      <c r="M1125">
        <v>48.61</v>
      </c>
      <c r="N1125">
        <v>1.4166000000000001</v>
      </c>
      <c r="O1125">
        <v>244.35599999999999</v>
      </c>
      <c r="P1125">
        <v>99.917699999999996</v>
      </c>
      <c r="Q1125">
        <v>15.5649</v>
      </c>
      <c r="R1125">
        <v>11.582000000000001</v>
      </c>
      <c r="S1125">
        <v>38.700000000000003</v>
      </c>
      <c r="T1125">
        <v>7.5300000000000006E-2</v>
      </c>
      <c r="U1125">
        <v>6.1699999999999998E-2</v>
      </c>
      <c r="V1125">
        <v>0.28660000000000002</v>
      </c>
      <c r="W1125">
        <v>8.2299999999999998E-2</v>
      </c>
      <c r="X1125">
        <v>0</v>
      </c>
      <c r="Y1125">
        <v>0</v>
      </c>
      <c r="Z1125">
        <v>136.45410000000001</v>
      </c>
      <c r="AA1125">
        <v>13.947699999999999</v>
      </c>
      <c r="AB1125">
        <v>244.64949999999999</v>
      </c>
      <c r="AC1125">
        <v>0.28660000000000002</v>
      </c>
      <c r="AD1125">
        <v>8.2299999999999998E-2</v>
      </c>
      <c r="AE1125">
        <v>0</v>
      </c>
      <c r="AF1125">
        <v>0</v>
      </c>
      <c r="AG1125">
        <v>2.9600000000000001E-2</v>
      </c>
      <c r="AH1125">
        <v>2.06E-2</v>
      </c>
    </row>
    <row r="1126" spans="1:34" x14ac:dyDescent="0.4">
      <c r="A1126">
        <v>832</v>
      </c>
      <c r="B1126">
        <v>2006</v>
      </c>
      <c r="C1126" s="1" t="s">
        <v>101</v>
      </c>
      <c r="D1126" s="1" t="str" cm="1">
        <f t="array" ref="D1126">_xlfn.XLOOKUP(FACT_energy[[#This Row],[iso_code]],DIM_country[[#All],[iso_code]],DIM_country[[#All],[country]])</f>
        <v>Israel</v>
      </c>
      <c r="E1126">
        <v>6844029</v>
      </c>
      <c r="F1126">
        <v>181910800706</v>
      </c>
      <c r="G1126">
        <v>9.98E-2</v>
      </c>
      <c r="H1126">
        <v>0</v>
      </c>
      <c r="I1126">
        <v>783.43</v>
      </c>
      <c r="J1126">
        <v>91.287099999999995</v>
      </c>
      <c r="K1126">
        <v>70.629000000000005</v>
      </c>
      <c r="L1126">
        <v>48.72</v>
      </c>
      <c r="M1126">
        <v>50.56</v>
      </c>
      <c r="N1126">
        <v>1.3521000000000001</v>
      </c>
      <c r="O1126">
        <v>245.78880000000001</v>
      </c>
      <c r="P1126">
        <v>99.960400000000007</v>
      </c>
      <c r="Q1126">
        <v>21.733899999999998</v>
      </c>
      <c r="R1126">
        <v>17.9786</v>
      </c>
      <c r="S1126">
        <v>39.61</v>
      </c>
      <c r="T1126">
        <v>4.0099999999999997E-2</v>
      </c>
      <c r="U1126">
        <v>1.9800000000000002E-2</v>
      </c>
      <c r="V1126">
        <v>0.1666</v>
      </c>
      <c r="W1126">
        <v>3.9600000000000003E-2</v>
      </c>
      <c r="X1126">
        <v>0</v>
      </c>
      <c r="Y1126">
        <v>0</v>
      </c>
      <c r="Z1126">
        <v>132.76779999999999</v>
      </c>
      <c r="AA1126">
        <v>11.3528</v>
      </c>
      <c r="AB1126">
        <v>245.9597</v>
      </c>
      <c r="AC1126">
        <v>0.1666</v>
      </c>
      <c r="AD1126">
        <v>3.9600000000000003E-2</v>
      </c>
      <c r="AE1126">
        <v>0</v>
      </c>
      <c r="AF1126">
        <v>0</v>
      </c>
      <c r="AG1126">
        <v>2.6700000000000002E-2</v>
      </c>
      <c r="AH1126">
        <v>1.9800000000000002E-2</v>
      </c>
    </row>
    <row r="1127" spans="1:34" x14ac:dyDescent="0.4">
      <c r="A1127">
        <v>833</v>
      </c>
      <c r="B1127">
        <v>2007</v>
      </c>
      <c r="C1127" s="1" t="s">
        <v>101</v>
      </c>
      <c r="D1127" s="1" t="str" cm="1">
        <f t="array" ref="D1127">_xlfn.XLOOKUP(FACT_energy[[#This Row],[iso_code]],DIM_country[[#All],[iso_code]],DIM_country[[#All],[country]])</f>
        <v>Israel</v>
      </c>
      <c r="E1127">
        <v>6962456</v>
      </c>
      <c r="F1127">
        <v>192596811708</v>
      </c>
      <c r="G1127">
        <v>8.8999999999999996E-2</v>
      </c>
      <c r="H1127">
        <v>0</v>
      </c>
      <c r="I1127">
        <v>779.33</v>
      </c>
      <c r="J1127">
        <v>93.3596</v>
      </c>
      <c r="K1127">
        <v>69.306600000000003</v>
      </c>
      <c r="L1127">
        <v>51.71</v>
      </c>
      <c r="M1127">
        <v>53.79</v>
      </c>
      <c r="N1127">
        <v>1.3244</v>
      </c>
      <c r="O1127">
        <v>254.92779999999999</v>
      </c>
      <c r="P1127">
        <v>99.962800000000001</v>
      </c>
      <c r="Q1127">
        <v>26.0047</v>
      </c>
      <c r="R1127">
        <v>19.650500000000001</v>
      </c>
      <c r="S1127">
        <v>41.92</v>
      </c>
      <c r="T1127">
        <v>3.7199999999999997E-2</v>
      </c>
      <c r="U1127">
        <v>1.8599999999999998E-2</v>
      </c>
      <c r="V1127">
        <v>0.15279999999999999</v>
      </c>
      <c r="W1127">
        <v>3.7199999999999997E-2</v>
      </c>
      <c r="X1127">
        <v>0</v>
      </c>
      <c r="Y1127">
        <v>0</v>
      </c>
      <c r="Z1127">
        <v>135.5635</v>
      </c>
      <c r="AA1127">
        <v>11.005800000000001</v>
      </c>
      <c r="AB1127">
        <v>255.0847</v>
      </c>
      <c r="AC1127">
        <v>0.15279999999999999</v>
      </c>
      <c r="AD1127">
        <v>3.7199999999999997E-2</v>
      </c>
      <c r="AE1127">
        <v>0</v>
      </c>
      <c r="AF1127">
        <v>0</v>
      </c>
      <c r="AG1127">
        <v>2.6599999999999999E-2</v>
      </c>
      <c r="AH1127">
        <v>1.8599999999999998E-2</v>
      </c>
    </row>
    <row r="1128" spans="1:34" x14ac:dyDescent="0.4">
      <c r="A1128">
        <v>834</v>
      </c>
      <c r="B1128">
        <v>2008</v>
      </c>
      <c r="C1128" s="1" t="s">
        <v>101</v>
      </c>
      <c r="D1128" s="1" t="str" cm="1">
        <f t="array" ref="D1128">_xlfn.XLOOKUP(FACT_energy[[#This Row],[iso_code]],DIM_country[[#All],[iso_code]],DIM_country[[#All],[country]])</f>
        <v>Israel</v>
      </c>
      <c r="E1128">
        <v>7082621</v>
      </c>
      <c r="F1128">
        <v>197785749719</v>
      </c>
      <c r="G1128">
        <v>9.2499999999999999E-2</v>
      </c>
      <c r="H1128">
        <v>1.7600000000000001E-2</v>
      </c>
      <c r="I1128">
        <v>758.41</v>
      </c>
      <c r="J1128">
        <v>91.869799999999998</v>
      </c>
      <c r="K1128">
        <v>62.246899999999997</v>
      </c>
      <c r="L1128">
        <v>53.12</v>
      </c>
      <c r="M1128">
        <v>56.79</v>
      </c>
      <c r="N1128">
        <v>1.3268</v>
      </c>
      <c r="O1128">
        <v>262.2423</v>
      </c>
      <c r="P1128">
        <v>99.929599999999994</v>
      </c>
      <c r="Q1128">
        <v>35.780200000000001</v>
      </c>
      <c r="R1128">
        <v>27.0822</v>
      </c>
      <c r="S1128">
        <v>43.07</v>
      </c>
      <c r="T1128">
        <v>4.2200000000000001E-2</v>
      </c>
      <c r="U1128">
        <v>3.5200000000000002E-2</v>
      </c>
      <c r="V1128">
        <v>0.1804</v>
      </c>
      <c r="W1128">
        <v>7.0400000000000004E-2</v>
      </c>
      <c r="X1128">
        <v>0</v>
      </c>
      <c r="Y1128">
        <v>0</v>
      </c>
      <c r="Z1128">
        <v>134.59229999999999</v>
      </c>
      <c r="AA1128">
        <v>10.6005</v>
      </c>
      <c r="AB1128">
        <v>262.42739999999998</v>
      </c>
      <c r="AC1128">
        <v>0.1804</v>
      </c>
      <c r="AD1128">
        <v>7.0400000000000004E-2</v>
      </c>
      <c r="AE1128">
        <v>0</v>
      </c>
      <c r="AF1128">
        <v>0</v>
      </c>
      <c r="AG1128">
        <v>2.3699999999999999E-2</v>
      </c>
      <c r="AH1128">
        <v>1.7600000000000001E-2</v>
      </c>
    </row>
    <row r="1129" spans="1:34" x14ac:dyDescent="0.4">
      <c r="A1129">
        <v>956</v>
      </c>
      <c r="B1129">
        <v>2005</v>
      </c>
      <c r="C1129" s="1" t="s">
        <v>111</v>
      </c>
      <c r="D1129" s="1" t="str" cm="1">
        <f t="array" ref="D1129">_xlfn.XLOOKUP(FACT_energy[[#This Row],[iso_code]],DIM_country[[#All],[iso_code]],DIM_country[[#All],[country]])</f>
        <v>Latvia</v>
      </c>
      <c r="E1129">
        <v>2239787</v>
      </c>
      <c r="F1129">
        <v>38143684659</v>
      </c>
      <c r="G1129">
        <v>3.0800000000000001E-2</v>
      </c>
      <c r="H1129">
        <v>0.81299999999999994</v>
      </c>
      <c r="I1129">
        <v>130.08000000000001</v>
      </c>
      <c r="J1129">
        <v>0.94089999999999996</v>
      </c>
      <c r="K1129">
        <v>0</v>
      </c>
      <c r="L1129">
        <v>7.07</v>
      </c>
      <c r="M1129">
        <v>4.92</v>
      </c>
      <c r="N1129">
        <v>1.2419</v>
      </c>
      <c r="O1129">
        <v>37.547600000000003</v>
      </c>
      <c r="P1129">
        <v>30.4878</v>
      </c>
      <c r="Q1129">
        <v>16.088999999999999</v>
      </c>
      <c r="R1129">
        <v>30.284600000000001</v>
      </c>
      <c r="S1129">
        <v>0.64</v>
      </c>
      <c r="T1129">
        <v>8.9408999999999992</v>
      </c>
      <c r="U1129">
        <v>67.682900000000004</v>
      </c>
      <c r="V1129">
        <v>9.2293000000000003</v>
      </c>
      <c r="W1129">
        <v>69.512200000000007</v>
      </c>
      <c r="X1129">
        <v>0</v>
      </c>
      <c r="Y1129">
        <v>0</v>
      </c>
      <c r="Z1129">
        <v>20.517800000000001</v>
      </c>
      <c r="AA1129">
        <v>0.20330000000000001</v>
      </c>
      <c r="AB1129">
        <v>47.370800000000003</v>
      </c>
      <c r="AC1129">
        <v>9.2293000000000003</v>
      </c>
      <c r="AD1129">
        <v>69.512200000000007</v>
      </c>
      <c r="AE1129">
        <v>0</v>
      </c>
      <c r="AF1129">
        <v>0</v>
      </c>
      <c r="AG1129">
        <v>0.1263</v>
      </c>
      <c r="AH1129">
        <v>1.0163</v>
      </c>
    </row>
    <row r="1130" spans="1:34" x14ac:dyDescent="0.4">
      <c r="A1130">
        <v>957</v>
      </c>
      <c r="B1130">
        <v>2006</v>
      </c>
      <c r="C1130" s="1" t="s">
        <v>111</v>
      </c>
      <c r="D1130" s="1" t="str" cm="1">
        <f t="array" ref="D1130">_xlfn.XLOOKUP(FACT_energy[[#This Row],[iso_code]],DIM_country[[#All],[iso_code]],DIM_country[[#All],[country]])</f>
        <v>Latvia</v>
      </c>
      <c r="E1130">
        <v>2219039</v>
      </c>
      <c r="F1130">
        <v>42361248688</v>
      </c>
      <c r="G1130">
        <v>3.5400000000000001E-2</v>
      </c>
      <c r="H1130">
        <v>0.81799999999999995</v>
      </c>
      <c r="I1130">
        <v>171.78</v>
      </c>
      <c r="J1130">
        <v>1.0083</v>
      </c>
      <c r="K1130">
        <v>0</v>
      </c>
      <c r="L1130">
        <v>7.4</v>
      </c>
      <c r="M1130">
        <v>4.8899999999999997</v>
      </c>
      <c r="N1130">
        <v>1.0607</v>
      </c>
      <c r="O1130">
        <v>36.953699999999998</v>
      </c>
      <c r="P1130">
        <v>42.944800000000001</v>
      </c>
      <c r="Q1130">
        <v>16.628399999999999</v>
      </c>
      <c r="R1130">
        <v>42.944800000000001</v>
      </c>
      <c r="S1130">
        <v>0.84</v>
      </c>
      <c r="T1130">
        <v>7.2138999999999998</v>
      </c>
      <c r="U1130">
        <v>55.214700000000001</v>
      </c>
      <c r="V1130">
        <v>7.5067000000000004</v>
      </c>
      <c r="W1130">
        <v>57.055199999999999</v>
      </c>
      <c r="X1130">
        <v>0</v>
      </c>
      <c r="Y1130">
        <v>0</v>
      </c>
      <c r="Z1130">
        <v>19.3169</v>
      </c>
      <c r="AA1130">
        <v>0</v>
      </c>
      <c r="AB1130">
        <v>44.934199999999997</v>
      </c>
      <c r="AC1130">
        <v>7.5067000000000004</v>
      </c>
      <c r="AD1130">
        <v>57.055199999999999</v>
      </c>
      <c r="AE1130">
        <v>0</v>
      </c>
      <c r="AF1130">
        <v>0</v>
      </c>
      <c r="AG1130">
        <v>0.123</v>
      </c>
      <c r="AH1130">
        <v>1.0225</v>
      </c>
    </row>
    <row r="1131" spans="1:34" x14ac:dyDescent="0.4">
      <c r="A1131">
        <v>958</v>
      </c>
      <c r="B1131">
        <v>2007</v>
      </c>
      <c r="C1131" s="1" t="s">
        <v>111</v>
      </c>
      <c r="D1131" s="1" t="str" cm="1">
        <f t="array" ref="D1131">_xlfn.XLOOKUP(FACT_energy[[#This Row],[iso_code]],DIM_country[[#All],[iso_code]],DIM_country[[#All],[country]])</f>
        <v>Latvia</v>
      </c>
      <c r="E1131">
        <v>2200774</v>
      </c>
      <c r="F1131">
        <v>46228816935</v>
      </c>
      <c r="G1131">
        <v>2.06E-2</v>
      </c>
      <c r="H1131">
        <v>0.84030000000000005</v>
      </c>
      <c r="I1131">
        <v>163.87</v>
      </c>
      <c r="J1131">
        <v>1.2466999999999999</v>
      </c>
      <c r="K1131">
        <v>0</v>
      </c>
      <c r="L1131">
        <v>7.76</v>
      </c>
      <c r="M1131">
        <v>4.76</v>
      </c>
      <c r="N1131">
        <v>1.0017</v>
      </c>
      <c r="O1131">
        <v>38.273400000000002</v>
      </c>
      <c r="P1131">
        <v>40.756300000000003</v>
      </c>
      <c r="Q1131">
        <v>16.088999999999999</v>
      </c>
      <c r="R1131">
        <v>40.336100000000002</v>
      </c>
      <c r="S1131">
        <v>0.78</v>
      </c>
      <c r="T1131">
        <v>7.2686000000000002</v>
      </c>
      <c r="U1131">
        <v>57.352899999999998</v>
      </c>
      <c r="V1131">
        <v>7.5613999999999999</v>
      </c>
      <c r="W1131">
        <v>59.243699999999997</v>
      </c>
      <c r="X1131">
        <v>0</v>
      </c>
      <c r="Y1131">
        <v>0</v>
      </c>
      <c r="Z1131">
        <v>20.9377</v>
      </c>
      <c r="AA1131">
        <v>0.42020000000000002</v>
      </c>
      <c r="AB1131">
        <v>46.305799999999998</v>
      </c>
      <c r="AC1131">
        <v>7.5613999999999999</v>
      </c>
      <c r="AD1131">
        <v>59.243699999999997</v>
      </c>
      <c r="AE1131">
        <v>0</v>
      </c>
      <c r="AF1131">
        <v>0</v>
      </c>
      <c r="AG1131">
        <v>0.14099999999999999</v>
      </c>
      <c r="AH1131">
        <v>1.0504</v>
      </c>
    </row>
    <row r="1132" spans="1:34" x14ac:dyDescent="0.4">
      <c r="A1132">
        <v>959</v>
      </c>
      <c r="B1132">
        <v>2008</v>
      </c>
      <c r="C1132" s="1" t="s">
        <v>111</v>
      </c>
      <c r="D1132" s="1" t="str" cm="1">
        <f t="array" ref="D1132">_xlfn.XLOOKUP(FACT_energy[[#This Row],[iso_code]],DIM_country[[#All],[iso_code]],DIM_country[[#All],[country]])</f>
        <v>Latvia</v>
      </c>
      <c r="E1132">
        <v>2177710</v>
      </c>
      <c r="F1132">
        <v>44217430207</v>
      </c>
      <c r="G1132">
        <v>2.06E-2</v>
      </c>
      <c r="H1132">
        <v>0.75900000000000001</v>
      </c>
      <c r="I1132">
        <v>157.5</v>
      </c>
      <c r="J1132">
        <v>1.2424999999999999</v>
      </c>
      <c r="K1132">
        <v>0</v>
      </c>
      <c r="L1132">
        <v>7.79</v>
      </c>
      <c r="M1132">
        <v>5.27</v>
      </c>
      <c r="N1132">
        <v>1.0539000000000001</v>
      </c>
      <c r="O1132">
        <v>37.536499999999997</v>
      </c>
      <c r="P1132">
        <v>39.089199999999998</v>
      </c>
      <c r="Q1132">
        <v>15.7577</v>
      </c>
      <c r="R1132">
        <v>39.089199999999998</v>
      </c>
      <c r="S1132">
        <v>0.83</v>
      </c>
      <c r="T1132">
        <v>8.2032000000000007</v>
      </c>
      <c r="U1132">
        <v>59.013300000000001</v>
      </c>
      <c r="V1132">
        <v>8.5174000000000003</v>
      </c>
      <c r="W1132">
        <v>60.910800000000002</v>
      </c>
      <c r="X1132">
        <v>0</v>
      </c>
      <c r="Y1132">
        <v>0</v>
      </c>
      <c r="Z1132">
        <v>20.536200000000001</v>
      </c>
      <c r="AA1132">
        <v>0</v>
      </c>
      <c r="AB1132">
        <v>46.600099999999998</v>
      </c>
      <c r="AC1132">
        <v>8.5174000000000003</v>
      </c>
      <c r="AD1132">
        <v>60.910800000000002</v>
      </c>
      <c r="AE1132">
        <v>0</v>
      </c>
      <c r="AF1132">
        <v>0</v>
      </c>
      <c r="AG1132">
        <v>0.153</v>
      </c>
      <c r="AH1132">
        <v>1.1385000000000001</v>
      </c>
    </row>
    <row r="1133" spans="1:34" x14ac:dyDescent="0.4">
      <c r="A1133">
        <v>960</v>
      </c>
      <c r="B1133">
        <v>2009</v>
      </c>
      <c r="C1133" s="1" t="s">
        <v>111</v>
      </c>
      <c r="D1133" s="1" t="str" cm="1">
        <f t="array" ref="D1133">_xlfn.XLOOKUP(FACT_energy[[#This Row],[iso_code]],DIM_country[[#All],[iso_code]],DIM_country[[#All],[country]])</f>
        <v>Latvia</v>
      </c>
      <c r="E1133">
        <v>2142044</v>
      </c>
      <c r="F1133">
        <v>37590730012</v>
      </c>
      <c r="G1133">
        <v>5.0299999999999997E-2</v>
      </c>
      <c r="H1133">
        <v>0.89770000000000005</v>
      </c>
      <c r="I1133">
        <v>147.22</v>
      </c>
      <c r="J1133">
        <v>0.99419999999999997</v>
      </c>
      <c r="K1133">
        <v>0</v>
      </c>
      <c r="L1133">
        <v>7.22</v>
      </c>
      <c r="M1133">
        <v>5.57</v>
      </c>
      <c r="N1133">
        <v>1.1726000000000001</v>
      </c>
      <c r="O1133">
        <v>34.085599999999999</v>
      </c>
      <c r="P1133">
        <v>36.086199999999998</v>
      </c>
      <c r="Q1133">
        <v>14.451700000000001</v>
      </c>
      <c r="R1133">
        <v>36.086199999999998</v>
      </c>
      <c r="S1133">
        <v>0.82</v>
      </c>
      <c r="T1133">
        <v>9.0734999999999992</v>
      </c>
      <c r="U1133">
        <v>62.118499999999997</v>
      </c>
      <c r="V1133">
        <v>9.3998000000000008</v>
      </c>
      <c r="W1133">
        <v>63.913800000000002</v>
      </c>
      <c r="X1133">
        <v>0</v>
      </c>
      <c r="Y1133">
        <v>0</v>
      </c>
      <c r="Z1133">
        <v>18.639700000000001</v>
      </c>
      <c r="AA1133">
        <v>0</v>
      </c>
      <c r="AB1133">
        <v>44.077599999999997</v>
      </c>
      <c r="AC1133">
        <v>9.3998000000000008</v>
      </c>
      <c r="AD1133">
        <v>63.913800000000002</v>
      </c>
      <c r="AE1133">
        <v>0</v>
      </c>
      <c r="AF1133">
        <v>0</v>
      </c>
      <c r="AG1133">
        <v>0.126</v>
      </c>
      <c r="AH1133">
        <v>0.89770000000000005</v>
      </c>
    </row>
    <row r="1134" spans="1:34" x14ac:dyDescent="0.4">
      <c r="A1134">
        <v>961</v>
      </c>
      <c r="B1134">
        <v>2010</v>
      </c>
      <c r="C1134" s="1" t="s">
        <v>111</v>
      </c>
      <c r="D1134" s="1" t="str" cm="1">
        <f t="array" ref="D1134">_xlfn.XLOOKUP(FACT_energy[[#This Row],[iso_code]],DIM_country[[#All],[iso_code]],DIM_country[[#All],[country]])</f>
        <v>Latvia</v>
      </c>
      <c r="E1134">
        <v>2097834</v>
      </c>
      <c r="F1134">
        <v>35881177042</v>
      </c>
      <c r="G1134">
        <v>0.31259999999999999</v>
      </c>
      <c r="H1134">
        <v>1.0558000000000001</v>
      </c>
      <c r="I1134">
        <v>179.49</v>
      </c>
      <c r="J1134">
        <v>1.2678</v>
      </c>
      <c r="K1134">
        <v>0</v>
      </c>
      <c r="L1134">
        <v>7.5</v>
      </c>
      <c r="M1134">
        <v>6.63</v>
      </c>
      <c r="N1134">
        <v>1.3924000000000001</v>
      </c>
      <c r="O1134">
        <v>39.530900000000003</v>
      </c>
      <c r="P1134">
        <v>45.097999999999999</v>
      </c>
      <c r="Q1134">
        <v>17.234100000000002</v>
      </c>
      <c r="R1134">
        <v>45.097999999999999</v>
      </c>
      <c r="S1134">
        <v>1.19</v>
      </c>
      <c r="T1134">
        <v>9.1667000000000005</v>
      </c>
      <c r="U1134">
        <v>53.091999999999999</v>
      </c>
      <c r="V1134">
        <v>9.8131000000000004</v>
      </c>
      <c r="W1134">
        <v>54.902000000000001</v>
      </c>
      <c r="X1134">
        <v>0</v>
      </c>
      <c r="Y1134">
        <v>0</v>
      </c>
      <c r="Z1134">
        <v>21.029</v>
      </c>
      <c r="AA1134">
        <v>0</v>
      </c>
      <c r="AB1134">
        <v>49.9602</v>
      </c>
      <c r="AC1134">
        <v>9.8131000000000004</v>
      </c>
      <c r="AD1134">
        <v>54.902000000000001</v>
      </c>
      <c r="AE1134">
        <v>0</v>
      </c>
      <c r="AF1134">
        <v>0</v>
      </c>
      <c r="AG1134">
        <v>0.12759999999999999</v>
      </c>
      <c r="AH1134">
        <v>0.75409999999999999</v>
      </c>
    </row>
    <row r="1135" spans="1:34" x14ac:dyDescent="0.4">
      <c r="A1135">
        <v>962</v>
      </c>
      <c r="B1135">
        <v>2011</v>
      </c>
      <c r="C1135" s="1" t="s">
        <v>111</v>
      </c>
      <c r="D1135" s="1" t="str" cm="1">
        <f t="array" ref="D1135">_xlfn.XLOOKUP(FACT_energy[[#This Row],[iso_code]],DIM_country[[#All],[iso_code]],DIM_country[[#All],[country]])</f>
        <v>Latvia</v>
      </c>
      <c r="E1135">
        <v>2059940</v>
      </c>
      <c r="F1135">
        <v>37869724459</v>
      </c>
      <c r="G1135">
        <v>0.28460000000000002</v>
      </c>
      <c r="H1135">
        <v>1.9703999999999999</v>
      </c>
      <c r="I1135">
        <v>197.04</v>
      </c>
      <c r="J1135">
        <v>1.2867</v>
      </c>
      <c r="K1135">
        <v>0</v>
      </c>
      <c r="L1135">
        <v>7.33</v>
      </c>
      <c r="M1135">
        <v>6.09</v>
      </c>
      <c r="N1135">
        <v>1.1787000000000001</v>
      </c>
      <c r="O1135">
        <v>35.809199999999997</v>
      </c>
      <c r="P1135">
        <v>49.4253</v>
      </c>
      <c r="Q1135">
        <v>15.180400000000001</v>
      </c>
      <c r="R1135">
        <v>49.4253</v>
      </c>
      <c r="S1135">
        <v>1.2</v>
      </c>
      <c r="T1135">
        <v>7.4793000000000003</v>
      </c>
      <c r="U1135">
        <v>47.454799999999999</v>
      </c>
      <c r="V1135">
        <v>8.3232999999999997</v>
      </c>
      <c r="W1135">
        <v>50.5747</v>
      </c>
      <c r="X1135">
        <v>0</v>
      </c>
      <c r="Y1135">
        <v>0</v>
      </c>
      <c r="Z1135">
        <v>19.342099999999999</v>
      </c>
      <c r="AA1135">
        <v>0</v>
      </c>
      <c r="AB1135">
        <v>44.637500000000003</v>
      </c>
      <c r="AC1135">
        <v>8.3232999999999997</v>
      </c>
      <c r="AD1135">
        <v>50.5747</v>
      </c>
      <c r="AE1135">
        <v>5.0000000000000001E-4</v>
      </c>
      <c r="AF1135">
        <v>0</v>
      </c>
      <c r="AG1135">
        <v>0.18390000000000001</v>
      </c>
      <c r="AH1135">
        <v>1.1494</v>
      </c>
    </row>
    <row r="1136" spans="1:34" x14ac:dyDescent="0.4">
      <c r="A1136">
        <v>963</v>
      </c>
      <c r="B1136">
        <v>2012</v>
      </c>
      <c r="C1136" s="1" t="s">
        <v>111</v>
      </c>
      <c r="D1136" s="1" t="str" cm="1">
        <f t="array" ref="D1136">_xlfn.XLOOKUP(FACT_energy[[#This Row],[iso_code]],DIM_country[[#All],[iso_code]],DIM_country[[#All],[country]])</f>
        <v>Latvia</v>
      </c>
      <c r="E1136">
        <v>2034639</v>
      </c>
      <c r="F1136">
        <v>40536567235</v>
      </c>
      <c r="G1136">
        <v>0.2492</v>
      </c>
      <c r="H1136">
        <v>4.7001999999999997</v>
      </c>
      <c r="I1136">
        <v>145.87</v>
      </c>
      <c r="J1136">
        <v>1.0667</v>
      </c>
      <c r="K1136">
        <v>0</v>
      </c>
      <c r="L1136">
        <v>7.86</v>
      </c>
      <c r="M1136">
        <v>6.17</v>
      </c>
      <c r="N1136">
        <v>1.1417999999999999</v>
      </c>
      <c r="O1136">
        <v>34.676200000000001</v>
      </c>
      <c r="P1136">
        <v>33.3874</v>
      </c>
      <c r="Q1136">
        <v>14.2719</v>
      </c>
      <c r="R1136">
        <v>33.3874</v>
      </c>
      <c r="S1136">
        <v>0.9</v>
      </c>
      <c r="T1136">
        <v>9.5360999999999994</v>
      </c>
      <c r="U1136">
        <v>60.1297</v>
      </c>
      <c r="V1136">
        <v>10.9641</v>
      </c>
      <c r="W1136">
        <v>66.6126</v>
      </c>
      <c r="X1136">
        <v>0</v>
      </c>
      <c r="Y1136">
        <v>0</v>
      </c>
      <c r="Z1136">
        <v>19.337599999999998</v>
      </c>
      <c r="AA1136">
        <v>0</v>
      </c>
      <c r="AB1136">
        <v>46.286499999999997</v>
      </c>
      <c r="AC1136">
        <v>10.9641</v>
      </c>
      <c r="AD1136">
        <v>66.6126</v>
      </c>
      <c r="AE1136">
        <v>5.0000000000000001E-4</v>
      </c>
      <c r="AF1136">
        <v>0</v>
      </c>
      <c r="AG1136">
        <v>0.27839999999999998</v>
      </c>
      <c r="AH1136">
        <v>1.7827999999999999</v>
      </c>
    </row>
    <row r="1137" spans="1:34" x14ac:dyDescent="0.4">
      <c r="A1137">
        <v>964</v>
      </c>
      <c r="B1137">
        <v>2013</v>
      </c>
      <c r="C1137" s="1" t="s">
        <v>111</v>
      </c>
      <c r="D1137" s="1" t="str" cm="1">
        <f t="array" ref="D1137">_xlfn.XLOOKUP(FACT_energy[[#This Row],[iso_code]],DIM_country[[#All],[iso_code]],DIM_country[[#All],[country]])</f>
        <v>Latvia</v>
      </c>
      <c r="E1137">
        <v>2013004</v>
      </c>
      <c r="F1137">
        <v>41350512828</v>
      </c>
      <c r="G1137">
        <v>0.2492</v>
      </c>
      <c r="H1137">
        <v>8.0645000000000007</v>
      </c>
      <c r="I1137">
        <v>187.1</v>
      </c>
      <c r="J1137">
        <v>0.84499999999999997</v>
      </c>
      <c r="K1137">
        <v>0</v>
      </c>
      <c r="L1137">
        <v>7.56</v>
      </c>
      <c r="M1137">
        <v>6.2</v>
      </c>
      <c r="N1137">
        <v>1.0782</v>
      </c>
      <c r="O1137">
        <v>34.469799999999999</v>
      </c>
      <c r="P1137">
        <v>43.064500000000002</v>
      </c>
      <c r="Q1137">
        <v>14.062099999999999</v>
      </c>
      <c r="R1137">
        <v>43.064500000000002</v>
      </c>
      <c r="S1137">
        <v>1.1599999999999999</v>
      </c>
      <c r="T1137">
        <v>7.4476000000000004</v>
      </c>
      <c r="U1137">
        <v>46.935499999999998</v>
      </c>
      <c r="V1137">
        <v>9.5702999999999996</v>
      </c>
      <c r="W1137">
        <v>56.935499999999998</v>
      </c>
      <c r="X1137">
        <v>0</v>
      </c>
      <c r="Y1137">
        <v>0</v>
      </c>
      <c r="Z1137">
        <v>19.5627</v>
      </c>
      <c r="AA1137">
        <v>0</v>
      </c>
      <c r="AB1137">
        <v>44.582799999999999</v>
      </c>
      <c r="AC1137">
        <v>9.5702999999999996</v>
      </c>
      <c r="AD1137">
        <v>56.935499999999998</v>
      </c>
      <c r="AE1137">
        <v>5.0000000000000001E-4</v>
      </c>
      <c r="AF1137">
        <v>0</v>
      </c>
      <c r="AG1137">
        <v>0.30430000000000001</v>
      </c>
      <c r="AH1137">
        <v>1.9355</v>
      </c>
    </row>
    <row r="1138" spans="1:34" x14ac:dyDescent="0.4">
      <c r="A1138">
        <v>965</v>
      </c>
      <c r="B1138">
        <v>2014</v>
      </c>
      <c r="C1138" s="1" t="s">
        <v>111</v>
      </c>
      <c r="D1138" s="1" t="str" cm="1">
        <f t="array" ref="D1138">_xlfn.XLOOKUP(FACT_energy[[#This Row],[iso_code]],DIM_country[[#All],[iso_code]],DIM_country[[#All],[country]])</f>
        <v>Latvia</v>
      </c>
      <c r="E1138">
        <v>1994153</v>
      </c>
      <c r="F1138">
        <v>42137028688</v>
      </c>
      <c r="G1138">
        <v>0.28000000000000003</v>
      </c>
      <c r="H1138">
        <v>13.035</v>
      </c>
      <c r="I1138">
        <v>202.34</v>
      </c>
      <c r="J1138">
        <v>0.69669999999999999</v>
      </c>
      <c r="K1138">
        <v>0</v>
      </c>
      <c r="L1138">
        <v>7.46</v>
      </c>
      <c r="M1138">
        <v>5.14</v>
      </c>
      <c r="N1138">
        <v>0.97340000000000004</v>
      </c>
      <c r="O1138">
        <v>32.9238</v>
      </c>
      <c r="P1138">
        <v>45.525300000000001</v>
      </c>
      <c r="Q1138">
        <v>12.637600000000001</v>
      </c>
      <c r="R1138">
        <v>45.525300000000001</v>
      </c>
      <c r="S1138">
        <v>1.04</v>
      </c>
      <c r="T1138">
        <v>5.0738000000000003</v>
      </c>
      <c r="U1138">
        <v>38.716000000000001</v>
      </c>
      <c r="V1138">
        <v>7.7019000000000002</v>
      </c>
      <c r="W1138">
        <v>54.474699999999999</v>
      </c>
      <c r="X1138">
        <v>0</v>
      </c>
      <c r="Y1138">
        <v>0</v>
      </c>
      <c r="Z1138">
        <v>19.589500000000001</v>
      </c>
      <c r="AA1138">
        <v>0</v>
      </c>
      <c r="AB1138">
        <v>41.0154</v>
      </c>
      <c r="AC1138">
        <v>7.7019000000000002</v>
      </c>
      <c r="AD1138">
        <v>54.474699999999999</v>
      </c>
      <c r="AE1138">
        <v>5.0000000000000001E-4</v>
      </c>
      <c r="AF1138">
        <v>0</v>
      </c>
      <c r="AG1138">
        <v>0.25700000000000001</v>
      </c>
      <c r="AH1138">
        <v>2.7237</v>
      </c>
    </row>
    <row r="1139" spans="1:34" x14ac:dyDescent="0.4">
      <c r="A1139">
        <v>966</v>
      </c>
      <c r="B1139">
        <v>2015</v>
      </c>
      <c r="C1139" s="1" t="s">
        <v>111</v>
      </c>
      <c r="D1139" s="1" t="str" cm="1">
        <f t="array" ref="D1139">_xlfn.XLOOKUP(FACT_energy[[#This Row],[iso_code]],DIM_country[[#All],[iso_code]],DIM_country[[#All],[country]])</f>
        <v>Latvia</v>
      </c>
      <c r="E1139">
        <v>1977874</v>
      </c>
      <c r="F1139">
        <v>43774190659</v>
      </c>
      <c r="G1139">
        <v>0.28460000000000002</v>
      </c>
      <c r="H1139">
        <v>13.898899999999999</v>
      </c>
      <c r="I1139">
        <v>220.22</v>
      </c>
      <c r="J1139">
        <v>0.54469999999999996</v>
      </c>
      <c r="K1139">
        <v>0</v>
      </c>
      <c r="L1139">
        <v>7.36</v>
      </c>
      <c r="M1139">
        <v>5.54</v>
      </c>
      <c r="N1139">
        <v>0.96209999999999996</v>
      </c>
      <c r="O1139">
        <v>33.947800000000001</v>
      </c>
      <c r="P1139">
        <v>49.819499999999998</v>
      </c>
      <c r="Q1139">
        <v>12.743499999999999</v>
      </c>
      <c r="R1139">
        <v>49.819499999999998</v>
      </c>
      <c r="S1139">
        <v>1.22</v>
      </c>
      <c r="T1139">
        <v>4.7290999999999999</v>
      </c>
      <c r="U1139">
        <v>33.573999999999998</v>
      </c>
      <c r="V1139">
        <v>7.7895000000000003</v>
      </c>
      <c r="W1139">
        <v>50.180500000000002</v>
      </c>
      <c r="X1139">
        <v>0</v>
      </c>
      <c r="Y1139">
        <v>0</v>
      </c>
      <c r="Z1139">
        <v>20.659600000000001</v>
      </c>
      <c r="AA1139">
        <v>0</v>
      </c>
      <c r="AB1139">
        <v>42.114100000000001</v>
      </c>
      <c r="AC1139">
        <v>7.7895000000000003</v>
      </c>
      <c r="AD1139">
        <v>50.180500000000002</v>
      </c>
      <c r="AE1139">
        <v>5.0000000000000001E-4</v>
      </c>
      <c r="AF1139">
        <v>0</v>
      </c>
      <c r="AG1139">
        <v>0.37219999999999998</v>
      </c>
      <c r="AH1139">
        <v>2.7075999999999998</v>
      </c>
    </row>
    <row r="1140" spans="1:34" x14ac:dyDescent="0.4">
      <c r="A1140">
        <v>967</v>
      </c>
      <c r="B1140">
        <v>2016</v>
      </c>
      <c r="C1140" s="1" t="s">
        <v>111</v>
      </c>
      <c r="D1140" s="1" t="str" cm="1">
        <f t="array" ref="D1140">_xlfn.XLOOKUP(FACT_energy[[#This Row],[iso_code]],DIM_country[[#All],[iso_code]],DIM_country[[#All],[country]])</f>
        <v>Latvia</v>
      </c>
      <c r="E1140">
        <v>1959863</v>
      </c>
      <c r="F1140">
        <v>44810998817</v>
      </c>
      <c r="G1140">
        <v>0.1482</v>
      </c>
      <c r="H1140">
        <v>12.772600000000001</v>
      </c>
      <c r="I1140">
        <v>204.05</v>
      </c>
      <c r="J1140">
        <v>0.4758</v>
      </c>
      <c r="K1140">
        <v>0</v>
      </c>
      <c r="L1140">
        <v>7.45</v>
      </c>
      <c r="M1140">
        <v>6.42</v>
      </c>
      <c r="N1140">
        <v>1.0038</v>
      </c>
      <c r="O1140">
        <v>35.084600000000002</v>
      </c>
      <c r="P1140">
        <v>45.794400000000003</v>
      </c>
      <c r="Q1140">
        <v>13.1959</v>
      </c>
      <c r="R1140">
        <v>45.794400000000003</v>
      </c>
      <c r="S1140">
        <v>1.31</v>
      </c>
      <c r="T1140">
        <v>6.3543000000000003</v>
      </c>
      <c r="U1140">
        <v>39.408099999999997</v>
      </c>
      <c r="V1140">
        <v>9.4018999999999995</v>
      </c>
      <c r="W1140">
        <v>54.205599999999997</v>
      </c>
      <c r="X1140">
        <v>0</v>
      </c>
      <c r="Y1140">
        <v>0</v>
      </c>
      <c r="Z1140">
        <v>21.4129</v>
      </c>
      <c r="AA1140">
        <v>0</v>
      </c>
      <c r="AB1140">
        <v>44.979199999999999</v>
      </c>
      <c r="AC1140">
        <v>9.4018999999999995</v>
      </c>
      <c r="AD1140">
        <v>54.205599999999997</v>
      </c>
      <c r="AE1140">
        <v>1E-3</v>
      </c>
      <c r="AF1140">
        <v>0</v>
      </c>
      <c r="AG1140">
        <v>0.3266</v>
      </c>
      <c r="AH1140">
        <v>2.0249000000000001</v>
      </c>
    </row>
    <row r="1141" spans="1:34" x14ac:dyDescent="0.4">
      <c r="A1141">
        <v>968</v>
      </c>
      <c r="B1141">
        <v>2017</v>
      </c>
      <c r="C1141" s="1" t="s">
        <v>111</v>
      </c>
      <c r="D1141" s="1" t="str" cm="1">
        <f t="array" ref="D1141">_xlfn.XLOOKUP(FACT_energy[[#This Row],[iso_code]],DIM_country[[#All],[iso_code]],DIM_country[[#All],[country]])</f>
        <v>Latvia</v>
      </c>
      <c r="E1141">
        <v>1942599</v>
      </c>
      <c r="F1141">
        <v>46295495418</v>
      </c>
      <c r="G1141">
        <v>0.12570000000000001</v>
      </c>
      <c r="H1141">
        <v>12.3506</v>
      </c>
      <c r="I1141">
        <v>140.77000000000001</v>
      </c>
      <c r="J1141">
        <v>0.4803</v>
      </c>
      <c r="K1141">
        <v>0</v>
      </c>
      <c r="L1141">
        <v>7.47</v>
      </c>
      <c r="M1141">
        <v>7.53</v>
      </c>
      <c r="N1141">
        <v>1.0649</v>
      </c>
      <c r="O1141">
        <v>34.146000000000001</v>
      </c>
      <c r="P1141">
        <v>27.49</v>
      </c>
      <c r="Q1141">
        <v>11.963900000000001</v>
      </c>
      <c r="R1141">
        <v>27.49</v>
      </c>
      <c r="S1141">
        <v>1.06</v>
      </c>
      <c r="T1141">
        <v>10.951499999999999</v>
      </c>
      <c r="U1141">
        <v>58.167299999999997</v>
      </c>
      <c r="V1141">
        <v>14.361599999999999</v>
      </c>
      <c r="W1141">
        <v>72.510000000000005</v>
      </c>
      <c r="X1141">
        <v>0</v>
      </c>
      <c r="Y1141">
        <v>0</v>
      </c>
      <c r="Z1141">
        <v>21.701899999999998</v>
      </c>
      <c r="AA1141">
        <v>0</v>
      </c>
      <c r="AB1141">
        <v>49.301000000000002</v>
      </c>
      <c r="AC1141">
        <v>14.361599999999999</v>
      </c>
      <c r="AD1141">
        <v>72.510000000000005</v>
      </c>
      <c r="AE1141">
        <v>1.1000000000000001E-3</v>
      </c>
      <c r="AF1141">
        <v>0</v>
      </c>
      <c r="AG1141">
        <v>0.375</v>
      </c>
      <c r="AH1141">
        <v>1.992</v>
      </c>
    </row>
    <row r="1142" spans="1:34" x14ac:dyDescent="0.4">
      <c r="A1142">
        <v>969</v>
      </c>
      <c r="B1142">
        <v>2018</v>
      </c>
      <c r="C1142" s="1" t="s">
        <v>111</v>
      </c>
      <c r="D1142" s="1" t="str" cm="1">
        <f t="array" ref="D1142">_xlfn.XLOOKUP(FACT_energy[[#This Row],[iso_code]],DIM_country[[#All],[iso_code]],DIM_country[[#All],[country]])</f>
        <v>Latvia</v>
      </c>
      <c r="E1142">
        <v>1927586</v>
      </c>
      <c r="F1142">
        <v>48143398790</v>
      </c>
      <c r="G1142">
        <v>0.44069999999999998</v>
      </c>
      <c r="H1142">
        <v>13.988099999999999</v>
      </c>
      <c r="I1142">
        <v>215.77</v>
      </c>
      <c r="J1142">
        <v>0.56359999999999999</v>
      </c>
      <c r="K1142">
        <v>0</v>
      </c>
      <c r="L1142">
        <v>7.63</v>
      </c>
      <c r="M1142">
        <v>6.72</v>
      </c>
      <c r="N1142">
        <v>0.91390000000000005</v>
      </c>
      <c r="O1142">
        <v>33.786000000000001</v>
      </c>
      <c r="P1142">
        <v>48.0655</v>
      </c>
      <c r="Q1142">
        <v>13.7156</v>
      </c>
      <c r="R1142">
        <v>47.916699999999999</v>
      </c>
      <c r="S1142">
        <v>1.45</v>
      </c>
      <c r="T1142">
        <v>6.0487000000000002</v>
      </c>
      <c r="U1142">
        <v>36.160699999999999</v>
      </c>
      <c r="V1142">
        <v>9.7452000000000005</v>
      </c>
      <c r="W1142">
        <v>51.9345</v>
      </c>
      <c r="X1142">
        <v>0</v>
      </c>
      <c r="Y1142">
        <v>0</v>
      </c>
      <c r="Z1142">
        <v>19.506699999999999</v>
      </c>
      <c r="AA1142">
        <v>0.14879999999999999</v>
      </c>
      <c r="AB1142">
        <v>43.998699999999999</v>
      </c>
      <c r="AC1142">
        <v>9.7452000000000005</v>
      </c>
      <c r="AD1142">
        <v>51.9345</v>
      </c>
      <c r="AE1142">
        <v>3.2000000000000002E-3</v>
      </c>
      <c r="AF1142">
        <v>0</v>
      </c>
      <c r="AG1142">
        <v>0.30359999999999998</v>
      </c>
      <c r="AH1142">
        <v>1.7857000000000001</v>
      </c>
    </row>
    <row r="1143" spans="1:34" x14ac:dyDescent="0.4">
      <c r="A1143">
        <v>970</v>
      </c>
      <c r="B1143">
        <v>2019</v>
      </c>
      <c r="C1143" s="1" t="s">
        <v>111</v>
      </c>
      <c r="D1143" s="1" t="str" cm="1">
        <f t="array" ref="D1143">_xlfn.XLOOKUP(FACT_energy[[#This Row],[iso_code]],DIM_country[[#All],[iso_code]],DIM_country[[#All],[country]])</f>
        <v>Latvia</v>
      </c>
      <c r="E1143">
        <v>1914267</v>
      </c>
      <c r="F1143">
        <v>49380620266</v>
      </c>
      <c r="G1143">
        <v>0.41599999999999998</v>
      </c>
      <c r="H1143">
        <v>14.441000000000001</v>
      </c>
      <c r="I1143">
        <v>223.6</v>
      </c>
      <c r="J1143">
        <v>0.47670000000000001</v>
      </c>
      <c r="K1143">
        <v>0</v>
      </c>
      <c r="L1143">
        <v>7.56</v>
      </c>
      <c r="M1143">
        <v>6.44</v>
      </c>
      <c r="N1143">
        <v>0.91659999999999997</v>
      </c>
      <c r="O1143">
        <v>35.916899999999998</v>
      </c>
      <c r="P1143">
        <v>50.465800000000002</v>
      </c>
      <c r="Q1143">
        <v>13.1189</v>
      </c>
      <c r="R1143">
        <v>50.465800000000002</v>
      </c>
      <c r="S1143">
        <v>1.44</v>
      </c>
      <c r="T1143">
        <v>5.2167000000000003</v>
      </c>
      <c r="U1143">
        <v>32.764000000000003</v>
      </c>
      <c r="V1143">
        <v>8.9199000000000002</v>
      </c>
      <c r="W1143">
        <v>49.534199999999998</v>
      </c>
      <c r="X1143">
        <v>0</v>
      </c>
      <c r="Y1143">
        <v>0</v>
      </c>
      <c r="Z1143">
        <v>22.321300000000001</v>
      </c>
      <c r="AA1143">
        <v>0</v>
      </c>
      <c r="AB1143">
        <v>45.262999999999998</v>
      </c>
      <c r="AC1143">
        <v>8.9199000000000002</v>
      </c>
      <c r="AD1143">
        <v>49.534199999999998</v>
      </c>
      <c r="AE1143">
        <v>7.7999999999999996E-3</v>
      </c>
      <c r="AF1143">
        <v>0</v>
      </c>
      <c r="AG1143">
        <v>0.38119999999999998</v>
      </c>
      <c r="AH1143">
        <v>2.3292000000000002</v>
      </c>
    </row>
    <row r="1144" spans="1:34" x14ac:dyDescent="0.4">
      <c r="A1144">
        <v>971</v>
      </c>
      <c r="B1144">
        <v>2020</v>
      </c>
      <c r="C1144" s="1" t="s">
        <v>111</v>
      </c>
      <c r="D1144" s="1" t="str" cm="1">
        <f t="array" ref="D1144">_xlfn.XLOOKUP(FACT_energy[[#This Row],[iso_code]],DIM_country[[#All],[iso_code]],DIM_country[[#All],[country]])</f>
        <v>Latvia</v>
      </c>
      <c r="E1144">
        <v>1901119</v>
      </c>
      <c r="F1144">
        <v>48292861660</v>
      </c>
      <c r="G1144">
        <v>0.55959999999999999</v>
      </c>
      <c r="H1144">
        <v>15.035</v>
      </c>
      <c r="I1144">
        <v>176.57</v>
      </c>
      <c r="J1144">
        <v>0.28610000000000002</v>
      </c>
      <c r="K1144">
        <v>0</v>
      </c>
      <c r="L1144">
        <v>7.35</v>
      </c>
      <c r="M1144">
        <v>5.72</v>
      </c>
      <c r="N1144">
        <v>0.85360000000000003</v>
      </c>
      <c r="O1144">
        <v>30.5871</v>
      </c>
      <c r="P1144">
        <v>36.363599999999998</v>
      </c>
      <c r="Q1144">
        <v>10.7319</v>
      </c>
      <c r="R1144">
        <v>36.363599999999998</v>
      </c>
      <c r="S1144">
        <v>1.01</v>
      </c>
      <c r="T1144">
        <v>6.4272999999999998</v>
      </c>
      <c r="U1144">
        <v>45.454500000000003</v>
      </c>
      <c r="V1144">
        <v>10.1379</v>
      </c>
      <c r="W1144">
        <v>63.636400000000002</v>
      </c>
      <c r="X1144">
        <v>0</v>
      </c>
      <c r="Y1144">
        <v>0</v>
      </c>
      <c r="Z1144">
        <v>19.569099999999999</v>
      </c>
      <c r="AA1144">
        <v>0</v>
      </c>
      <c r="AB1144">
        <v>41.220799999999997</v>
      </c>
      <c r="AC1144">
        <v>10.1379</v>
      </c>
      <c r="AD1144">
        <v>63.636400000000002</v>
      </c>
      <c r="AE1144">
        <v>1.2E-2</v>
      </c>
      <c r="AF1144">
        <v>0</v>
      </c>
      <c r="AG1144">
        <v>0.43659999999999999</v>
      </c>
      <c r="AH1144">
        <v>3.1469</v>
      </c>
    </row>
    <row r="1145" spans="1:34" x14ac:dyDescent="0.4">
      <c r="A1145">
        <v>986</v>
      </c>
      <c r="B1145">
        <v>2010</v>
      </c>
      <c r="C1145" s="1" t="s">
        <v>113</v>
      </c>
      <c r="D1145" s="1" t="str" cm="1">
        <f t="array" ref="D1145">_xlfn.XLOOKUP(FACT_energy[[#This Row],[iso_code]],DIM_country[[#All],[iso_code]],DIM_country[[#All],[country]])</f>
        <v>Lithuania</v>
      </c>
      <c r="E1145">
        <v>3097721</v>
      </c>
      <c r="F1145">
        <v>56073777524</v>
      </c>
      <c r="G1145">
        <v>0.51990000000000003</v>
      </c>
      <c r="H1145">
        <v>3</v>
      </c>
      <c r="I1145">
        <v>368</v>
      </c>
      <c r="J1145">
        <v>2.4074</v>
      </c>
      <c r="K1145">
        <v>0</v>
      </c>
      <c r="L1145">
        <v>10.99</v>
      </c>
      <c r="M1145">
        <v>5</v>
      </c>
      <c r="N1145">
        <v>1.1806000000000001</v>
      </c>
      <c r="O1145">
        <v>63.0884</v>
      </c>
      <c r="P1145">
        <v>81.8</v>
      </c>
      <c r="Q1145">
        <v>28.981999999999999</v>
      </c>
      <c r="R1145">
        <v>63.8</v>
      </c>
      <c r="S1145">
        <v>1.84</v>
      </c>
      <c r="T1145">
        <v>1.4061999999999999</v>
      </c>
      <c r="U1145">
        <v>10.8</v>
      </c>
      <c r="V1145">
        <v>2.9689000000000001</v>
      </c>
      <c r="W1145">
        <v>18.2</v>
      </c>
      <c r="X1145">
        <v>0</v>
      </c>
      <c r="Y1145">
        <v>0</v>
      </c>
      <c r="Z1145">
        <v>31.699000000000002</v>
      </c>
      <c r="AA1145">
        <v>18</v>
      </c>
      <c r="AB1145">
        <v>66.198099999999997</v>
      </c>
      <c r="AC1145">
        <v>2.9689000000000001</v>
      </c>
      <c r="AD1145">
        <v>18.2</v>
      </c>
      <c r="AE1145">
        <v>0</v>
      </c>
      <c r="AF1145">
        <v>0</v>
      </c>
      <c r="AG1145">
        <v>0.58330000000000004</v>
      </c>
      <c r="AH1145">
        <v>4.4000000000000004</v>
      </c>
    </row>
    <row r="1146" spans="1:34" x14ac:dyDescent="0.4">
      <c r="A1146">
        <v>987</v>
      </c>
      <c r="B1146">
        <v>2011</v>
      </c>
      <c r="C1146" s="1" t="s">
        <v>113</v>
      </c>
      <c r="D1146" s="1" t="str" cm="1">
        <f t="array" ref="D1146">_xlfn.XLOOKUP(FACT_energy[[#This Row],[iso_code]],DIM_country[[#All],[iso_code]],DIM_country[[#All],[country]])</f>
        <v>Lithuania</v>
      </c>
      <c r="E1146">
        <v>3028642</v>
      </c>
      <c r="F1146">
        <v>59460372771</v>
      </c>
      <c r="G1146">
        <v>0.52280000000000004</v>
      </c>
      <c r="H1146">
        <v>3.7646999999999999</v>
      </c>
      <c r="I1146">
        <v>322.35000000000002</v>
      </c>
      <c r="J1146">
        <v>2.7877000000000001</v>
      </c>
      <c r="K1146">
        <v>0</v>
      </c>
      <c r="L1146">
        <v>10.99</v>
      </c>
      <c r="M1146">
        <v>4.25</v>
      </c>
      <c r="N1146">
        <v>1.1553</v>
      </c>
      <c r="O1146">
        <v>65.038399999999996</v>
      </c>
      <c r="P1146">
        <v>73.882400000000004</v>
      </c>
      <c r="Q1146">
        <v>31.619599999999998</v>
      </c>
      <c r="R1146">
        <v>62.823500000000003</v>
      </c>
      <c r="S1146">
        <v>1.37</v>
      </c>
      <c r="T1146">
        <v>1.2433000000000001</v>
      </c>
      <c r="U1146">
        <v>11.2941</v>
      </c>
      <c r="V1146">
        <v>3.4874999999999998</v>
      </c>
      <c r="W1146">
        <v>26.117599999999999</v>
      </c>
      <c r="X1146">
        <v>0</v>
      </c>
      <c r="Y1146">
        <v>0</v>
      </c>
      <c r="Z1146">
        <v>30.6311</v>
      </c>
      <c r="AA1146">
        <v>11.0588</v>
      </c>
      <c r="AB1146">
        <v>68.696899999999999</v>
      </c>
      <c r="AC1146">
        <v>3.4874999999999998</v>
      </c>
      <c r="AD1146">
        <v>26.117599999999999</v>
      </c>
      <c r="AE1146">
        <v>2.9999999999999997E-4</v>
      </c>
      <c r="AF1146">
        <v>0</v>
      </c>
      <c r="AG1146">
        <v>1.2305999999999999</v>
      </c>
      <c r="AH1146">
        <v>11.0588</v>
      </c>
    </row>
    <row r="1147" spans="1:34" x14ac:dyDescent="0.4">
      <c r="A1147">
        <v>988</v>
      </c>
      <c r="B1147">
        <v>2012</v>
      </c>
      <c r="C1147" s="1" t="s">
        <v>113</v>
      </c>
      <c r="D1147" s="1" t="str" cm="1">
        <f t="array" ref="D1147">_xlfn.XLOOKUP(FACT_energy[[#This Row],[iso_code]],DIM_country[[#All],[iso_code]],DIM_country[[#All],[country]])</f>
        <v>Lithuania</v>
      </c>
      <c r="E1147">
        <v>2988334</v>
      </c>
      <c r="F1147">
        <v>61745948022</v>
      </c>
      <c r="G1147">
        <v>0.70320000000000005</v>
      </c>
      <c r="H1147">
        <v>4.8888999999999996</v>
      </c>
      <c r="I1147">
        <v>322.22000000000003</v>
      </c>
      <c r="J1147">
        <v>2.7179000000000002</v>
      </c>
      <c r="K1147">
        <v>0</v>
      </c>
      <c r="L1147">
        <v>11.12</v>
      </c>
      <c r="M1147">
        <v>4.5</v>
      </c>
      <c r="N1147">
        <v>1.1114999999999999</v>
      </c>
      <c r="O1147">
        <v>64.587299999999999</v>
      </c>
      <c r="P1147">
        <v>73.777799999999999</v>
      </c>
      <c r="Q1147">
        <v>30.874199999999998</v>
      </c>
      <c r="R1147">
        <v>64</v>
      </c>
      <c r="S1147">
        <v>1.45</v>
      </c>
      <c r="T1147">
        <v>1.0884</v>
      </c>
      <c r="U1147">
        <v>9.3332999999999995</v>
      </c>
      <c r="V1147">
        <v>3.8708</v>
      </c>
      <c r="W1147">
        <v>26.222200000000001</v>
      </c>
      <c r="X1147">
        <v>0</v>
      </c>
      <c r="Y1147">
        <v>0</v>
      </c>
      <c r="Z1147">
        <v>30.9953</v>
      </c>
      <c r="AA1147">
        <v>9.7777999999999992</v>
      </c>
      <c r="AB1147">
        <v>68.631600000000006</v>
      </c>
      <c r="AC1147">
        <v>3.8708</v>
      </c>
      <c r="AD1147">
        <v>26.222200000000001</v>
      </c>
      <c r="AE1147">
        <v>5.8999999999999999E-3</v>
      </c>
      <c r="AF1147">
        <v>0</v>
      </c>
      <c r="AG1147">
        <v>1.3919999999999999</v>
      </c>
      <c r="AH1147">
        <v>12</v>
      </c>
    </row>
    <row r="1148" spans="1:34" x14ac:dyDescent="0.4">
      <c r="A1148">
        <v>1032</v>
      </c>
      <c r="B1148">
        <v>2006</v>
      </c>
      <c r="C1148" s="1" t="s">
        <v>117</v>
      </c>
      <c r="D1148" s="1" t="str" cm="1">
        <f t="array" ref="D1148">_xlfn.XLOOKUP(FACT_energy[[#This Row],[iso_code]],DIM_country[[#All],[iso_code]],DIM_country[[#All],[country]])</f>
        <v>Malaysia</v>
      </c>
      <c r="E1148">
        <v>26417909</v>
      </c>
      <c r="F1148">
        <v>426608936099</v>
      </c>
      <c r="G1148">
        <v>7.1900000000000006E-2</v>
      </c>
      <c r="H1148">
        <v>0.59619999999999995</v>
      </c>
      <c r="I1148">
        <v>652.66</v>
      </c>
      <c r="J1148">
        <v>84.819000000000003</v>
      </c>
      <c r="K1148">
        <v>25.6082</v>
      </c>
      <c r="L1148">
        <v>101.67</v>
      </c>
      <c r="M1148">
        <v>103.99</v>
      </c>
      <c r="N1148">
        <v>1.9812000000000001</v>
      </c>
      <c r="O1148">
        <v>825.1472</v>
      </c>
      <c r="P1148">
        <v>93.326300000000003</v>
      </c>
      <c r="Q1148">
        <v>388.6397</v>
      </c>
      <c r="R1148">
        <v>64.804299999999998</v>
      </c>
      <c r="S1148">
        <v>67.87</v>
      </c>
      <c r="T1148">
        <v>16.906400000000001</v>
      </c>
      <c r="U1148">
        <v>6.0774999999999997</v>
      </c>
      <c r="V1148">
        <v>18.9282</v>
      </c>
      <c r="W1148">
        <v>6.6737000000000002</v>
      </c>
      <c r="X1148">
        <v>0</v>
      </c>
      <c r="Y1148">
        <v>0</v>
      </c>
      <c r="Z1148">
        <v>351.68849999999998</v>
      </c>
      <c r="AA1148">
        <v>2.9137</v>
      </c>
      <c r="AB1148">
        <v>845.20249999999999</v>
      </c>
      <c r="AC1148">
        <v>18.9282</v>
      </c>
      <c r="AD1148">
        <v>6.6737000000000002</v>
      </c>
      <c r="AE1148">
        <v>0</v>
      </c>
      <c r="AF1148">
        <v>0</v>
      </c>
      <c r="AG1148">
        <v>0</v>
      </c>
      <c r="AH1148">
        <v>0</v>
      </c>
    </row>
    <row r="1149" spans="1:34" x14ac:dyDescent="0.4">
      <c r="A1149">
        <v>1033</v>
      </c>
      <c r="B1149">
        <v>2007</v>
      </c>
      <c r="C1149" s="1" t="s">
        <v>117</v>
      </c>
      <c r="D1149" s="1" t="str" cm="1">
        <f t="array" ref="D1149">_xlfn.XLOOKUP(FACT_energy[[#This Row],[iso_code]],DIM_country[[#All],[iso_code]],DIM_country[[#All],[country]])</f>
        <v>Malaysia</v>
      </c>
      <c r="E1149">
        <v>26998383</v>
      </c>
      <c r="F1149">
        <v>458125848157</v>
      </c>
      <c r="G1149">
        <v>0.35970000000000002</v>
      </c>
      <c r="H1149">
        <v>0.70009999999999994</v>
      </c>
      <c r="I1149">
        <v>662.28</v>
      </c>
      <c r="J1149">
        <v>102.8218</v>
      </c>
      <c r="K1149">
        <v>28.429300000000001</v>
      </c>
      <c r="L1149">
        <v>106.29</v>
      </c>
      <c r="M1149">
        <v>108.55</v>
      </c>
      <c r="N1149">
        <v>1.9677</v>
      </c>
      <c r="O1149">
        <v>881.82060000000001</v>
      </c>
      <c r="P1149">
        <v>93.809299999999993</v>
      </c>
      <c r="Q1149">
        <v>404.01459999999997</v>
      </c>
      <c r="R1149">
        <v>62.597900000000003</v>
      </c>
      <c r="S1149">
        <v>71.89</v>
      </c>
      <c r="T1149">
        <v>15.8431</v>
      </c>
      <c r="U1149">
        <v>5.4905999999999997</v>
      </c>
      <c r="V1149">
        <v>18.577100000000002</v>
      </c>
      <c r="W1149">
        <v>6.1906999999999996</v>
      </c>
      <c r="X1149">
        <v>0</v>
      </c>
      <c r="Y1149">
        <v>0</v>
      </c>
      <c r="Z1149">
        <v>374.98419999999999</v>
      </c>
      <c r="AA1149">
        <v>2.7820999999999998</v>
      </c>
      <c r="AB1149">
        <v>901.44970000000001</v>
      </c>
      <c r="AC1149">
        <v>18.577100000000002</v>
      </c>
      <c r="AD1149">
        <v>6.1906999999999996</v>
      </c>
      <c r="AE1149">
        <v>0</v>
      </c>
      <c r="AF1149">
        <v>0</v>
      </c>
      <c r="AG1149">
        <v>0</v>
      </c>
      <c r="AH1149">
        <v>0</v>
      </c>
    </row>
    <row r="1150" spans="1:34" x14ac:dyDescent="0.4">
      <c r="A1150">
        <v>1034</v>
      </c>
      <c r="B1150">
        <v>2008</v>
      </c>
      <c r="C1150" s="1" t="s">
        <v>117</v>
      </c>
      <c r="D1150" s="1" t="str" cm="1">
        <f t="array" ref="D1150">_xlfn.XLOOKUP(FACT_energy[[#This Row],[iso_code]],DIM_country[[#All],[iso_code]],DIM_country[[#All],[country]])</f>
        <v>Malaysia</v>
      </c>
      <c r="E1150">
        <v>27570052</v>
      </c>
      <c r="F1150">
        <v>485245105845</v>
      </c>
      <c r="G1150">
        <v>0.49330000000000002</v>
      </c>
      <c r="H1150">
        <v>0.70279999999999998</v>
      </c>
      <c r="I1150">
        <v>651.05999999999995</v>
      </c>
      <c r="J1150">
        <v>113.68859999999999</v>
      </c>
      <c r="K1150">
        <v>27.259899999999998</v>
      </c>
      <c r="L1150">
        <v>113.35</v>
      </c>
      <c r="M1150">
        <v>113.83</v>
      </c>
      <c r="N1150">
        <v>1.9260999999999999</v>
      </c>
      <c r="O1150">
        <v>909.63779999999997</v>
      </c>
      <c r="P1150">
        <v>92.436099999999996</v>
      </c>
      <c r="Q1150">
        <v>435.49700000000001</v>
      </c>
      <c r="R1150">
        <v>62.795400000000001</v>
      </c>
      <c r="S1150">
        <v>74.11</v>
      </c>
      <c r="T1150">
        <v>20.5989</v>
      </c>
      <c r="U1150">
        <v>6.8611000000000004</v>
      </c>
      <c r="V1150">
        <v>23.5822</v>
      </c>
      <c r="W1150">
        <v>7.5639000000000003</v>
      </c>
      <c r="X1150">
        <v>0</v>
      </c>
      <c r="Y1150">
        <v>0</v>
      </c>
      <c r="Z1150">
        <v>360.4522</v>
      </c>
      <c r="AA1150">
        <v>2.3807</v>
      </c>
      <c r="AB1150">
        <v>934.61260000000004</v>
      </c>
      <c r="AC1150">
        <v>23.5822</v>
      </c>
      <c r="AD1150">
        <v>7.5639000000000003</v>
      </c>
      <c r="AE1150">
        <v>0</v>
      </c>
      <c r="AF1150">
        <v>0</v>
      </c>
      <c r="AG1150">
        <v>0</v>
      </c>
      <c r="AH1150">
        <v>0</v>
      </c>
    </row>
    <row r="1151" spans="1:34" x14ac:dyDescent="0.4">
      <c r="A1151">
        <v>1035</v>
      </c>
      <c r="B1151">
        <v>2009</v>
      </c>
      <c r="C1151" s="1" t="s">
        <v>117</v>
      </c>
      <c r="D1151" s="1" t="str" cm="1">
        <f t="array" ref="D1151">_xlfn.XLOOKUP(FACT_energy[[#This Row],[iso_code]],DIM_country[[#All],[iso_code]],DIM_country[[#All],[country]])</f>
        <v>Malaysia</v>
      </c>
      <c r="E1151">
        <v>28124779</v>
      </c>
      <c r="F1151">
        <v>483081319364</v>
      </c>
      <c r="G1151">
        <v>5.1400000000000001E-2</v>
      </c>
      <c r="H1151">
        <v>1.1971000000000001</v>
      </c>
      <c r="I1151">
        <v>666.61</v>
      </c>
      <c r="J1151">
        <v>123.4629</v>
      </c>
      <c r="K1151">
        <v>32.417499999999997</v>
      </c>
      <c r="L1151">
        <v>116.02</v>
      </c>
      <c r="M1151">
        <v>116.11</v>
      </c>
      <c r="N1151">
        <v>1.8738999999999999</v>
      </c>
      <c r="O1151">
        <v>881.49649999999997</v>
      </c>
      <c r="P1151">
        <v>92.868799999999993</v>
      </c>
      <c r="Q1151">
        <v>400.22320000000002</v>
      </c>
      <c r="R1151">
        <v>58.005299999999998</v>
      </c>
      <c r="S1151">
        <v>77.400000000000006</v>
      </c>
      <c r="T1151">
        <v>18.084</v>
      </c>
      <c r="U1151">
        <v>5.9340000000000002</v>
      </c>
      <c r="V1151">
        <v>22.489699999999999</v>
      </c>
      <c r="W1151">
        <v>7.1311999999999998</v>
      </c>
      <c r="X1151">
        <v>0</v>
      </c>
      <c r="Y1151">
        <v>0</v>
      </c>
      <c r="Z1151">
        <v>357.81049999999999</v>
      </c>
      <c r="AA1151">
        <v>2.4460000000000002</v>
      </c>
      <c r="AB1151">
        <v>905.23760000000004</v>
      </c>
      <c r="AC1151">
        <v>22.489699999999999</v>
      </c>
      <c r="AD1151">
        <v>7.1311999999999998</v>
      </c>
      <c r="AE1151">
        <v>0</v>
      </c>
      <c r="AF1151">
        <v>0</v>
      </c>
      <c r="AG1151">
        <v>0</v>
      </c>
      <c r="AH1151">
        <v>0</v>
      </c>
    </row>
    <row r="1152" spans="1:34" x14ac:dyDescent="0.4">
      <c r="A1152">
        <v>1036</v>
      </c>
      <c r="B1152">
        <v>2010</v>
      </c>
      <c r="C1152" s="1" t="s">
        <v>117</v>
      </c>
      <c r="D1152" s="1" t="str" cm="1">
        <f t="array" ref="D1152">_xlfn.XLOOKUP(FACT_energy[[#This Row],[iso_code]],DIM_country[[#All],[iso_code]],DIM_country[[#All],[country]])</f>
        <v>Malaysia</v>
      </c>
      <c r="E1152">
        <v>28655772</v>
      </c>
      <c r="F1152">
        <v>525056610488</v>
      </c>
      <c r="G1152">
        <v>5.1400000000000001E-2</v>
      </c>
      <c r="H1152">
        <v>1.0077</v>
      </c>
      <c r="I1152">
        <v>688.98</v>
      </c>
      <c r="J1152">
        <v>171.74160000000001</v>
      </c>
      <c r="K1152">
        <v>39.507399999999997</v>
      </c>
      <c r="L1152">
        <v>124.89</v>
      </c>
      <c r="M1152">
        <v>125.04</v>
      </c>
      <c r="N1152">
        <v>1.7810999999999999</v>
      </c>
      <c r="O1152">
        <v>913.44809999999995</v>
      </c>
      <c r="P1152">
        <v>93.905900000000003</v>
      </c>
      <c r="Q1152">
        <v>380.2312</v>
      </c>
      <c r="R1152">
        <v>52.159300000000002</v>
      </c>
      <c r="S1152">
        <v>86.15</v>
      </c>
      <c r="T1152">
        <v>16.565100000000001</v>
      </c>
      <c r="U1152">
        <v>5.0864000000000003</v>
      </c>
      <c r="V1152">
        <v>20.563199999999998</v>
      </c>
      <c r="W1152">
        <v>6.0940000000000003</v>
      </c>
      <c r="X1152">
        <v>0</v>
      </c>
      <c r="Y1152">
        <v>0</v>
      </c>
      <c r="Z1152">
        <v>361.47539999999998</v>
      </c>
      <c r="AA1152">
        <v>2.2393000000000001</v>
      </c>
      <c r="AB1152">
        <v>935.1866</v>
      </c>
      <c r="AC1152">
        <v>20.563199999999998</v>
      </c>
      <c r="AD1152">
        <v>6.0940000000000003</v>
      </c>
      <c r="AE1152">
        <v>0</v>
      </c>
      <c r="AF1152">
        <v>0</v>
      </c>
      <c r="AG1152">
        <v>0</v>
      </c>
      <c r="AH1152">
        <v>0</v>
      </c>
    </row>
    <row r="1153" spans="1:34" x14ac:dyDescent="0.4">
      <c r="A1153">
        <v>1133</v>
      </c>
      <c r="B1153">
        <v>2007</v>
      </c>
      <c r="C1153" s="1" t="s">
        <v>125</v>
      </c>
      <c r="D1153" s="1" t="str" cm="1">
        <f t="array" ref="D1153">_xlfn.XLOOKUP(FACT_energy[[#This Row],[iso_code]],DIM_country[[#All],[iso_code]],DIM_country[[#All],[country]])</f>
        <v>New Zealand</v>
      </c>
      <c r="E1153">
        <v>4223270</v>
      </c>
      <c r="F1153">
        <v>136252900902</v>
      </c>
      <c r="G1153">
        <v>1.29E-2</v>
      </c>
      <c r="H1153">
        <v>1.7059</v>
      </c>
      <c r="I1153">
        <v>227.06</v>
      </c>
      <c r="J1153">
        <v>19.721</v>
      </c>
      <c r="K1153">
        <v>5.8783000000000003</v>
      </c>
      <c r="L1153">
        <v>43.38</v>
      </c>
      <c r="M1153">
        <v>43.38</v>
      </c>
      <c r="N1153">
        <v>1.6839999999999999</v>
      </c>
      <c r="O1153">
        <v>148.04820000000001</v>
      </c>
      <c r="P1153">
        <v>34.509</v>
      </c>
      <c r="Q1153">
        <v>42.152299999999997</v>
      </c>
      <c r="R1153">
        <v>27.224499999999999</v>
      </c>
      <c r="S1153">
        <v>9.85</v>
      </c>
      <c r="T1153">
        <v>62.873699999999999</v>
      </c>
      <c r="U1153">
        <v>53.941899999999997</v>
      </c>
      <c r="V1153">
        <v>78.676199999999994</v>
      </c>
      <c r="W1153">
        <v>65.491</v>
      </c>
      <c r="X1153">
        <v>0</v>
      </c>
      <c r="Y1153">
        <v>0</v>
      </c>
      <c r="Z1153">
        <v>86.174899999999994</v>
      </c>
      <c r="AA1153">
        <v>1.4061999999999999</v>
      </c>
      <c r="AB1153">
        <v>229.44970000000001</v>
      </c>
      <c r="AC1153">
        <v>78.676199999999994</v>
      </c>
      <c r="AD1153">
        <v>65.491</v>
      </c>
      <c r="AE1153">
        <v>9.1000000000000004E-3</v>
      </c>
      <c r="AF1153">
        <v>0</v>
      </c>
      <c r="AG1153">
        <v>2.4731000000000001</v>
      </c>
      <c r="AH1153">
        <v>2.1208</v>
      </c>
    </row>
    <row r="1154" spans="1:34" x14ac:dyDescent="0.4">
      <c r="A1154">
        <v>1134</v>
      </c>
      <c r="B1154">
        <v>2008</v>
      </c>
      <c r="C1154" s="1" t="s">
        <v>125</v>
      </c>
      <c r="D1154" s="1" t="str" cm="1">
        <f t="array" ref="D1154">_xlfn.XLOOKUP(FACT_energy[[#This Row],[iso_code]],DIM_country[[#All],[iso_code]],DIM_country[[#All],[country]])</f>
        <v>New Zealand</v>
      </c>
      <c r="E1154">
        <v>4261819</v>
      </c>
      <c r="F1154">
        <v>135932629621</v>
      </c>
      <c r="G1154">
        <v>3.1099999999999999E-2</v>
      </c>
      <c r="H1154">
        <v>1.6823999999999999</v>
      </c>
      <c r="I1154">
        <v>246.83</v>
      </c>
      <c r="J1154">
        <v>24.4724</v>
      </c>
      <c r="K1154">
        <v>9.7718000000000007</v>
      </c>
      <c r="L1154">
        <v>43.39</v>
      </c>
      <c r="M1154">
        <v>43.39</v>
      </c>
      <c r="N1154">
        <v>1.6928000000000001</v>
      </c>
      <c r="O1154">
        <v>150.7424</v>
      </c>
      <c r="P1154">
        <v>35.768599999999999</v>
      </c>
      <c r="Q1154">
        <v>39.045200000000001</v>
      </c>
      <c r="R1154">
        <v>24.337399999999999</v>
      </c>
      <c r="S1154">
        <v>10.71</v>
      </c>
      <c r="T1154">
        <v>58.963999999999999</v>
      </c>
      <c r="U1154">
        <v>50.979500000000002</v>
      </c>
      <c r="V1154">
        <v>77.087599999999995</v>
      </c>
      <c r="W1154">
        <v>64.231399999999994</v>
      </c>
      <c r="X1154">
        <v>0</v>
      </c>
      <c r="Y1154">
        <v>0</v>
      </c>
      <c r="Z1154">
        <v>87.224800000000002</v>
      </c>
      <c r="AA1154">
        <v>1.6594</v>
      </c>
      <c r="AB1154">
        <v>230.10489999999999</v>
      </c>
      <c r="AC1154">
        <v>77.087599999999995</v>
      </c>
      <c r="AD1154">
        <v>64.231399999999994</v>
      </c>
      <c r="AE1154">
        <v>9.1000000000000004E-3</v>
      </c>
      <c r="AF1154">
        <v>0</v>
      </c>
      <c r="AG1154">
        <v>2.7928000000000002</v>
      </c>
      <c r="AH1154">
        <v>2.4199000000000002</v>
      </c>
    </row>
    <row r="1155" spans="1:34" x14ac:dyDescent="0.4">
      <c r="A1155">
        <v>1135</v>
      </c>
      <c r="B1155">
        <v>2009</v>
      </c>
      <c r="C1155" s="1" t="s">
        <v>125</v>
      </c>
      <c r="D1155" s="1" t="str" cm="1">
        <f t="array" ref="D1155">_xlfn.XLOOKUP(FACT_energy[[#This Row],[iso_code]],DIM_country[[#All],[iso_code]],DIM_country[[#All],[country]])</f>
        <v>New Zealand</v>
      </c>
      <c r="E1155">
        <v>4304304</v>
      </c>
      <c r="F1155">
        <v>136500728040</v>
      </c>
      <c r="G1155">
        <v>3.1899999999999998E-2</v>
      </c>
      <c r="H1155">
        <v>1.7695000000000001</v>
      </c>
      <c r="I1155">
        <v>196.51</v>
      </c>
      <c r="J1155">
        <v>18.818899999999999</v>
      </c>
      <c r="K1155">
        <v>6.3562000000000003</v>
      </c>
      <c r="L1155">
        <v>42.95</v>
      </c>
      <c r="M1155">
        <v>42.95</v>
      </c>
      <c r="N1155">
        <v>1.6815</v>
      </c>
      <c r="O1155">
        <v>142.37970000000001</v>
      </c>
      <c r="P1155">
        <v>28.312000000000001</v>
      </c>
      <c r="Q1155">
        <v>40.1389</v>
      </c>
      <c r="R1155">
        <v>20.628599999999999</v>
      </c>
      <c r="S1155">
        <v>8.44</v>
      </c>
      <c r="T1155">
        <v>63.562800000000003</v>
      </c>
      <c r="U1155">
        <v>55.8324</v>
      </c>
      <c r="V1155">
        <v>84.924899999999994</v>
      </c>
      <c r="W1155">
        <v>71.688000000000002</v>
      </c>
      <c r="X1155">
        <v>0</v>
      </c>
      <c r="Y1155">
        <v>0</v>
      </c>
      <c r="Z1155">
        <v>83.421800000000005</v>
      </c>
      <c r="AA1155">
        <v>1.3270999999999999</v>
      </c>
      <c r="AB1155">
        <v>229.523</v>
      </c>
      <c r="AC1155">
        <v>84.924899999999994</v>
      </c>
      <c r="AD1155">
        <v>71.688000000000002</v>
      </c>
      <c r="AE1155">
        <v>9.4000000000000004E-3</v>
      </c>
      <c r="AF1155">
        <v>0</v>
      </c>
      <c r="AG1155">
        <v>3.8752</v>
      </c>
      <c r="AH1155">
        <v>3.3993000000000002</v>
      </c>
    </row>
    <row r="1156" spans="1:34" x14ac:dyDescent="0.4">
      <c r="A1156">
        <v>1136</v>
      </c>
      <c r="B1156">
        <v>2010</v>
      </c>
      <c r="C1156" s="1" t="s">
        <v>125</v>
      </c>
      <c r="D1156" s="1" t="str" cm="1">
        <f t="array" ref="D1156">_xlfn.XLOOKUP(FACT_energy[[#This Row],[iso_code]],DIM_country[[#All],[iso_code]],DIM_country[[#All],[country]])</f>
        <v>New Zealand</v>
      </c>
      <c r="E1156">
        <v>4347766</v>
      </c>
      <c r="F1156">
        <v>139478805582</v>
      </c>
      <c r="G1156">
        <v>4.87E-2</v>
      </c>
      <c r="H1156">
        <v>1.7378</v>
      </c>
      <c r="I1156">
        <v>179.42</v>
      </c>
      <c r="J1156">
        <v>16.071999999999999</v>
      </c>
      <c r="K1156">
        <v>3.2046999999999999</v>
      </c>
      <c r="L1156">
        <v>44.31</v>
      </c>
      <c r="M1156">
        <v>44.31</v>
      </c>
      <c r="N1156">
        <v>1.6858</v>
      </c>
      <c r="O1156">
        <v>143.89709999999999</v>
      </c>
      <c r="P1156">
        <v>26.878799999999998</v>
      </c>
      <c r="Q1156">
        <v>43.76</v>
      </c>
      <c r="R1156">
        <v>22.2072</v>
      </c>
      <c r="S1156">
        <v>7.95</v>
      </c>
      <c r="T1156">
        <v>64.391900000000007</v>
      </c>
      <c r="U1156">
        <v>55.247100000000003</v>
      </c>
      <c r="V1156">
        <v>89.366399999999999</v>
      </c>
      <c r="W1156">
        <v>73.121200000000002</v>
      </c>
      <c r="X1156">
        <v>0</v>
      </c>
      <c r="Y1156">
        <v>0</v>
      </c>
      <c r="Z1156">
        <v>84.065100000000001</v>
      </c>
      <c r="AA1156">
        <v>1.4669000000000001</v>
      </c>
      <c r="AB1156">
        <v>235.1335</v>
      </c>
      <c r="AC1156">
        <v>89.366399999999999</v>
      </c>
      <c r="AD1156">
        <v>73.121200000000002</v>
      </c>
      <c r="AE1156">
        <v>0.01</v>
      </c>
      <c r="AF1156">
        <v>0</v>
      </c>
      <c r="AG1156">
        <v>4.2634999999999996</v>
      </c>
      <c r="AH1156">
        <v>3.6560999999999999</v>
      </c>
    </row>
    <row r="1157" spans="1:34" x14ac:dyDescent="0.4">
      <c r="A1157">
        <v>1137</v>
      </c>
      <c r="B1157">
        <v>2011</v>
      </c>
      <c r="C1157" s="1" t="s">
        <v>125</v>
      </c>
      <c r="D1157" s="1" t="str" cm="1">
        <f t="array" ref="D1157">_xlfn.XLOOKUP(FACT_energy[[#This Row],[iso_code]],DIM_country[[#All],[iso_code]],DIM_country[[#All],[country]])</f>
        <v>New Zealand</v>
      </c>
      <c r="E1157">
        <v>4382699</v>
      </c>
      <c r="F1157">
        <v>142521900112</v>
      </c>
      <c r="G1157">
        <v>5.9400000000000001E-2</v>
      </c>
      <c r="H1157">
        <v>1.7327999999999999</v>
      </c>
      <c r="I1157">
        <v>165.98</v>
      </c>
      <c r="J1157">
        <v>16.2697</v>
      </c>
      <c r="K1157">
        <v>3.6707999999999998</v>
      </c>
      <c r="L1157">
        <v>43.86</v>
      </c>
      <c r="M1157">
        <v>43.86</v>
      </c>
      <c r="N1157">
        <v>1.6565000000000001</v>
      </c>
      <c r="O1157">
        <v>142.57669999999999</v>
      </c>
      <c r="P1157">
        <v>24.008199999999999</v>
      </c>
      <c r="Q1157">
        <v>40.215499999999999</v>
      </c>
      <c r="R1157">
        <v>19.037800000000001</v>
      </c>
      <c r="S1157">
        <v>7.28</v>
      </c>
      <c r="T1157">
        <v>65.0535</v>
      </c>
      <c r="U1157">
        <v>56.680300000000003</v>
      </c>
      <c r="V1157">
        <v>91.873500000000007</v>
      </c>
      <c r="W1157">
        <v>75.991799999999998</v>
      </c>
      <c r="X1157">
        <v>0</v>
      </c>
      <c r="Y1157">
        <v>0</v>
      </c>
      <c r="Z1157">
        <v>86.091499999999996</v>
      </c>
      <c r="AA1157">
        <v>1.2996000000000001</v>
      </c>
      <c r="AB1157">
        <v>236.0882</v>
      </c>
      <c r="AC1157">
        <v>91.873500000000007</v>
      </c>
      <c r="AD1157">
        <v>75.991799999999998</v>
      </c>
      <c r="AE1157">
        <v>1.0699999999999999E-2</v>
      </c>
      <c r="AF1157">
        <v>0</v>
      </c>
      <c r="AG1157">
        <v>5.0705</v>
      </c>
      <c r="AH1157">
        <v>4.4231999999999996</v>
      </c>
    </row>
    <row r="1158" spans="1:34" x14ac:dyDescent="0.4">
      <c r="A1158">
        <v>1138</v>
      </c>
      <c r="B1158">
        <v>2012</v>
      </c>
      <c r="C1158" s="1" t="s">
        <v>125</v>
      </c>
      <c r="D1158" s="1" t="str" cm="1">
        <f t="array" ref="D1158">_xlfn.XLOOKUP(FACT_energy[[#This Row],[iso_code]],DIM_country[[#All],[iso_code]],DIM_country[[#All],[country]])</f>
        <v>New Zealand</v>
      </c>
      <c r="E1158">
        <v>4411682</v>
      </c>
      <c r="F1158">
        <v>146280651356</v>
      </c>
      <c r="G1158">
        <v>7.2800000000000004E-2</v>
      </c>
      <c r="H1158">
        <v>1.8286</v>
      </c>
      <c r="I1158">
        <v>198.17</v>
      </c>
      <c r="J1158">
        <v>20.271999999999998</v>
      </c>
      <c r="K1158">
        <v>6.72</v>
      </c>
      <c r="L1158">
        <v>43.75</v>
      </c>
      <c r="M1158">
        <v>43.75</v>
      </c>
      <c r="N1158">
        <v>1.6259999999999999</v>
      </c>
      <c r="O1158">
        <v>149.934</v>
      </c>
      <c r="P1158">
        <v>28.2743</v>
      </c>
      <c r="Q1158">
        <v>44.646700000000003</v>
      </c>
      <c r="R1158">
        <v>20.1371</v>
      </c>
      <c r="S1158">
        <v>8.67</v>
      </c>
      <c r="T1158">
        <v>59.012</v>
      </c>
      <c r="U1158">
        <v>51.817100000000003</v>
      </c>
      <c r="V1158">
        <v>86.914400000000001</v>
      </c>
      <c r="W1158">
        <v>71.725700000000003</v>
      </c>
      <c r="X1158">
        <v>0</v>
      </c>
      <c r="Y1158">
        <v>0</v>
      </c>
      <c r="Z1158">
        <v>85.015299999999996</v>
      </c>
      <c r="AA1158">
        <v>1.4171</v>
      </c>
      <c r="AB1158">
        <v>237.85069999999999</v>
      </c>
      <c r="AC1158">
        <v>86.914400000000001</v>
      </c>
      <c r="AD1158">
        <v>71.725700000000003</v>
      </c>
      <c r="AE1158">
        <v>1.24E-2</v>
      </c>
      <c r="AF1158">
        <v>0</v>
      </c>
      <c r="AG1158">
        <v>5.3587999999999996</v>
      </c>
      <c r="AH1158">
        <v>4.7085999999999997</v>
      </c>
    </row>
    <row r="1159" spans="1:34" x14ac:dyDescent="0.4">
      <c r="A1159">
        <v>1159</v>
      </c>
      <c r="B1159">
        <v>2008</v>
      </c>
      <c r="C1159" s="1" t="s">
        <v>127</v>
      </c>
      <c r="D1159" s="1" t="str" cm="1">
        <f t="array" ref="D1159">_xlfn.XLOOKUP(FACT_energy[[#This Row],[iso_code]],DIM_country[[#All],[iso_code]],DIM_country[[#All],[country]])</f>
        <v>North Macedonia</v>
      </c>
      <c r="E1159">
        <v>2070837</v>
      </c>
      <c r="F1159">
        <v>21752220835</v>
      </c>
      <c r="G1159">
        <v>1.47E-2</v>
      </c>
      <c r="H1159">
        <v>0</v>
      </c>
      <c r="I1159">
        <v>873.22</v>
      </c>
      <c r="J1159">
        <v>17.337900000000001</v>
      </c>
      <c r="K1159">
        <v>83.8352</v>
      </c>
      <c r="L1159">
        <v>9.0399999999999991</v>
      </c>
      <c r="M1159">
        <v>6.31</v>
      </c>
      <c r="N1159">
        <v>1.4617</v>
      </c>
      <c r="O1159">
        <v>29.421099999999999</v>
      </c>
      <c r="P1159">
        <v>86.687799999999996</v>
      </c>
      <c r="Q1159">
        <v>1.1295999999999999</v>
      </c>
      <c r="R1159">
        <v>0</v>
      </c>
      <c r="S1159">
        <v>5.51</v>
      </c>
      <c r="T1159">
        <v>2.2164000000000001</v>
      </c>
      <c r="U1159">
        <v>13.312200000000001</v>
      </c>
      <c r="V1159">
        <v>2.2311000000000001</v>
      </c>
      <c r="W1159">
        <v>13.312200000000001</v>
      </c>
      <c r="X1159">
        <v>0</v>
      </c>
      <c r="Y1159">
        <v>0</v>
      </c>
      <c r="Z1159">
        <v>10.9537</v>
      </c>
      <c r="AA1159">
        <v>2.8525999999999998</v>
      </c>
      <c r="AB1159">
        <v>31.796199999999999</v>
      </c>
      <c r="AC1159">
        <v>2.2311000000000001</v>
      </c>
      <c r="AD1159">
        <v>13.312200000000001</v>
      </c>
      <c r="AE1159">
        <v>0</v>
      </c>
      <c r="AF1159">
        <v>0</v>
      </c>
      <c r="AG1159">
        <v>0</v>
      </c>
      <c r="AH1159">
        <v>0</v>
      </c>
    </row>
    <row r="1160" spans="1:34" x14ac:dyDescent="0.4">
      <c r="A1160">
        <v>1160</v>
      </c>
      <c r="B1160">
        <v>2009</v>
      </c>
      <c r="C1160" s="1" t="s">
        <v>127</v>
      </c>
      <c r="D1160" s="1" t="str" cm="1">
        <f t="array" ref="D1160">_xlfn.XLOOKUP(FACT_energy[[#This Row],[iso_code]],DIM_country[[#All],[iso_code]],DIM_country[[#All],[country]])</f>
        <v>North Macedonia</v>
      </c>
      <c r="E1160">
        <v>2060601</v>
      </c>
      <c r="F1160">
        <v>21758909955</v>
      </c>
      <c r="G1160">
        <v>2.1999999999999999E-2</v>
      </c>
      <c r="H1160">
        <v>0</v>
      </c>
      <c r="I1160">
        <v>816.72</v>
      </c>
      <c r="J1160">
        <v>15.55</v>
      </c>
      <c r="K1160">
        <v>77.712599999999995</v>
      </c>
      <c r="L1160">
        <v>8.26</v>
      </c>
      <c r="M1160">
        <v>6.82</v>
      </c>
      <c r="N1160">
        <v>1.4311</v>
      </c>
      <c r="O1160">
        <v>27.570599999999999</v>
      </c>
      <c r="P1160">
        <v>81.378299999999996</v>
      </c>
      <c r="Q1160">
        <v>0.74839999999999995</v>
      </c>
      <c r="R1160">
        <v>0</v>
      </c>
      <c r="S1160">
        <v>5.57</v>
      </c>
      <c r="T1160">
        <v>3.3332999999999999</v>
      </c>
      <c r="U1160">
        <v>18.621700000000001</v>
      </c>
      <c r="V1160">
        <v>3.3553000000000002</v>
      </c>
      <c r="W1160">
        <v>18.621700000000001</v>
      </c>
      <c r="X1160">
        <v>0</v>
      </c>
      <c r="Y1160">
        <v>0</v>
      </c>
      <c r="Z1160">
        <v>11.2722</v>
      </c>
      <c r="AA1160">
        <v>3.6657000000000002</v>
      </c>
      <c r="AB1160">
        <v>31.139299999999999</v>
      </c>
      <c r="AC1160">
        <v>3.3553000000000002</v>
      </c>
      <c r="AD1160">
        <v>18.621700000000001</v>
      </c>
      <c r="AE1160">
        <v>0</v>
      </c>
      <c r="AF1160">
        <v>0</v>
      </c>
      <c r="AG1160">
        <v>0</v>
      </c>
      <c r="AH1160">
        <v>0</v>
      </c>
    </row>
    <row r="1161" spans="1:34" x14ac:dyDescent="0.4">
      <c r="A1161">
        <v>1161</v>
      </c>
      <c r="B1161">
        <v>2010</v>
      </c>
      <c r="C1161" s="1" t="s">
        <v>127</v>
      </c>
      <c r="D1161" s="1" t="str" cm="1">
        <f t="array" ref="D1161">_xlfn.XLOOKUP(FACT_energy[[#This Row],[iso_code]],DIM_country[[#All],[iso_code]],DIM_country[[#All],[country]])</f>
        <v>North Macedonia</v>
      </c>
      <c r="E1161">
        <v>2051510</v>
      </c>
      <c r="F1161">
        <v>22583127369</v>
      </c>
      <c r="G1161">
        <v>5.1000000000000004E-3</v>
      </c>
      <c r="H1161">
        <v>0</v>
      </c>
      <c r="I1161">
        <v>677.69</v>
      </c>
      <c r="J1161">
        <v>15.0573</v>
      </c>
      <c r="K1161">
        <v>65.289299999999997</v>
      </c>
      <c r="L1161">
        <v>8.68</v>
      </c>
      <c r="M1161">
        <v>7.26</v>
      </c>
      <c r="N1161">
        <v>1.5011000000000001</v>
      </c>
      <c r="O1161">
        <v>27.146000000000001</v>
      </c>
      <c r="P1161">
        <v>66.528899999999993</v>
      </c>
      <c r="Q1161">
        <v>1.1085</v>
      </c>
      <c r="R1161">
        <v>0.41320000000000001</v>
      </c>
      <c r="S1161">
        <v>4.92</v>
      </c>
      <c r="T1161">
        <v>6.3307000000000002</v>
      </c>
      <c r="U1161">
        <v>33.4711</v>
      </c>
      <c r="V1161">
        <v>6.3358999999999996</v>
      </c>
      <c r="W1161">
        <v>33.4711</v>
      </c>
      <c r="X1161">
        <v>0</v>
      </c>
      <c r="Y1161">
        <v>0</v>
      </c>
      <c r="Z1161">
        <v>10.9802</v>
      </c>
      <c r="AA1161">
        <v>0.82640000000000002</v>
      </c>
      <c r="AB1161">
        <v>33.898600000000002</v>
      </c>
      <c r="AC1161">
        <v>6.3358999999999996</v>
      </c>
      <c r="AD1161">
        <v>33.4711</v>
      </c>
      <c r="AE1161">
        <v>1E-4</v>
      </c>
      <c r="AF1161">
        <v>0</v>
      </c>
      <c r="AG1161">
        <v>0</v>
      </c>
      <c r="AH1161">
        <v>0</v>
      </c>
    </row>
    <row r="1162" spans="1:34" x14ac:dyDescent="0.4">
      <c r="A1162">
        <v>1162</v>
      </c>
      <c r="B1162">
        <v>2011</v>
      </c>
      <c r="C1162" s="1" t="s">
        <v>127</v>
      </c>
      <c r="D1162" s="1" t="str" cm="1">
        <f t="array" ref="D1162">_xlfn.XLOOKUP(FACT_energy[[#This Row],[iso_code]],DIM_country[[#All],[iso_code]],DIM_country[[#All],[country]])</f>
        <v>North Macedonia</v>
      </c>
      <c r="E1162">
        <v>2040445</v>
      </c>
      <c r="F1162">
        <v>23201482935</v>
      </c>
      <c r="G1162">
        <v>3.3999999999999998E-3</v>
      </c>
      <c r="H1162">
        <v>0</v>
      </c>
      <c r="I1162">
        <v>794.38</v>
      </c>
      <c r="J1162">
        <v>17.1966</v>
      </c>
      <c r="K1162">
        <v>76.479299999999995</v>
      </c>
      <c r="L1162">
        <v>9.44</v>
      </c>
      <c r="M1162">
        <v>6.76</v>
      </c>
      <c r="N1162">
        <v>1.4563999999999999</v>
      </c>
      <c r="O1162">
        <v>29.831</v>
      </c>
      <c r="P1162">
        <v>78.846199999999996</v>
      </c>
      <c r="Q1162">
        <v>1.2825</v>
      </c>
      <c r="R1162">
        <v>1.3313999999999999</v>
      </c>
      <c r="S1162">
        <v>5.37</v>
      </c>
      <c r="T1162">
        <v>3.7124000000000001</v>
      </c>
      <c r="U1162">
        <v>21.1538</v>
      </c>
      <c r="V1162">
        <v>3.7187999999999999</v>
      </c>
      <c r="W1162">
        <v>21.1538</v>
      </c>
      <c r="X1162">
        <v>0</v>
      </c>
      <c r="Y1162">
        <v>0</v>
      </c>
      <c r="Z1162">
        <v>11.351900000000001</v>
      </c>
      <c r="AA1162">
        <v>1.0355000000000001</v>
      </c>
      <c r="AB1162">
        <v>33.790799999999997</v>
      </c>
      <c r="AC1162">
        <v>3.7187999999999999</v>
      </c>
      <c r="AD1162">
        <v>21.1538</v>
      </c>
      <c r="AE1162">
        <v>3.0000000000000001E-3</v>
      </c>
      <c r="AF1162">
        <v>0</v>
      </c>
      <c r="AG1162">
        <v>0</v>
      </c>
      <c r="AH1162">
        <v>0</v>
      </c>
    </row>
    <row r="1163" spans="1:34" x14ac:dyDescent="0.4">
      <c r="A1163">
        <v>1163</v>
      </c>
      <c r="B1163">
        <v>2012</v>
      </c>
      <c r="C1163" s="1" t="s">
        <v>127</v>
      </c>
      <c r="D1163" s="1" t="str" cm="1">
        <f t="array" ref="D1163">_xlfn.XLOOKUP(FACT_energy[[#This Row],[iso_code]],DIM_country[[#All],[iso_code]],DIM_country[[#All],[country]])</f>
        <v>North Macedonia</v>
      </c>
      <c r="E1163">
        <v>2027288</v>
      </c>
      <c r="F1163">
        <v>23095684802</v>
      </c>
      <c r="G1163">
        <v>2.5999999999999999E-3</v>
      </c>
      <c r="H1163">
        <v>0</v>
      </c>
      <c r="I1163">
        <v>819.49</v>
      </c>
      <c r="J1163">
        <v>16.186900000000001</v>
      </c>
      <c r="K1163">
        <v>77.156499999999994</v>
      </c>
      <c r="L1163">
        <v>8.93</v>
      </c>
      <c r="M1163">
        <v>6.26</v>
      </c>
      <c r="N1163">
        <v>1.3575999999999999</v>
      </c>
      <c r="O1163">
        <v>28.489699999999999</v>
      </c>
      <c r="P1163">
        <v>83.386600000000001</v>
      </c>
      <c r="Q1163">
        <v>1.3308</v>
      </c>
      <c r="R1163">
        <v>4.7923</v>
      </c>
      <c r="S1163">
        <v>5.13</v>
      </c>
      <c r="T1163">
        <v>2.6829999999999998</v>
      </c>
      <c r="U1163">
        <v>16.613399999999999</v>
      </c>
      <c r="V1163">
        <v>2.6928999999999998</v>
      </c>
      <c r="W1163">
        <v>16.613399999999999</v>
      </c>
      <c r="X1163">
        <v>0</v>
      </c>
      <c r="Y1163">
        <v>0</v>
      </c>
      <c r="Z1163">
        <v>10.9719</v>
      </c>
      <c r="AA1163">
        <v>1.4377</v>
      </c>
      <c r="AB1163">
        <v>31.354500000000002</v>
      </c>
      <c r="AC1163">
        <v>2.6928999999999998</v>
      </c>
      <c r="AD1163">
        <v>16.613399999999999</v>
      </c>
      <c r="AE1163">
        <v>7.3000000000000001E-3</v>
      </c>
      <c r="AF1163">
        <v>0</v>
      </c>
      <c r="AG1163">
        <v>0</v>
      </c>
      <c r="AH1163">
        <v>0</v>
      </c>
    </row>
    <row r="1164" spans="1:34" x14ac:dyDescent="0.4">
      <c r="A1164">
        <v>1182</v>
      </c>
      <c r="B1164">
        <v>2006</v>
      </c>
      <c r="C1164" s="1" t="s">
        <v>129</v>
      </c>
      <c r="D1164" s="1" t="str" cm="1">
        <f t="array" ref="D1164">_xlfn.XLOOKUP(FACT_energy[[#This Row],[iso_code]],DIM_country[[#All],[iso_code]],DIM_country[[#All],[country]])</f>
        <v>Norway</v>
      </c>
      <c r="E1164">
        <v>4660487</v>
      </c>
      <c r="F1164">
        <v>332457531096</v>
      </c>
      <c r="G1164">
        <v>2.06E-2</v>
      </c>
      <c r="H1164">
        <v>0.32169999999999999</v>
      </c>
      <c r="I1164">
        <v>27.88</v>
      </c>
      <c r="J1164">
        <v>7.2050000000000001</v>
      </c>
      <c r="K1164">
        <v>3.3000000000000002E-2</v>
      </c>
      <c r="L1164">
        <v>122.07</v>
      </c>
      <c r="M1164">
        <v>121.22</v>
      </c>
      <c r="N1164">
        <v>1.5376000000000001</v>
      </c>
      <c r="O1164">
        <v>168.4545</v>
      </c>
      <c r="P1164">
        <v>0.67649999999999999</v>
      </c>
      <c r="Q1164">
        <v>43.4255</v>
      </c>
      <c r="R1164">
        <v>0.38769999999999999</v>
      </c>
      <c r="S1164">
        <v>3.38</v>
      </c>
      <c r="T1164">
        <v>319.16849999999999</v>
      </c>
      <c r="U1164">
        <v>98.4739</v>
      </c>
      <c r="V1164">
        <v>322.12099999999998</v>
      </c>
      <c r="W1164">
        <v>99.323499999999996</v>
      </c>
      <c r="X1164">
        <v>0</v>
      </c>
      <c r="Y1164">
        <v>0</v>
      </c>
      <c r="Z1164">
        <v>117.824</v>
      </c>
      <c r="AA1164">
        <v>0.25569999999999998</v>
      </c>
      <c r="AB1164">
        <v>511.19670000000002</v>
      </c>
      <c r="AC1164">
        <v>322.12099999999998</v>
      </c>
      <c r="AD1164">
        <v>99.323499999999996</v>
      </c>
      <c r="AE1164">
        <v>1.9E-2</v>
      </c>
      <c r="AF1164">
        <v>0</v>
      </c>
      <c r="AG1164">
        <v>1.7004999999999999</v>
      </c>
      <c r="AH1164">
        <v>0.52800000000000002</v>
      </c>
    </row>
    <row r="1165" spans="1:34" x14ac:dyDescent="0.4">
      <c r="A1165">
        <v>1183</v>
      </c>
      <c r="B1165">
        <v>2007</v>
      </c>
      <c r="C1165" s="1" t="s">
        <v>129</v>
      </c>
      <c r="D1165" s="1" t="str" cm="1">
        <f t="array" ref="D1165">_xlfn.XLOOKUP(FACT_energy[[#This Row],[iso_code]],DIM_country[[#All],[iso_code]],DIM_country[[#All],[country]])</f>
        <v>Norway</v>
      </c>
      <c r="E1165">
        <v>4709017</v>
      </c>
      <c r="F1165">
        <v>352692911227</v>
      </c>
      <c r="G1165">
        <v>0.31859999999999999</v>
      </c>
      <c r="H1165">
        <v>0.28649999999999998</v>
      </c>
      <c r="I1165">
        <v>28.58</v>
      </c>
      <c r="J1165">
        <v>7.9230999999999998</v>
      </c>
      <c r="K1165">
        <v>2.9399999999999999E-2</v>
      </c>
      <c r="L1165">
        <v>126.08</v>
      </c>
      <c r="M1165">
        <v>136.11000000000001</v>
      </c>
      <c r="N1165">
        <v>1.5670999999999999</v>
      </c>
      <c r="O1165">
        <v>170.69880000000001</v>
      </c>
      <c r="P1165">
        <v>0.85960000000000003</v>
      </c>
      <c r="Q1165">
        <v>41.634900000000002</v>
      </c>
      <c r="R1165">
        <v>0.55840000000000001</v>
      </c>
      <c r="S1165">
        <v>3.89</v>
      </c>
      <c r="T1165">
        <v>355.46809999999999</v>
      </c>
      <c r="U1165">
        <v>98.2</v>
      </c>
      <c r="V1165">
        <v>359.38420000000002</v>
      </c>
      <c r="W1165">
        <v>99.1404</v>
      </c>
      <c r="X1165">
        <v>0</v>
      </c>
      <c r="Y1165">
        <v>0</v>
      </c>
      <c r="Z1165">
        <v>121.1408</v>
      </c>
      <c r="AA1165">
        <v>0.27179999999999999</v>
      </c>
      <c r="AB1165">
        <v>552.72040000000004</v>
      </c>
      <c r="AC1165">
        <v>359.38420000000002</v>
      </c>
      <c r="AD1165">
        <v>99.1404</v>
      </c>
      <c r="AE1165">
        <v>1.89E-2</v>
      </c>
      <c r="AF1165">
        <v>0</v>
      </c>
      <c r="AG1165">
        <v>2.3723000000000001</v>
      </c>
      <c r="AH1165">
        <v>0.65390000000000004</v>
      </c>
    </row>
    <row r="1166" spans="1:34" x14ac:dyDescent="0.4">
      <c r="A1166">
        <v>1184</v>
      </c>
      <c r="B1166">
        <v>2008</v>
      </c>
      <c r="C1166" s="1" t="s">
        <v>129</v>
      </c>
      <c r="D1166" s="1" t="str" cm="1">
        <f t="array" ref="D1166">_xlfn.XLOOKUP(FACT_energy[[#This Row],[iso_code]],DIM_country[[#All],[iso_code]],DIM_country[[#All],[country]])</f>
        <v>Norway</v>
      </c>
      <c r="E1166">
        <v>4768097</v>
      </c>
      <c r="F1166">
        <v>364943654963</v>
      </c>
      <c r="G1166">
        <v>0.91190000000000004</v>
      </c>
      <c r="H1166">
        <v>0.2833</v>
      </c>
      <c r="I1166">
        <v>27.48</v>
      </c>
      <c r="J1166">
        <v>8.1651000000000007</v>
      </c>
      <c r="K1166">
        <v>2.8299999999999999E-2</v>
      </c>
      <c r="L1166">
        <v>127.33</v>
      </c>
      <c r="M1166">
        <v>141.19</v>
      </c>
      <c r="N1166">
        <v>1.5342</v>
      </c>
      <c r="O1166">
        <v>164.4196</v>
      </c>
      <c r="P1166">
        <v>0.59489999999999998</v>
      </c>
      <c r="Q1166">
        <v>42.009500000000003</v>
      </c>
      <c r="R1166">
        <v>0.31159999999999999</v>
      </c>
      <c r="S1166">
        <v>3.88</v>
      </c>
      <c r="T1166">
        <v>366.8707</v>
      </c>
      <c r="U1166">
        <v>98.477199999999996</v>
      </c>
      <c r="V1166">
        <v>371.45179999999999</v>
      </c>
      <c r="W1166">
        <v>99.405100000000004</v>
      </c>
      <c r="X1166">
        <v>0</v>
      </c>
      <c r="Y1166">
        <v>0</v>
      </c>
      <c r="Z1166">
        <v>114.24509999999999</v>
      </c>
      <c r="AA1166">
        <v>0.255</v>
      </c>
      <c r="AB1166">
        <v>559.90700000000004</v>
      </c>
      <c r="AC1166">
        <v>371.45179999999999</v>
      </c>
      <c r="AD1166">
        <v>99.405100000000004</v>
      </c>
      <c r="AE1166">
        <v>1.95E-2</v>
      </c>
      <c r="AF1166">
        <v>0</v>
      </c>
      <c r="AG1166">
        <v>2.4089999999999998</v>
      </c>
      <c r="AH1166">
        <v>0.64449999999999996</v>
      </c>
    </row>
    <row r="1167" spans="1:34" x14ac:dyDescent="0.4">
      <c r="A1167">
        <v>1185</v>
      </c>
      <c r="B1167">
        <v>2009</v>
      </c>
      <c r="C1167" s="1" t="s">
        <v>129</v>
      </c>
      <c r="D1167" s="1" t="str" cm="1">
        <f t="array" ref="D1167">_xlfn.XLOOKUP(FACT_energy[[#This Row],[iso_code]],DIM_country[[#All],[iso_code]],DIM_country[[#All],[country]])</f>
        <v>Norway</v>
      </c>
      <c r="E1167">
        <v>4828625</v>
      </c>
      <c r="F1167">
        <v>370113292846</v>
      </c>
      <c r="G1167">
        <v>1.0866</v>
      </c>
      <c r="H1167">
        <v>0.17560000000000001</v>
      </c>
      <c r="I1167">
        <v>39.090000000000003</v>
      </c>
      <c r="J1167">
        <v>6.5</v>
      </c>
      <c r="K1167">
        <v>3.0499999999999999E-2</v>
      </c>
      <c r="L1167">
        <v>121.99</v>
      </c>
      <c r="M1167">
        <v>130.97</v>
      </c>
      <c r="N1167">
        <v>1.3886000000000001</v>
      </c>
      <c r="O1167">
        <v>159.50229999999999</v>
      </c>
      <c r="P1167">
        <v>3.4283000000000001</v>
      </c>
      <c r="Q1167">
        <v>39.722499999999997</v>
      </c>
      <c r="R1167">
        <v>3.2296999999999998</v>
      </c>
      <c r="S1167">
        <v>5.12</v>
      </c>
      <c r="T1167">
        <v>328.82679999999999</v>
      </c>
      <c r="U1167">
        <v>95.655500000000004</v>
      </c>
      <c r="V1167">
        <v>333.2072</v>
      </c>
      <c r="W1167">
        <v>96.571700000000007</v>
      </c>
      <c r="X1167">
        <v>0</v>
      </c>
      <c r="Y1167">
        <v>0</v>
      </c>
      <c r="Z1167">
        <v>113.27979999999999</v>
      </c>
      <c r="AA1167">
        <v>0.16800000000000001</v>
      </c>
      <c r="AB1167">
        <v>513.94290000000001</v>
      </c>
      <c r="AC1167">
        <v>333.2072</v>
      </c>
      <c r="AD1167">
        <v>96.571700000000007</v>
      </c>
      <c r="AE1167">
        <v>2.0199999999999999E-2</v>
      </c>
      <c r="AF1167">
        <v>0</v>
      </c>
      <c r="AG1167">
        <v>2.5642999999999998</v>
      </c>
      <c r="AH1167">
        <v>0.74060000000000004</v>
      </c>
    </row>
    <row r="1168" spans="1:34" x14ac:dyDescent="0.4">
      <c r="A1168">
        <v>1186</v>
      </c>
      <c r="B1168">
        <v>2010</v>
      </c>
      <c r="C1168" s="1" t="s">
        <v>129</v>
      </c>
      <c r="D1168" s="1" t="str" cm="1">
        <f t="array" ref="D1168">_xlfn.XLOOKUP(FACT_energy[[#This Row],[iso_code]],DIM_country[[#All],[iso_code]],DIM_country[[#All],[country]])</f>
        <v>Norway</v>
      </c>
      <c r="E1168">
        <v>4889160</v>
      </c>
      <c r="F1168">
        <v>383760934305</v>
      </c>
      <c r="G1168">
        <v>1.3563000000000001</v>
      </c>
      <c r="H1168">
        <v>0.28420000000000001</v>
      </c>
      <c r="I1168">
        <v>42.88</v>
      </c>
      <c r="J1168">
        <v>8.8611000000000004</v>
      </c>
      <c r="K1168">
        <v>3.2500000000000001E-2</v>
      </c>
      <c r="L1168">
        <v>130.69</v>
      </c>
      <c r="M1168">
        <v>123.14</v>
      </c>
      <c r="N1168">
        <v>1.2975000000000001</v>
      </c>
      <c r="O1168">
        <v>168.98140000000001</v>
      </c>
      <c r="P1168">
        <v>4.2065999999999999</v>
      </c>
      <c r="Q1168">
        <v>40.342599999999997</v>
      </c>
      <c r="R1168">
        <v>3.8980000000000001</v>
      </c>
      <c r="S1168">
        <v>5.28</v>
      </c>
      <c r="T1168">
        <v>304.00779999999997</v>
      </c>
      <c r="U1168">
        <v>94.802700000000002</v>
      </c>
      <c r="V1168">
        <v>308.76490000000001</v>
      </c>
      <c r="W1168">
        <v>95.793400000000005</v>
      </c>
      <c r="X1168">
        <v>0</v>
      </c>
      <c r="Y1168">
        <v>0</v>
      </c>
      <c r="Z1168">
        <v>119.7777</v>
      </c>
      <c r="AA1168">
        <v>0.27610000000000001</v>
      </c>
      <c r="AB1168">
        <v>497.93220000000002</v>
      </c>
      <c r="AC1168">
        <v>308.76490000000001</v>
      </c>
      <c r="AD1168">
        <v>95.793400000000005</v>
      </c>
      <c r="AE1168">
        <v>2.1100000000000001E-2</v>
      </c>
      <c r="AF1168">
        <v>0</v>
      </c>
      <c r="AG1168">
        <v>2.2890999999999999</v>
      </c>
      <c r="AH1168">
        <v>0.70650000000000002</v>
      </c>
    </row>
    <row r="1169" spans="1:34" x14ac:dyDescent="0.4">
      <c r="A1169">
        <v>1187</v>
      </c>
      <c r="B1169">
        <v>2011</v>
      </c>
      <c r="C1169" s="1" t="s">
        <v>129</v>
      </c>
      <c r="D1169" s="1" t="str" cm="1">
        <f t="array" ref="D1169">_xlfn.XLOOKUP(FACT_energy[[#This Row],[iso_code]],DIM_country[[#All],[iso_code]],DIM_country[[#All],[country]])</f>
        <v>Norway</v>
      </c>
      <c r="E1169">
        <v>4952969</v>
      </c>
      <c r="F1169">
        <v>399420041611</v>
      </c>
      <c r="G1169">
        <v>1.3444</v>
      </c>
      <c r="H1169">
        <v>0.27</v>
      </c>
      <c r="I1169">
        <v>38.36</v>
      </c>
      <c r="J1169">
        <v>9.8332999999999995</v>
      </c>
      <c r="K1169">
        <v>3.1800000000000002E-2</v>
      </c>
      <c r="L1169">
        <v>122.85</v>
      </c>
      <c r="M1169">
        <v>125.93</v>
      </c>
      <c r="N1169">
        <v>1.2619</v>
      </c>
      <c r="O1169">
        <v>166.2405</v>
      </c>
      <c r="P1169">
        <v>3.1922000000000001</v>
      </c>
      <c r="Q1169">
        <v>40.242800000000003</v>
      </c>
      <c r="R1169">
        <v>2.9460999999999999</v>
      </c>
      <c r="S1169">
        <v>4.83</v>
      </c>
      <c r="T1169">
        <v>311.60359999999997</v>
      </c>
      <c r="U1169">
        <v>95.513400000000004</v>
      </c>
      <c r="V1169">
        <v>317.35320000000002</v>
      </c>
      <c r="W1169">
        <v>96.8078</v>
      </c>
      <c r="X1169">
        <v>0</v>
      </c>
      <c r="Y1169">
        <v>0</v>
      </c>
      <c r="Z1169">
        <v>116.1644</v>
      </c>
      <c r="AA1169">
        <v>0.21440000000000001</v>
      </c>
      <c r="AB1169">
        <v>504.03800000000001</v>
      </c>
      <c r="AC1169">
        <v>317.35320000000002</v>
      </c>
      <c r="AD1169">
        <v>96.8078</v>
      </c>
      <c r="AE1169">
        <v>2.1999999999999999E-2</v>
      </c>
      <c r="AF1169">
        <v>0</v>
      </c>
      <c r="AG1169">
        <v>3.3237999999999999</v>
      </c>
      <c r="AH1169">
        <v>1.0244</v>
      </c>
    </row>
    <row r="1170" spans="1:34" x14ac:dyDescent="0.4">
      <c r="A1170">
        <v>1188</v>
      </c>
      <c r="B1170">
        <v>2012</v>
      </c>
      <c r="C1170" s="1" t="s">
        <v>129</v>
      </c>
      <c r="D1170" s="1" t="str" cm="1">
        <f t="array" ref="D1170">_xlfn.XLOOKUP(FACT_energy[[#This Row],[iso_code]],DIM_country[[#All],[iso_code]],DIM_country[[#All],[country]])</f>
        <v>Norway</v>
      </c>
      <c r="E1170">
        <v>5018453</v>
      </c>
      <c r="F1170">
        <v>410276121127</v>
      </c>
      <c r="G1170">
        <v>1.5477000000000001</v>
      </c>
      <c r="H1170">
        <v>0.22570000000000001</v>
      </c>
      <c r="I1170">
        <v>32.15</v>
      </c>
      <c r="J1170">
        <v>9.5277999999999992</v>
      </c>
      <c r="K1170">
        <v>2.7400000000000001E-2</v>
      </c>
      <c r="L1170">
        <v>128.36000000000001</v>
      </c>
      <c r="M1170">
        <v>146.18</v>
      </c>
      <c r="N1170">
        <v>1.3672</v>
      </c>
      <c r="O1170">
        <v>165.4864</v>
      </c>
      <c r="P1170">
        <v>1.7718</v>
      </c>
      <c r="Q1170">
        <v>39.8688</v>
      </c>
      <c r="R1170">
        <v>1.5324</v>
      </c>
      <c r="S1170">
        <v>4.7</v>
      </c>
      <c r="T1170">
        <v>365.26799999999997</v>
      </c>
      <c r="U1170">
        <v>96.948999999999998</v>
      </c>
      <c r="V1170">
        <v>371.84710000000001</v>
      </c>
      <c r="W1170">
        <v>98.228200000000001</v>
      </c>
      <c r="X1170">
        <v>0</v>
      </c>
      <c r="Y1170">
        <v>0</v>
      </c>
      <c r="Z1170">
        <v>116.0898</v>
      </c>
      <c r="AA1170">
        <v>0.21210000000000001</v>
      </c>
      <c r="AB1170">
        <v>560.94179999999994</v>
      </c>
      <c r="AC1170">
        <v>371.84710000000001</v>
      </c>
      <c r="AD1170">
        <v>98.228200000000001</v>
      </c>
      <c r="AE1170">
        <v>2.29E-2</v>
      </c>
      <c r="AF1170">
        <v>0</v>
      </c>
      <c r="AG1170">
        <v>3.9897</v>
      </c>
      <c r="AH1170">
        <v>1.0535000000000001</v>
      </c>
    </row>
    <row r="1171" spans="1:34" x14ac:dyDescent="0.4">
      <c r="A1171">
        <v>1189</v>
      </c>
      <c r="B1171">
        <v>2013</v>
      </c>
      <c r="C1171" s="1" t="s">
        <v>129</v>
      </c>
      <c r="D1171" s="1" t="str" cm="1">
        <f t="array" ref="D1171">_xlfn.XLOOKUP(FACT_energy[[#This Row],[iso_code]],DIM_country[[#All],[iso_code]],DIM_country[[#All],[country]])</f>
        <v>Norway</v>
      </c>
      <c r="E1171">
        <v>5080126</v>
      </c>
      <c r="F1171">
        <v>414445317738</v>
      </c>
      <c r="G1171">
        <v>1.4987999999999999</v>
      </c>
      <c r="H1171">
        <v>0.3004</v>
      </c>
      <c r="I1171">
        <v>33.950000000000003</v>
      </c>
      <c r="J1171">
        <v>9.0277999999999992</v>
      </c>
      <c r="K1171">
        <v>0.03</v>
      </c>
      <c r="L1171">
        <v>128.13</v>
      </c>
      <c r="M1171">
        <v>133.13999999999999</v>
      </c>
      <c r="N1171">
        <v>1.2625</v>
      </c>
      <c r="O1171">
        <v>166.09030000000001</v>
      </c>
      <c r="P1171">
        <v>2.0430000000000001</v>
      </c>
      <c r="Q1171">
        <v>39.497799999999998</v>
      </c>
      <c r="R1171">
        <v>1.5548</v>
      </c>
      <c r="S1171">
        <v>4.5199999999999996</v>
      </c>
      <c r="T1171">
        <v>327.71870000000001</v>
      </c>
      <c r="U1171">
        <v>96.244600000000005</v>
      </c>
      <c r="V1171">
        <v>335.29070000000002</v>
      </c>
      <c r="W1171">
        <v>97.956999999999994</v>
      </c>
      <c r="X1171">
        <v>0</v>
      </c>
      <c r="Y1171">
        <v>0</v>
      </c>
      <c r="Z1171">
        <v>117.56480000000001</v>
      </c>
      <c r="AA1171">
        <v>0.4582</v>
      </c>
      <c r="AB1171">
        <v>523.23599999999999</v>
      </c>
      <c r="AC1171">
        <v>335.29070000000002</v>
      </c>
      <c r="AD1171">
        <v>97.956999999999994</v>
      </c>
      <c r="AE1171">
        <v>2.5100000000000001E-2</v>
      </c>
      <c r="AF1171">
        <v>0</v>
      </c>
      <c r="AG1171">
        <v>4.8106999999999998</v>
      </c>
      <c r="AH1171">
        <v>1.4119999999999999</v>
      </c>
    </row>
    <row r="1172" spans="1:34" x14ac:dyDescent="0.4">
      <c r="A1172">
        <v>1190</v>
      </c>
      <c r="B1172">
        <v>2014</v>
      </c>
      <c r="C1172" s="1" t="s">
        <v>129</v>
      </c>
      <c r="D1172" s="1" t="str" cm="1">
        <f t="array" ref="D1172">_xlfn.XLOOKUP(FACT_energy[[#This Row],[iso_code]],DIM_country[[#All],[iso_code]],DIM_country[[#All],[country]])</f>
        <v>Norway</v>
      </c>
      <c r="E1172">
        <v>5137397</v>
      </c>
      <c r="F1172">
        <v>422933730082</v>
      </c>
      <c r="G1172">
        <v>1.4941</v>
      </c>
      <c r="H1172">
        <v>0.17749999999999999</v>
      </c>
      <c r="I1172">
        <v>33.93</v>
      </c>
      <c r="J1172">
        <v>9.8888999999999996</v>
      </c>
      <c r="K1172">
        <v>2.8400000000000002E-2</v>
      </c>
      <c r="L1172">
        <v>125.3</v>
      </c>
      <c r="M1172">
        <v>140.88</v>
      </c>
      <c r="N1172">
        <v>1.2814000000000001</v>
      </c>
      <c r="O1172">
        <v>166.60910000000001</v>
      </c>
      <c r="P1172">
        <v>2.0869</v>
      </c>
      <c r="Q1172">
        <v>42.4495</v>
      </c>
      <c r="R1172">
        <v>1.5758000000000001</v>
      </c>
      <c r="S1172">
        <v>4.78</v>
      </c>
      <c r="T1172">
        <v>344.69720000000001</v>
      </c>
      <c r="U1172">
        <v>96.159899999999993</v>
      </c>
      <c r="V1172">
        <v>352.65300000000002</v>
      </c>
      <c r="W1172">
        <v>97.9131</v>
      </c>
      <c r="X1172">
        <v>0</v>
      </c>
      <c r="Y1172">
        <v>0</v>
      </c>
      <c r="Z1172">
        <v>114.27070000000001</v>
      </c>
      <c r="AA1172">
        <v>0.48270000000000002</v>
      </c>
      <c r="AB1172">
        <v>541.9393</v>
      </c>
      <c r="AC1172">
        <v>352.65300000000002</v>
      </c>
      <c r="AD1172">
        <v>97.9131</v>
      </c>
      <c r="AE1172">
        <v>2.9499999999999998E-2</v>
      </c>
      <c r="AF1172">
        <v>0</v>
      </c>
      <c r="AG1172">
        <v>5.6412000000000004</v>
      </c>
      <c r="AH1172">
        <v>1.5758000000000001</v>
      </c>
    </row>
    <row r="1173" spans="1:34" x14ac:dyDescent="0.4">
      <c r="A1173">
        <v>1191</v>
      </c>
      <c r="B1173">
        <v>2015</v>
      </c>
      <c r="C1173" s="1" t="s">
        <v>129</v>
      </c>
      <c r="D1173" s="1" t="str" cm="1">
        <f t="array" ref="D1173">_xlfn.XLOOKUP(FACT_energy[[#This Row],[iso_code]],DIM_country[[#All],[iso_code]],DIM_country[[#All],[country]])</f>
        <v>Norway</v>
      </c>
      <c r="E1173">
        <v>5189777</v>
      </c>
      <c r="F1173">
        <v>430788988142</v>
      </c>
      <c r="G1173">
        <v>1.6523000000000001</v>
      </c>
      <c r="H1173">
        <v>0.17480000000000001</v>
      </c>
      <c r="I1173">
        <v>33.64</v>
      </c>
      <c r="J1173">
        <v>8.8627000000000002</v>
      </c>
      <c r="K1173">
        <v>2.8000000000000001E-2</v>
      </c>
      <c r="L1173">
        <v>128.35</v>
      </c>
      <c r="M1173">
        <v>143</v>
      </c>
      <c r="N1173">
        <v>1.2749999999999999</v>
      </c>
      <c r="O1173">
        <v>170.25049999999999</v>
      </c>
      <c r="P1173">
        <v>2.0489999999999999</v>
      </c>
      <c r="Q1173">
        <v>45.093800000000002</v>
      </c>
      <c r="R1173">
        <v>1.5385</v>
      </c>
      <c r="S1173">
        <v>4.8099999999999996</v>
      </c>
      <c r="T1173">
        <v>347.6</v>
      </c>
      <c r="U1173">
        <v>96.013999999999996</v>
      </c>
      <c r="V1173">
        <v>356.44389999999999</v>
      </c>
      <c r="W1173">
        <v>97.951099999999997</v>
      </c>
      <c r="X1173">
        <v>0</v>
      </c>
      <c r="Y1173">
        <v>0</v>
      </c>
      <c r="Z1173">
        <v>116.294</v>
      </c>
      <c r="AA1173">
        <v>0.48249999999999998</v>
      </c>
      <c r="AB1173">
        <v>549.26980000000003</v>
      </c>
      <c r="AC1173">
        <v>356.44389999999999</v>
      </c>
      <c r="AD1173">
        <v>97.951099999999997</v>
      </c>
      <c r="AE1173">
        <v>3.39E-2</v>
      </c>
      <c r="AF1173">
        <v>0</v>
      </c>
      <c r="AG1173">
        <v>6.3670999999999998</v>
      </c>
      <c r="AH1173">
        <v>1.7622</v>
      </c>
    </row>
    <row r="1174" spans="1:34" x14ac:dyDescent="0.4">
      <c r="A1174">
        <v>1192</v>
      </c>
      <c r="B1174">
        <v>2016</v>
      </c>
      <c r="C1174" s="1" t="s">
        <v>129</v>
      </c>
      <c r="D1174" s="1" t="str" cm="1">
        <f t="array" ref="D1174">_xlfn.XLOOKUP(FACT_energy[[#This Row],[iso_code]],DIM_country[[#All],[iso_code]],DIM_country[[#All],[country]])</f>
        <v>Norway</v>
      </c>
      <c r="E1174">
        <v>5235974</v>
      </c>
      <c r="F1174">
        <v>435806553454</v>
      </c>
      <c r="G1174">
        <v>3.6375000000000002</v>
      </c>
      <c r="H1174">
        <v>0.15540000000000001</v>
      </c>
      <c r="I1174">
        <v>33.1</v>
      </c>
      <c r="J1174">
        <v>9.1001999999999992</v>
      </c>
      <c r="K1174">
        <v>2.7E-2</v>
      </c>
      <c r="L1174">
        <v>131.62</v>
      </c>
      <c r="M1174">
        <v>148.03</v>
      </c>
      <c r="N1174">
        <v>1.2795000000000001</v>
      </c>
      <c r="O1174">
        <v>165.22450000000001</v>
      </c>
      <c r="P1174">
        <v>1.9456</v>
      </c>
      <c r="Q1174">
        <v>43.465499999999999</v>
      </c>
      <c r="R1174">
        <v>1.4928999999999999</v>
      </c>
      <c r="S1174">
        <v>4.9000000000000004</v>
      </c>
      <c r="T1174">
        <v>358.8116</v>
      </c>
      <c r="U1174">
        <v>96.473699999999994</v>
      </c>
      <c r="V1174">
        <v>368.55360000000002</v>
      </c>
      <c r="W1174">
        <v>98.054400000000001</v>
      </c>
      <c r="X1174">
        <v>0</v>
      </c>
      <c r="Y1174">
        <v>0</v>
      </c>
      <c r="Z1174">
        <v>112.6587</v>
      </c>
      <c r="AA1174">
        <v>0.42559999999999998</v>
      </c>
      <c r="AB1174">
        <v>557.63390000000004</v>
      </c>
      <c r="AC1174">
        <v>368.55360000000002</v>
      </c>
      <c r="AD1174">
        <v>98.054400000000001</v>
      </c>
      <c r="AE1174">
        <v>5.9799999999999999E-2</v>
      </c>
      <c r="AF1174">
        <v>0</v>
      </c>
      <c r="AG1174">
        <v>5.3166000000000002</v>
      </c>
      <c r="AH1174">
        <v>1.4254</v>
      </c>
    </row>
    <row r="1175" spans="1:34" x14ac:dyDescent="0.4">
      <c r="A1175">
        <v>1193</v>
      </c>
      <c r="B1175">
        <v>2017</v>
      </c>
      <c r="C1175" s="1" t="s">
        <v>129</v>
      </c>
      <c r="D1175" s="1" t="str" cm="1">
        <f t="array" ref="D1175">_xlfn.XLOOKUP(FACT_energy[[#This Row],[iso_code]],DIM_country[[#All],[iso_code]],DIM_country[[#All],[country]])</f>
        <v>Norway</v>
      </c>
      <c r="E1175">
        <v>5276807</v>
      </c>
      <c r="F1175">
        <v>446543702505</v>
      </c>
      <c r="G1175">
        <v>5.8045999999999998</v>
      </c>
      <c r="H1175">
        <v>0.1754</v>
      </c>
      <c r="I1175">
        <v>32.979999999999997</v>
      </c>
      <c r="J1175">
        <v>9.5134000000000007</v>
      </c>
      <c r="K1175">
        <v>2.7E-2</v>
      </c>
      <c r="L1175">
        <v>133.11000000000001</v>
      </c>
      <c r="M1175">
        <v>148.27000000000001</v>
      </c>
      <c r="N1175">
        <v>1.2544</v>
      </c>
      <c r="O1175">
        <v>166.9477</v>
      </c>
      <c r="P1175">
        <v>1.8816999999999999</v>
      </c>
      <c r="Q1175">
        <v>45.438699999999997</v>
      </c>
      <c r="R1175">
        <v>1.3894</v>
      </c>
      <c r="S1175">
        <v>4.8899999999999997</v>
      </c>
      <c r="T1175">
        <v>355.91500000000002</v>
      </c>
      <c r="U1175">
        <v>96.020799999999994</v>
      </c>
      <c r="V1175">
        <v>369.76389999999998</v>
      </c>
      <c r="W1175">
        <v>98.118300000000005</v>
      </c>
      <c r="X1175">
        <v>0</v>
      </c>
      <c r="Y1175">
        <v>0</v>
      </c>
      <c r="Z1175">
        <v>111.9956</v>
      </c>
      <c r="AA1175">
        <v>0.46539999999999998</v>
      </c>
      <c r="AB1175">
        <v>560.15800000000002</v>
      </c>
      <c r="AC1175">
        <v>369.76389999999998</v>
      </c>
      <c r="AD1175">
        <v>98.118300000000005</v>
      </c>
      <c r="AE1175">
        <v>9.9900000000000003E-2</v>
      </c>
      <c r="AF1175">
        <v>0</v>
      </c>
      <c r="AG1175">
        <v>7.1349999999999998</v>
      </c>
      <c r="AH1175">
        <v>1.9221999999999999</v>
      </c>
    </row>
    <row r="1176" spans="1:34" x14ac:dyDescent="0.4">
      <c r="A1176">
        <v>1194</v>
      </c>
      <c r="B1176">
        <v>2018</v>
      </c>
      <c r="C1176" s="1" t="s">
        <v>129</v>
      </c>
      <c r="D1176" s="1" t="str" cm="1">
        <f t="array" ref="D1176">_xlfn.XLOOKUP(FACT_energy[[#This Row],[iso_code]],DIM_country[[#All],[iso_code]],DIM_country[[#All],[country]])</f>
        <v>Norway</v>
      </c>
      <c r="E1176">
        <v>5311751</v>
      </c>
      <c r="F1176">
        <v>450245217440</v>
      </c>
      <c r="G1176">
        <v>4.2914000000000003</v>
      </c>
      <c r="H1176">
        <v>0.13700000000000001</v>
      </c>
      <c r="I1176">
        <v>33.1</v>
      </c>
      <c r="J1176">
        <v>9.2904999999999998</v>
      </c>
      <c r="K1176">
        <v>2.7400000000000001E-2</v>
      </c>
      <c r="L1176">
        <v>135.79</v>
      </c>
      <c r="M1176">
        <v>145.94</v>
      </c>
      <c r="N1176">
        <v>1.2252000000000001</v>
      </c>
      <c r="O1176">
        <v>168.58779999999999</v>
      </c>
      <c r="P1176">
        <v>1.9802999999999999</v>
      </c>
      <c r="Q1176">
        <v>43.854500000000002</v>
      </c>
      <c r="R1176">
        <v>1.4938</v>
      </c>
      <c r="S1176">
        <v>4.83</v>
      </c>
      <c r="T1176">
        <v>345.69940000000003</v>
      </c>
      <c r="U1176">
        <v>95.230900000000005</v>
      </c>
      <c r="V1176">
        <v>360.42450000000002</v>
      </c>
      <c r="W1176">
        <v>98.0197</v>
      </c>
      <c r="X1176">
        <v>0</v>
      </c>
      <c r="Y1176">
        <v>0</v>
      </c>
      <c r="Z1176">
        <v>115.44280000000001</v>
      </c>
      <c r="AA1176">
        <v>0.45910000000000001</v>
      </c>
      <c r="AB1176">
        <v>551.62919999999997</v>
      </c>
      <c r="AC1176">
        <v>360.42450000000002</v>
      </c>
      <c r="AD1176">
        <v>98.0197</v>
      </c>
      <c r="AE1176">
        <v>0.15140000000000001</v>
      </c>
      <c r="AF1176">
        <v>0</v>
      </c>
      <c r="AG1176">
        <v>9.6442999999999994</v>
      </c>
      <c r="AH1176">
        <v>2.6518000000000002</v>
      </c>
    </row>
    <row r="1177" spans="1:34" x14ac:dyDescent="0.4">
      <c r="A1177">
        <v>1253</v>
      </c>
      <c r="B1177">
        <v>2002</v>
      </c>
      <c r="C1177" s="1" t="s">
        <v>135</v>
      </c>
      <c r="D1177" s="1" t="str" cm="1">
        <f t="array" ref="D1177">_xlfn.XLOOKUP(FACT_energy[[#This Row],[iso_code]],DIM_country[[#All],[iso_code]],DIM_country[[#All],[country]])</f>
        <v>Peru</v>
      </c>
      <c r="E1177">
        <v>27288211</v>
      </c>
      <c r="F1177">
        <v>137911092694</v>
      </c>
      <c r="G1177">
        <v>0.17280000000000001</v>
      </c>
      <c r="H1177">
        <v>0.86399999999999999</v>
      </c>
      <c r="I1177">
        <v>139.15</v>
      </c>
      <c r="J1177">
        <v>9.1</v>
      </c>
      <c r="K1177">
        <v>3.5470999999999999</v>
      </c>
      <c r="L1177">
        <v>21.99</v>
      </c>
      <c r="M1177">
        <v>21.99</v>
      </c>
      <c r="N1177">
        <v>1.0846</v>
      </c>
      <c r="O1177">
        <v>96.150700000000001</v>
      </c>
      <c r="P1177">
        <v>17.098700000000001</v>
      </c>
      <c r="Q1177">
        <v>4.2542999999999997</v>
      </c>
      <c r="R1177">
        <v>5.0023</v>
      </c>
      <c r="S1177">
        <v>3.06</v>
      </c>
      <c r="T1177">
        <v>49.424900000000001</v>
      </c>
      <c r="U1177">
        <v>82.037300000000002</v>
      </c>
      <c r="V1177">
        <v>50.182299999999998</v>
      </c>
      <c r="W1177">
        <v>82.901300000000006</v>
      </c>
      <c r="X1177">
        <v>0</v>
      </c>
      <c r="Y1177">
        <v>0</v>
      </c>
      <c r="Z1177">
        <v>82.796499999999995</v>
      </c>
      <c r="AA1177">
        <v>8.5493000000000006</v>
      </c>
      <c r="AB1177">
        <v>149.57689999999999</v>
      </c>
      <c r="AC1177">
        <v>50.182299999999998</v>
      </c>
      <c r="AD1177">
        <v>82.901300000000006</v>
      </c>
      <c r="AE1177">
        <v>0</v>
      </c>
      <c r="AF1177">
        <v>0</v>
      </c>
      <c r="AG1177">
        <v>3.3E-3</v>
      </c>
      <c r="AH1177">
        <v>0</v>
      </c>
    </row>
    <row r="1178" spans="1:34" x14ac:dyDescent="0.4">
      <c r="A1178">
        <v>1254</v>
      </c>
      <c r="B1178">
        <v>2003</v>
      </c>
      <c r="C1178" s="1" t="s">
        <v>135</v>
      </c>
      <c r="D1178" s="1" t="str" cm="1">
        <f t="array" ref="D1178">_xlfn.XLOOKUP(FACT_energy[[#This Row],[iso_code]],DIM_country[[#All],[iso_code]],DIM_country[[#All],[country]])</f>
        <v>Peru</v>
      </c>
      <c r="E1178">
        <v>27580485</v>
      </c>
      <c r="F1178">
        <v>144583674826</v>
      </c>
      <c r="G1178">
        <v>0.17610000000000001</v>
      </c>
      <c r="H1178">
        <v>0.87219999999999998</v>
      </c>
      <c r="I1178">
        <v>145.66</v>
      </c>
      <c r="J1178">
        <v>9.7655999999999992</v>
      </c>
      <c r="K1178">
        <v>3.3580000000000001</v>
      </c>
      <c r="L1178">
        <v>22.93</v>
      </c>
      <c r="M1178">
        <v>22.93</v>
      </c>
      <c r="N1178">
        <v>1.0214000000000001</v>
      </c>
      <c r="O1178">
        <v>93.116399999999999</v>
      </c>
      <c r="P1178">
        <v>18.316600000000001</v>
      </c>
      <c r="Q1178">
        <v>5.0339</v>
      </c>
      <c r="R1178">
        <v>5.7567000000000004</v>
      </c>
      <c r="S1178">
        <v>3.34</v>
      </c>
      <c r="T1178">
        <v>50.500500000000002</v>
      </c>
      <c r="U1178">
        <v>80.811199999999999</v>
      </c>
      <c r="V1178">
        <v>51.292400000000001</v>
      </c>
      <c r="W1178">
        <v>81.683400000000006</v>
      </c>
      <c r="X1178">
        <v>0</v>
      </c>
      <c r="Y1178">
        <v>0</v>
      </c>
      <c r="Z1178">
        <v>78.316900000000004</v>
      </c>
      <c r="AA1178">
        <v>9.2019000000000002</v>
      </c>
      <c r="AB1178">
        <v>147.67160000000001</v>
      </c>
      <c r="AC1178">
        <v>51.292400000000001</v>
      </c>
      <c r="AD1178">
        <v>81.683400000000006</v>
      </c>
      <c r="AE1178">
        <v>0</v>
      </c>
      <c r="AF1178">
        <v>0</v>
      </c>
      <c r="AG1178">
        <v>3.3E-3</v>
      </c>
      <c r="AH1178">
        <v>0</v>
      </c>
    </row>
    <row r="1179" spans="1:34" x14ac:dyDescent="0.4">
      <c r="A1179">
        <v>1255</v>
      </c>
      <c r="B1179">
        <v>2004</v>
      </c>
      <c r="C1179" s="1" t="s">
        <v>135</v>
      </c>
      <c r="D1179" s="1" t="str" cm="1">
        <f t="array" ref="D1179">_xlfn.XLOOKUP(FACT_energy[[#This Row],[iso_code]],DIM_country[[#All],[iso_code]],DIM_country[[#All],[country]])</f>
        <v>Peru</v>
      </c>
      <c r="E1179">
        <v>27852190</v>
      </c>
      <c r="F1179">
        <v>152840586065</v>
      </c>
      <c r="G1179">
        <v>0.1159</v>
      </c>
      <c r="H1179">
        <v>0.61860000000000004</v>
      </c>
      <c r="I1179">
        <v>200</v>
      </c>
      <c r="J1179">
        <v>10.5594</v>
      </c>
      <c r="K1179">
        <v>3.7938000000000001</v>
      </c>
      <c r="L1179">
        <v>24.25</v>
      </c>
      <c r="M1179">
        <v>24.25</v>
      </c>
      <c r="N1179">
        <v>1.0298</v>
      </c>
      <c r="O1179">
        <v>106.2865</v>
      </c>
      <c r="P1179">
        <v>27.134</v>
      </c>
      <c r="Q1179">
        <v>8.2774999999999999</v>
      </c>
      <c r="R1179">
        <v>9.6082000000000001</v>
      </c>
      <c r="S1179">
        <v>4.8499999999999996</v>
      </c>
      <c r="T1179">
        <v>47.494</v>
      </c>
      <c r="U1179">
        <v>72.247399999999999</v>
      </c>
      <c r="V1179">
        <v>48.091299999999997</v>
      </c>
      <c r="W1179">
        <v>72.866</v>
      </c>
      <c r="X1179">
        <v>0</v>
      </c>
      <c r="Y1179">
        <v>0</v>
      </c>
      <c r="Z1179">
        <v>87.4495</v>
      </c>
      <c r="AA1179">
        <v>13.731999999999999</v>
      </c>
      <c r="AB1179">
        <v>157.39609999999999</v>
      </c>
      <c r="AC1179">
        <v>48.091299999999997</v>
      </c>
      <c r="AD1179">
        <v>72.866</v>
      </c>
      <c r="AE1179">
        <v>0</v>
      </c>
      <c r="AF1179">
        <v>0</v>
      </c>
      <c r="AG1179">
        <v>3.3E-3</v>
      </c>
      <c r="AH1179">
        <v>0</v>
      </c>
    </row>
    <row r="1180" spans="1:34" x14ac:dyDescent="0.4">
      <c r="A1180">
        <v>1256</v>
      </c>
      <c r="B1180">
        <v>2005</v>
      </c>
      <c r="C1180" s="1" t="s">
        <v>135</v>
      </c>
      <c r="D1180" s="1" t="str" cm="1">
        <f t="array" ref="D1180">_xlfn.XLOOKUP(FACT_energy[[#This Row],[iso_code]],DIM_country[[#All],[iso_code]],DIM_country[[#All],[country]])</f>
        <v>Peru</v>
      </c>
      <c r="E1180">
        <v>28101175</v>
      </c>
      <c r="F1180">
        <v>163489485317</v>
      </c>
      <c r="G1180">
        <v>7.8100000000000003E-2</v>
      </c>
      <c r="H1180">
        <v>1.3725000000000001</v>
      </c>
      <c r="I1180">
        <v>200</v>
      </c>
      <c r="J1180">
        <v>10.716699999999999</v>
      </c>
      <c r="K1180">
        <v>3.1373000000000002</v>
      </c>
      <c r="L1180">
        <v>25.5</v>
      </c>
      <c r="M1180">
        <v>25.5</v>
      </c>
      <c r="N1180">
        <v>1.0015000000000001</v>
      </c>
      <c r="O1180">
        <v>111.06189999999999</v>
      </c>
      <c r="P1180">
        <v>27.7255</v>
      </c>
      <c r="Q1180">
        <v>14.5997</v>
      </c>
      <c r="R1180">
        <v>17.8431</v>
      </c>
      <c r="S1180">
        <v>5.0999999999999996</v>
      </c>
      <c r="T1180">
        <v>48.325299999999999</v>
      </c>
      <c r="U1180">
        <v>70.902000000000001</v>
      </c>
      <c r="V1180">
        <v>49.494</v>
      </c>
      <c r="W1180">
        <v>72.274500000000003</v>
      </c>
      <c r="X1180">
        <v>0</v>
      </c>
      <c r="Y1180">
        <v>0</v>
      </c>
      <c r="Z1180">
        <v>85.745500000000007</v>
      </c>
      <c r="AA1180">
        <v>6.7450999999999999</v>
      </c>
      <c r="AB1180">
        <v>163.72989999999999</v>
      </c>
      <c r="AC1180">
        <v>49.494</v>
      </c>
      <c r="AD1180">
        <v>72.274500000000003</v>
      </c>
      <c r="AE1180">
        <v>0</v>
      </c>
      <c r="AF1180">
        <v>0</v>
      </c>
      <c r="AG1180">
        <v>3.2000000000000002E-3</v>
      </c>
      <c r="AH1180">
        <v>0</v>
      </c>
    </row>
    <row r="1181" spans="1:34" x14ac:dyDescent="0.4">
      <c r="A1181">
        <v>1257</v>
      </c>
      <c r="B1181">
        <v>2006</v>
      </c>
      <c r="C1181" s="1" t="s">
        <v>135</v>
      </c>
      <c r="D1181" s="1" t="str" cm="1">
        <f t="array" ref="D1181">_xlfn.XLOOKUP(FACT_energy[[#This Row],[iso_code]],DIM_country[[#All],[iso_code]],DIM_country[[#All],[country]])</f>
        <v>Peru</v>
      </c>
      <c r="E1181">
        <v>28324488</v>
      </c>
      <c r="F1181">
        <v>176775277493</v>
      </c>
      <c r="G1181">
        <v>0.9093</v>
      </c>
      <c r="H1181">
        <v>1.2791999999999999</v>
      </c>
      <c r="I1181">
        <v>192.98</v>
      </c>
      <c r="J1181">
        <v>9.1181000000000001</v>
      </c>
      <c r="K1181">
        <v>2.9971000000000001</v>
      </c>
      <c r="L1181">
        <v>27.36</v>
      </c>
      <c r="M1181">
        <v>27.36</v>
      </c>
      <c r="N1181">
        <v>0.93669999999999998</v>
      </c>
      <c r="O1181">
        <v>107.8156</v>
      </c>
      <c r="P1181">
        <v>26.7178</v>
      </c>
      <c r="Q1181">
        <v>17.086400000000001</v>
      </c>
      <c r="R1181">
        <v>17.653500000000001</v>
      </c>
      <c r="S1181">
        <v>5.28</v>
      </c>
      <c r="T1181">
        <v>52.391199999999998</v>
      </c>
      <c r="U1181">
        <v>72.002899999999997</v>
      </c>
      <c r="V1181">
        <v>54.391199999999998</v>
      </c>
      <c r="W1181">
        <v>73.282200000000003</v>
      </c>
      <c r="X1181">
        <v>0</v>
      </c>
      <c r="Y1181">
        <v>0</v>
      </c>
      <c r="Z1181">
        <v>81.611099999999993</v>
      </c>
      <c r="AA1181">
        <v>6.0673000000000004</v>
      </c>
      <c r="AB1181">
        <v>165.59299999999999</v>
      </c>
      <c r="AC1181">
        <v>54.391199999999998</v>
      </c>
      <c r="AD1181">
        <v>73.282200000000003</v>
      </c>
      <c r="AE1181">
        <v>0</v>
      </c>
      <c r="AF1181">
        <v>0</v>
      </c>
      <c r="AG1181">
        <v>3.2000000000000002E-3</v>
      </c>
      <c r="AH1181">
        <v>0</v>
      </c>
    </row>
    <row r="1182" spans="1:34" x14ac:dyDescent="0.4">
      <c r="A1182">
        <v>1258</v>
      </c>
      <c r="B1182">
        <v>2007</v>
      </c>
      <c r="C1182" s="1" t="s">
        <v>135</v>
      </c>
      <c r="D1182" s="1" t="str" cm="1">
        <f t="array" ref="D1182">_xlfn.XLOOKUP(FACT_energy[[#This Row],[iso_code]],DIM_country[[#All],[iso_code]],DIM_country[[#All],[country]])</f>
        <v>Peru</v>
      </c>
      <c r="E1182">
        <v>28530704</v>
      </c>
      <c r="F1182">
        <v>192942634714</v>
      </c>
      <c r="G1182">
        <v>0.93579999999999997</v>
      </c>
      <c r="H1182">
        <v>1.4033</v>
      </c>
      <c r="I1182">
        <v>229.54</v>
      </c>
      <c r="J1182">
        <v>12.0389</v>
      </c>
      <c r="K1182">
        <v>2.84</v>
      </c>
      <c r="L1182">
        <v>29.93</v>
      </c>
      <c r="M1182">
        <v>29.93</v>
      </c>
      <c r="N1182">
        <v>0.93440000000000001</v>
      </c>
      <c r="O1182">
        <v>122.7376</v>
      </c>
      <c r="P1182">
        <v>33.2776</v>
      </c>
      <c r="Q1182">
        <v>25.751999999999999</v>
      </c>
      <c r="R1182">
        <v>27.464099999999998</v>
      </c>
      <c r="S1182">
        <v>6.87</v>
      </c>
      <c r="T1182">
        <v>51.991500000000002</v>
      </c>
      <c r="U1182">
        <v>65.319100000000006</v>
      </c>
      <c r="V1182">
        <v>54.233600000000003</v>
      </c>
      <c r="W1182">
        <v>66.722399999999993</v>
      </c>
      <c r="X1182">
        <v>0</v>
      </c>
      <c r="Y1182">
        <v>0</v>
      </c>
      <c r="Z1182">
        <v>84.946700000000007</v>
      </c>
      <c r="AA1182">
        <v>2.9735999999999998</v>
      </c>
      <c r="AB1182">
        <v>180.28450000000001</v>
      </c>
      <c r="AC1182">
        <v>54.233600000000003</v>
      </c>
      <c r="AD1182">
        <v>66.722399999999993</v>
      </c>
      <c r="AE1182">
        <v>0</v>
      </c>
      <c r="AF1182">
        <v>0</v>
      </c>
      <c r="AG1182">
        <v>3.2000000000000002E-3</v>
      </c>
      <c r="AH1182">
        <v>0</v>
      </c>
    </row>
    <row r="1183" spans="1:34" x14ac:dyDescent="0.4">
      <c r="A1183">
        <v>1259</v>
      </c>
      <c r="B1183">
        <v>2008</v>
      </c>
      <c r="C1183" s="1" t="s">
        <v>135</v>
      </c>
      <c r="D1183" s="1" t="str" cm="1">
        <f t="array" ref="D1183">_xlfn.XLOOKUP(FACT_energy[[#This Row],[iso_code]],DIM_country[[#All],[iso_code]],DIM_country[[#All],[country]])</f>
        <v>Peru</v>
      </c>
      <c r="E1183">
        <v>28719038</v>
      </c>
      <c r="F1183">
        <v>211009673563</v>
      </c>
      <c r="G1183">
        <v>1.0929</v>
      </c>
      <c r="H1183">
        <v>1.4184000000000001</v>
      </c>
      <c r="I1183">
        <v>269.2</v>
      </c>
      <c r="J1183">
        <v>10.7347</v>
      </c>
      <c r="K1183">
        <v>2.7134999999999998</v>
      </c>
      <c r="L1183">
        <v>32.43</v>
      </c>
      <c r="M1183">
        <v>32.43</v>
      </c>
      <c r="N1183">
        <v>0.9224</v>
      </c>
      <c r="O1183">
        <v>138.52090000000001</v>
      </c>
      <c r="P1183">
        <v>39.8705</v>
      </c>
      <c r="Q1183">
        <v>32.693899999999999</v>
      </c>
      <c r="R1183">
        <v>31.174800000000001</v>
      </c>
      <c r="S1183">
        <v>8.73</v>
      </c>
      <c r="T1183">
        <v>50.289200000000001</v>
      </c>
      <c r="U1183">
        <v>58.711100000000002</v>
      </c>
      <c r="V1183">
        <v>52.822699999999998</v>
      </c>
      <c r="W1183">
        <v>60.1295</v>
      </c>
      <c r="X1183">
        <v>0</v>
      </c>
      <c r="Y1183">
        <v>0</v>
      </c>
      <c r="Z1183">
        <v>95.092299999999994</v>
      </c>
      <c r="AA1183">
        <v>5.9821</v>
      </c>
      <c r="AB1183">
        <v>194.64410000000001</v>
      </c>
      <c r="AC1183">
        <v>52.822699999999998</v>
      </c>
      <c r="AD1183">
        <v>60.1295</v>
      </c>
      <c r="AE1183">
        <v>0</v>
      </c>
      <c r="AF1183">
        <v>0</v>
      </c>
      <c r="AG1183">
        <v>3.2000000000000002E-3</v>
      </c>
      <c r="AH1183">
        <v>0</v>
      </c>
    </row>
    <row r="1184" spans="1:34" x14ac:dyDescent="0.4">
      <c r="A1184">
        <v>1260</v>
      </c>
      <c r="B1184">
        <v>2009</v>
      </c>
      <c r="C1184" s="1" t="s">
        <v>135</v>
      </c>
      <c r="D1184" s="1" t="str" cm="1">
        <f t="array" ref="D1184">_xlfn.XLOOKUP(FACT_energy[[#This Row],[iso_code]],DIM_country[[#All],[iso_code]],DIM_country[[#All],[country]])</f>
        <v>Peru</v>
      </c>
      <c r="E1184">
        <v>28896819</v>
      </c>
      <c r="F1184">
        <v>212830474173</v>
      </c>
      <c r="G1184">
        <v>1.8520000000000001</v>
      </c>
      <c r="H1184">
        <v>1.3973</v>
      </c>
      <c r="I1184">
        <v>265.19</v>
      </c>
      <c r="J1184">
        <v>9.6439000000000004</v>
      </c>
      <c r="K1184">
        <v>2.3694000000000002</v>
      </c>
      <c r="L1184">
        <v>32.86</v>
      </c>
      <c r="M1184">
        <v>32.92</v>
      </c>
      <c r="N1184">
        <v>0.93240000000000001</v>
      </c>
      <c r="O1184">
        <v>139.5307</v>
      </c>
      <c r="P1184">
        <v>39.398499999999999</v>
      </c>
      <c r="Q1184">
        <v>33.436700000000002</v>
      </c>
      <c r="R1184">
        <v>31.6829</v>
      </c>
      <c r="S1184">
        <v>8.73</v>
      </c>
      <c r="T1184">
        <v>52.240900000000003</v>
      </c>
      <c r="U1184">
        <v>59.204099999999997</v>
      </c>
      <c r="V1184">
        <v>55.5336</v>
      </c>
      <c r="W1184">
        <v>60.601500000000001</v>
      </c>
      <c r="X1184">
        <v>0</v>
      </c>
      <c r="Y1184">
        <v>0</v>
      </c>
      <c r="Z1184">
        <v>96.450199999999995</v>
      </c>
      <c r="AA1184">
        <v>5.3463000000000003</v>
      </c>
      <c r="AB1184">
        <v>198.4401</v>
      </c>
      <c r="AC1184">
        <v>55.5336</v>
      </c>
      <c r="AD1184">
        <v>60.601500000000001</v>
      </c>
      <c r="AE1184">
        <v>0</v>
      </c>
      <c r="AF1184">
        <v>0</v>
      </c>
      <c r="AG1184">
        <v>3.0999999999999999E-3</v>
      </c>
      <c r="AH1184">
        <v>0</v>
      </c>
    </row>
    <row r="1185" spans="1:34" x14ac:dyDescent="0.4">
      <c r="A1185">
        <v>1261</v>
      </c>
      <c r="B1185">
        <v>2010</v>
      </c>
      <c r="C1185" s="1" t="s">
        <v>135</v>
      </c>
      <c r="D1185" s="1" t="str" cm="1">
        <f t="array" ref="D1185">_xlfn.XLOOKUP(FACT_energy[[#This Row],[iso_code]],DIM_country[[#All],[iso_code]],DIM_country[[#All],[country]])</f>
        <v>Peru</v>
      </c>
      <c r="E1185">
        <v>29086021</v>
      </c>
      <c r="F1185">
        <v>230353256282</v>
      </c>
      <c r="G1185">
        <v>2.2643</v>
      </c>
      <c r="H1185">
        <v>1.8668</v>
      </c>
      <c r="I1185">
        <v>283.08999999999997</v>
      </c>
      <c r="J1185">
        <v>9.4578000000000007</v>
      </c>
      <c r="K1185">
        <v>2.3683000000000001</v>
      </c>
      <c r="L1185">
        <v>35.78</v>
      </c>
      <c r="M1185">
        <v>35.89</v>
      </c>
      <c r="N1185">
        <v>0.97799999999999998</v>
      </c>
      <c r="O1185">
        <v>165.21430000000001</v>
      </c>
      <c r="P1185">
        <v>42.295900000000003</v>
      </c>
      <c r="Q1185">
        <v>54.238199999999999</v>
      </c>
      <c r="R1185">
        <v>34.076300000000003</v>
      </c>
      <c r="S1185">
        <v>10.16</v>
      </c>
      <c r="T1185">
        <v>52.219000000000001</v>
      </c>
      <c r="U1185">
        <v>55.837299999999999</v>
      </c>
      <c r="V1185">
        <v>56.589500000000001</v>
      </c>
      <c r="W1185">
        <v>57.704099999999997</v>
      </c>
      <c r="X1185">
        <v>0</v>
      </c>
      <c r="Y1185">
        <v>0</v>
      </c>
      <c r="Z1185">
        <v>101.5183</v>
      </c>
      <c r="AA1185">
        <v>5.8512000000000004</v>
      </c>
      <c r="AB1185">
        <v>225.28639999999999</v>
      </c>
      <c r="AC1185">
        <v>56.589500000000001</v>
      </c>
      <c r="AD1185">
        <v>57.704099999999997</v>
      </c>
      <c r="AE1185">
        <v>0</v>
      </c>
      <c r="AF1185">
        <v>0</v>
      </c>
      <c r="AG1185">
        <v>3.0999999999999999E-3</v>
      </c>
      <c r="AH1185">
        <v>0</v>
      </c>
    </row>
    <row r="1186" spans="1:34" x14ac:dyDescent="0.4">
      <c r="A1186">
        <v>1262</v>
      </c>
      <c r="B1186">
        <v>2011</v>
      </c>
      <c r="C1186" s="1" t="s">
        <v>135</v>
      </c>
      <c r="D1186" s="1" t="str" cm="1">
        <f t="array" ref="D1186">_xlfn.XLOOKUP(FACT_energy[[#This Row],[iso_code]],DIM_country[[#All],[iso_code]],DIM_country[[#All],[country]])</f>
        <v>Peru</v>
      </c>
      <c r="E1186">
        <v>29304083</v>
      </c>
      <c r="F1186">
        <v>244711917914</v>
      </c>
      <c r="G1186">
        <v>2.4195000000000002</v>
      </c>
      <c r="H1186">
        <v>1.7334000000000001</v>
      </c>
      <c r="I1186">
        <v>286.52</v>
      </c>
      <c r="J1186">
        <v>9.5116999999999994</v>
      </c>
      <c r="K1186">
        <v>1.5804</v>
      </c>
      <c r="L1186">
        <v>39.24</v>
      </c>
      <c r="M1186">
        <v>39.229999999999997</v>
      </c>
      <c r="N1186">
        <v>1.0157</v>
      </c>
      <c r="O1186">
        <v>184.5094</v>
      </c>
      <c r="P1186">
        <v>43.232199999999999</v>
      </c>
      <c r="Q1186">
        <v>62.928800000000003</v>
      </c>
      <c r="R1186">
        <v>35.661499999999997</v>
      </c>
      <c r="S1186">
        <v>11.24</v>
      </c>
      <c r="T1186">
        <v>55.847900000000003</v>
      </c>
      <c r="U1186">
        <v>55.034399999999998</v>
      </c>
      <c r="V1186">
        <v>60.379899999999999</v>
      </c>
      <c r="W1186">
        <v>56.767800000000001</v>
      </c>
      <c r="X1186">
        <v>0</v>
      </c>
      <c r="Y1186">
        <v>0</v>
      </c>
      <c r="Z1186">
        <v>112.0689</v>
      </c>
      <c r="AA1186">
        <v>5.9903000000000004</v>
      </c>
      <c r="AB1186">
        <v>248.55609999999999</v>
      </c>
      <c r="AC1186">
        <v>60.379899999999999</v>
      </c>
      <c r="AD1186">
        <v>56.767800000000001</v>
      </c>
      <c r="AE1186">
        <v>0</v>
      </c>
      <c r="AF1186">
        <v>0</v>
      </c>
      <c r="AG1186">
        <v>3.0999999999999999E-3</v>
      </c>
      <c r="AH1186">
        <v>0</v>
      </c>
    </row>
    <row r="1187" spans="1:34" x14ac:dyDescent="0.4">
      <c r="A1187">
        <v>1280</v>
      </c>
      <c r="B1187">
        <v>2004</v>
      </c>
      <c r="C1187" s="1" t="s">
        <v>137</v>
      </c>
      <c r="D1187" s="1" t="str" cm="1">
        <f t="array" ref="D1187">_xlfn.XLOOKUP(FACT_energy[[#This Row],[iso_code]],DIM_country[[#All],[iso_code]],DIM_country[[#All],[country]])</f>
        <v>Philippines</v>
      </c>
      <c r="E1187">
        <v>86394510</v>
      </c>
      <c r="F1187">
        <v>404092179609</v>
      </c>
      <c r="G1187">
        <v>1.5E-3</v>
      </c>
      <c r="H1187">
        <v>0</v>
      </c>
      <c r="I1187">
        <v>460.67</v>
      </c>
      <c r="J1187">
        <v>52.7072</v>
      </c>
      <c r="K1187">
        <v>28.941700000000001</v>
      </c>
      <c r="L1187">
        <v>55.94</v>
      </c>
      <c r="M1187">
        <v>55.94</v>
      </c>
      <c r="N1187">
        <v>0.79010000000000002</v>
      </c>
      <c r="O1187">
        <v>266.06810000000002</v>
      </c>
      <c r="P1187">
        <v>66.267399999999995</v>
      </c>
      <c r="Q1187">
        <v>23.739699999999999</v>
      </c>
      <c r="R1187">
        <v>22.1309</v>
      </c>
      <c r="S1187">
        <v>25.77</v>
      </c>
      <c r="T1187">
        <v>23.2864</v>
      </c>
      <c r="U1187">
        <v>15.355700000000001</v>
      </c>
      <c r="V1187">
        <v>55.417700000000004</v>
      </c>
      <c r="W1187">
        <v>33.732599999999998</v>
      </c>
      <c r="X1187">
        <v>0</v>
      </c>
      <c r="Y1187">
        <v>0</v>
      </c>
      <c r="Z1187">
        <v>189.62129999999999</v>
      </c>
      <c r="AA1187">
        <v>15.194900000000001</v>
      </c>
      <c r="AB1187">
        <v>319.26150000000001</v>
      </c>
      <c r="AC1187">
        <v>55.417700000000004</v>
      </c>
      <c r="AD1187">
        <v>33.732599999999998</v>
      </c>
      <c r="AE1187">
        <v>0</v>
      </c>
      <c r="AF1187">
        <v>0</v>
      </c>
      <c r="AG1187">
        <v>0</v>
      </c>
      <c r="AH1187">
        <v>0</v>
      </c>
    </row>
    <row r="1188" spans="1:34" x14ac:dyDescent="0.4">
      <c r="A1188">
        <v>1281</v>
      </c>
      <c r="B1188">
        <v>2005</v>
      </c>
      <c r="C1188" s="1" t="s">
        <v>137</v>
      </c>
      <c r="D1188" s="1" t="str" cm="1">
        <f t="array" ref="D1188">_xlfn.XLOOKUP(FACT_energy[[#This Row],[iso_code]],DIM_country[[#All],[iso_code]],DIM_country[[#All],[country]])</f>
        <v>Philippines</v>
      </c>
      <c r="E1188">
        <v>88015959</v>
      </c>
      <c r="F1188">
        <v>426864086040</v>
      </c>
      <c r="G1188">
        <v>1.6500000000000001E-2</v>
      </c>
      <c r="H1188">
        <v>0</v>
      </c>
      <c r="I1188">
        <v>448.65</v>
      </c>
      <c r="J1188">
        <v>61.8367</v>
      </c>
      <c r="K1188">
        <v>26.9754</v>
      </c>
      <c r="L1188">
        <v>56.57</v>
      </c>
      <c r="M1188">
        <v>56.57</v>
      </c>
      <c r="N1188">
        <v>0.74809999999999999</v>
      </c>
      <c r="O1188">
        <v>268.04649999999998</v>
      </c>
      <c r="P1188">
        <v>67.632999999999996</v>
      </c>
      <c r="Q1188">
        <v>31.442299999999999</v>
      </c>
      <c r="R1188">
        <v>29.803799999999999</v>
      </c>
      <c r="S1188">
        <v>25.38</v>
      </c>
      <c r="T1188">
        <v>22.545100000000001</v>
      </c>
      <c r="U1188">
        <v>14.831200000000001</v>
      </c>
      <c r="V1188">
        <v>53.5578</v>
      </c>
      <c r="W1188">
        <v>32.366999999999997</v>
      </c>
      <c r="X1188">
        <v>0</v>
      </c>
      <c r="Y1188">
        <v>0</v>
      </c>
      <c r="Z1188">
        <v>174.76750000000001</v>
      </c>
      <c r="AA1188">
        <v>10.8538</v>
      </c>
      <c r="AB1188">
        <v>319.34129999999999</v>
      </c>
      <c r="AC1188">
        <v>53.5578</v>
      </c>
      <c r="AD1188">
        <v>32.366999999999997</v>
      </c>
      <c r="AE1188">
        <v>4.1000000000000003E-3</v>
      </c>
      <c r="AF1188">
        <v>0</v>
      </c>
      <c r="AG1188">
        <v>4.7E-2</v>
      </c>
      <c r="AH1188">
        <v>3.5400000000000001E-2</v>
      </c>
    </row>
    <row r="1189" spans="1:34" x14ac:dyDescent="0.4">
      <c r="A1189">
        <v>1282</v>
      </c>
      <c r="B1189">
        <v>2006</v>
      </c>
      <c r="C1189" s="1" t="s">
        <v>137</v>
      </c>
      <c r="D1189" s="1" t="str" cm="1">
        <f t="array" ref="D1189">_xlfn.XLOOKUP(FACT_energy[[#This Row],[iso_code]],DIM_country[[#All],[iso_code]],DIM_country[[#All],[country]])</f>
        <v>Philippines</v>
      </c>
      <c r="E1189">
        <v>89508992</v>
      </c>
      <c r="F1189">
        <v>452834616353</v>
      </c>
      <c r="G1189">
        <v>2.0899999999999998E-2</v>
      </c>
      <c r="H1189">
        <v>0</v>
      </c>
      <c r="I1189">
        <v>427.44</v>
      </c>
      <c r="J1189">
        <v>58.6036</v>
      </c>
      <c r="K1189">
        <v>26.9285</v>
      </c>
      <c r="L1189">
        <v>56.78</v>
      </c>
      <c r="M1189">
        <v>56.78</v>
      </c>
      <c r="N1189">
        <v>0.67420000000000002</v>
      </c>
      <c r="O1189">
        <v>248.27709999999999</v>
      </c>
      <c r="P1189">
        <v>63.966200000000001</v>
      </c>
      <c r="Q1189">
        <v>29.4468</v>
      </c>
      <c r="R1189">
        <v>28.8306</v>
      </c>
      <c r="S1189">
        <v>24.27</v>
      </c>
      <c r="T1189">
        <v>26.576000000000001</v>
      </c>
      <c r="U1189">
        <v>17.5062</v>
      </c>
      <c r="V1189">
        <v>59.446800000000003</v>
      </c>
      <c r="W1189">
        <v>36.033799999999999</v>
      </c>
      <c r="X1189">
        <v>0</v>
      </c>
      <c r="Y1189">
        <v>0</v>
      </c>
      <c r="Z1189">
        <v>160.2268</v>
      </c>
      <c r="AA1189">
        <v>8.2071000000000005</v>
      </c>
      <c r="AB1189">
        <v>305.3098</v>
      </c>
      <c r="AC1189">
        <v>59.446800000000003</v>
      </c>
      <c r="AD1189">
        <v>36.033799999999999</v>
      </c>
      <c r="AE1189">
        <v>3.7000000000000002E-3</v>
      </c>
      <c r="AF1189">
        <v>0</v>
      </c>
      <c r="AG1189">
        <v>0.14230000000000001</v>
      </c>
      <c r="AH1189">
        <v>8.8099999999999998E-2</v>
      </c>
    </row>
    <row r="1190" spans="1:34" x14ac:dyDescent="0.4">
      <c r="A1190">
        <v>1283</v>
      </c>
      <c r="B1190">
        <v>2007</v>
      </c>
      <c r="C1190" s="1" t="s">
        <v>137</v>
      </c>
      <c r="D1190" s="1" t="str" cm="1">
        <f t="array" ref="D1190">_xlfn.XLOOKUP(FACT_energy[[#This Row],[iso_code]],DIM_country[[#All],[iso_code]],DIM_country[[#All],[country]])</f>
        <v>Philippines</v>
      </c>
      <c r="E1190">
        <v>91075180</v>
      </c>
      <c r="F1190">
        <v>486739179739</v>
      </c>
      <c r="G1190">
        <v>0.56140000000000001</v>
      </c>
      <c r="H1190">
        <v>0</v>
      </c>
      <c r="I1190">
        <v>452.2</v>
      </c>
      <c r="J1190">
        <v>62.697299999999998</v>
      </c>
      <c r="K1190">
        <v>28.2456</v>
      </c>
      <c r="L1190">
        <v>59.62</v>
      </c>
      <c r="M1190">
        <v>59.62</v>
      </c>
      <c r="N1190">
        <v>0.65090000000000003</v>
      </c>
      <c r="O1190">
        <v>264.14010000000002</v>
      </c>
      <c r="P1190">
        <v>68.399900000000002</v>
      </c>
      <c r="Q1190">
        <v>35.304600000000001</v>
      </c>
      <c r="R1190">
        <v>31.516300000000001</v>
      </c>
      <c r="S1190">
        <v>26.96</v>
      </c>
      <c r="T1190">
        <v>22.775099999999998</v>
      </c>
      <c r="U1190">
        <v>14.3576</v>
      </c>
      <c r="V1190">
        <v>55.414700000000003</v>
      </c>
      <c r="W1190">
        <v>31.600100000000001</v>
      </c>
      <c r="X1190">
        <v>0</v>
      </c>
      <c r="Y1190">
        <v>0</v>
      </c>
      <c r="Z1190">
        <v>166.13820000000001</v>
      </c>
      <c r="AA1190">
        <v>8.6379999999999999</v>
      </c>
      <c r="AB1190">
        <v>316.79919999999998</v>
      </c>
      <c r="AC1190">
        <v>55.414700000000003</v>
      </c>
      <c r="AD1190">
        <v>31.600100000000001</v>
      </c>
      <c r="AE1190">
        <v>3.5000000000000001E-3</v>
      </c>
      <c r="AF1190">
        <v>0</v>
      </c>
      <c r="AG1190">
        <v>0.15379999999999999</v>
      </c>
      <c r="AH1190">
        <v>0.10059999999999999</v>
      </c>
    </row>
    <row r="1191" spans="1:34" x14ac:dyDescent="0.4">
      <c r="A1191">
        <v>1284</v>
      </c>
      <c r="B1191">
        <v>2008</v>
      </c>
      <c r="C1191" s="1" t="s">
        <v>137</v>
      </c>
      <c r="D1191" s="1" t="str" cm="1">
        <f t="array" ref="D1191">_xlfn.XLOOKUP(FACT_energy[[#This Row],[iso_code]],DIM_country[[#All],[iso_code]],DIM_country[[#All],[country]])</f>
        <v>Philippines</v>
      </c>
      <c r="E1191">
        <v>92699091</v>
      </c>
      <c r="F1191">
        <v>511142140299</v>
      </c>
      <c r="G1191">
        <v>1.0004</v>
      </c>
      <c r="H1191">
        <v>0</v>
      </c>
      <c r="I1191">
        <v>431.11</v>
      </c>
      <c r="J1191">
        <v>73.920299999999997</v>
      </c>
      <c r="K1191">
        <v>25.896100000000001</v>
      </c>
      <c r="L1191">
        <v>60.82</v>
      </c>
      <c r="M1191">
        <v>60.82</v>
      </c>
      <c r="N1191">
        <v>0.64080000000000004</v>
      </c>
      <c r="O1191">
        <v>269.79969999999997</v>
      </c>
      <c r="P1191">
        <v>66.096699999999998</v>
      </c>
      <c r="Q1191">
        <v>37.165100000000002</v>
      </c>
      <c r="R1191">
        <v>32.193399999999997</v>
      </c>
      <c r="S1191">
        <v>26.22</v>
      </c>
      <c r="T1191">
        <v>25.9697</v>
      </c>
      <c r="U1191">
        <v>16.178899999999999</v>
      </c>
      <c r="V1191">
        <v>60.644199999999998</v>
      </c>
      <c r="W1191">
        <v>33.903300000000002</v>
      </c>
      <c r="X1191">
        <v>0</v>
      </c>
      <c r="Y1191">
        <v>0</v>
      </c>
      <c r="Z1191">
        <v>158.71420000000001</v>
      </c>
      <c r="AA1191">
        <v>8.0071999999999992</v>
      </c>
      <c r="AB1191">
        <v>327.54849999999999</v>
      </c>
      <c r="AC1191">
        <v>60.644199999999998</v>
      </c>
      <c r="AD1191">
        <v>33.903300000000002</v>
      </c>
      <c r="AE1191">
        <v>3.3999999999999998E-3</v>
      </c>
      <c r="AF1191">
        <v>0</v>
      </c>
      <c r="AG1191">
        <v>0.16200000000000001</v>
      </c>
      <c r="AH1191">
        <v>9.8699999999999996E-2</v>
      </c>
    </row>
    <row r="1192" spans="1:34" x14ac:dyDescent="0.4">
      <c r="A1192">
        <v>1285</v>
      </c>
      <c r="B1192">
        <v>2009</v>
      </c>
      <c r="C1192" s="1" t="s">
        <v>137</v>
      </c>
      <c r="D1192" s="1" t="str" cm="1">
        <f t="array" ref="D1192">_xlfn.XLOOKUP(FACT_energy[[#This Row],[iso_code]],DIM_country[[#All],[iso_code]],DIM_country[[#All],[country]])</f>
        <v>Philippines</v>
      </c>
      <c r="E1192">
        <v>94384256</v>
      </c>
      <c r="F1192">
        <v>521163648845</v>
      </c>
      <c r="G1192">
        <v>1.7383999999999999</v>
      </c>
      <c r="H1192">
        <v>0</v>
      </c>
      <c r="I1192">
        <v>441.38</v>
      </c>
      <c r="J1192">
        <v>70.559200000000004</v>
      </c>
      <c r="K1192">
        <v>26.614999999999998</v>
      </c>
      <c r="L1192">
        <v>61.92</v>
      </c>
      <c r="M1192">
        <v>61.92</v>
      </c>
      <c r="N1192">
        <v>0.63590000000000002</v>
      </c>
      <c r="O1192">
        <v>274.43610000000001</v>
      </c>
      <c r="P1192">
        <v>67.425700000000006</v>
      </c>
      <c r="Q1192">
        <v>37.424599999999998</v>
      </c>
      <c r="R1192">
        <v>32.122100000000003</v>
      </c>
      <c r="S1192">
        <v>27.33</v>
      </c>
      <c r="T1192">
        <v>25.6892</v>
      </c>
      <c r="U1192">
        <v>15.810700000000001</v>
      </c>
      <c r="V1192">
        <v>59.904800000000002</v>
      </c>
      <c r="W1192">
        <v>32.574300000000001</v>
      </c>
      <c r="X1192">
        <v>0</v>
      </c>
      <c r="Y1192">
        <v>0</v>
      </c>
      <c r="Z1192">
        <v>166.45230000000001</v>
      </c>
      <c r="AA1192">
        <v>8.6885999999999992</v>
      </c>
      <c r="AB1192">
        <v>331.40219999999999</v>
      </c>
      <c r="AC1192">
        <v>59.904800000000002</v>
      </c>
      <c r="AD1192">
        <v>32.574300000000001</v>
      </c>
      <c r="AE1192">
        <v>3.3E-3</v>
      </c>
      <c r="AF1192">
        <v>0</v>
      </c>
      <c r="AG1192">
        <v>0.1691</v>
      </c>
      <c r="AH1192">
        <v>9.69E-2</v>
      </c>
    </row>
    <row r="1193" spans="1:34" x14ac:dyDescent="0.4">
      <c r="A1193">
        <v>1286</v>
      </c>
      <c r="B1193">
        <v>2010</v>
      </c>
      <c r="C1193" s="1" t="s">
        <v>137</v>
      </c>
      <c r="D1193" s="1" t="str" cm="1">
        <f t="array" ref="D1193">_xlfn.XLOOKUP(FACT_energy[[#This Row],[iso_code]],DIM_country[[#All],[iso_code]],DIM_country[[#All],[country]])</f>
        <v>Philippines</v>
      </c>
      <c r="E1193">
        <v>96337127</v>
      </c>
      <c r="F1193">
        <v>565514808274</v>
      </c>
      <c r="G1193">
        <v>2.3355000000000001</v>
      </c>
      <c r="H1193">
        <v>2.9499999999999998E-2</v>
      </c>
      <c r="I1193">
        <v>504.65</v>
      </c>
      <c r="J1193">
        <v>81.770499999999998</v>
      </c>
      <c r="K1193">
        <v>34.401299999999999</v>
      </c>
      <c r="L1193">
        <v>67.73</v>
      </c>
      <c r="M1193">
        <v>67.73</v>
      </c>
      <c r="N1193">
        <v>0.60299999999999998</v>
      </c>
      <c r="O1193">
        <v>290.32900000000001</v>
      </c>
      <c r="P1193">
        <v>73.704400000000007</v>
      </c>
      <c r="Q1193">
        <v>35.249600000000001</v>
      </c>
      <c r="R1193">
        <v>28.8203</v>
      </c>
      <c r="S1193">
        <v>34.18</v>
      </c>
      <c r="T1193">
        <v>20.321400000000001</v>
      </c>
      <c r="U1193">
        <v>11.516299999999999</v>
      </c>
      <c r="V1193">
        <v>53.934699999999999</v>
      </c>
      <c r="W1193">
        <v>26.2956</v>
      </c>
      <c r="X1193">
        <v>0</v>
      </c>
      <c r="Y1193">
        <v>0</v>
      </c>
      <c r="Z1193">
        <v>173.30889999999999</v>
      </c>
      <c r="AA1193">
        <v>10.482799999999999</v>
      </c>
      <c r="AB1193">
        <v>341.03100000000001</v>
      </c>
      <c r="AC1193">
        <v>53.934699999999999</v>
      </c>
      <c r="AD1193">
        <v>26.2956</v>
      </c>
      <c r="AE1193">
        <v>3.3E-3</v>
      </c>
      <c r="AF1193">
        <v>0</v>
      </c>
      <c r="AG1193">
        <v>0.16070000000000001</v>
      </c>
      <c r="AH1193">
        <v>8.8599999999999998E-2</v>
      </c>
    </row>
    <row r="1194" spans="1:34" x14ac:dyDescent="0.4">
      <c r="A1194">
        <v>1287</v>
      </c>
      <c r="B1194">
        <v>2011</v>
      </c>
      <c r="C1194" s="1" t="s">
        <v>137</v>
      </c>
      <c r="D1194" s="1" t="str" cm="1">
        <f t="array" ref="D1194">_xlfn.XLOOKUP(FACT_energy[[#This Row],[iso_code]],DIM_country[[#All],[iso_code]],DIM_country[[#All],[country]])</f>
        <v>Philippines</v>
      </c>
      <c r="E1194">
        <v>98248614</v>
      </c>
      <c r="F1194">
        <v>590943092007</v>
      </c>
      <c r="G1194">
        <v>2.4323999999999999</v>
      </c>
      <c r="H1194">
        <v>0.13020000000000001</v>
      </c>
      <c r="I1194">
        <v>492.99</v>
      </c>
      <c r="J1194">
        <v>89.853399999999993</v>
      </c>
      <c r="K1194">
        <v>36.645000000000003</v>
      </c>
      <c r="L1194">
        <v>69.150000000000006</v>
      </c>
      <c r="M1194">
        <v>69.150000000000006</v>
      </c>
      <c r="N1194">
        <v>0.58860000000000001</v>
      </c>
      <c r="O1194">
        <v>291.71839999999997</v>
      </c>
      <c r="P1194">
        <v>71.337699999999998</v>
      </c>
      <c r="Q1194">
        <v>38.058500000000002</v>
      </c>
      <c r="R1194">
        <v>29.7758</v>
      </c>
      <c r="S1194">
        <v>34.090000000000003</v>
      </c>
      <c r="T1194">
        <v>25.123100000000001</v>
      </c>
      <c r="U1194">
        <v>14.0275</v>
      </c>
      <c r="V1194">
        <v>59.217199999999998</v>
      </c>
      <c r="W1194">
        <v>28.662299999999998</v>
      </c>
      <c r="X1194">
        <v>0</v>
      </c>
      <c r="Y1194">
        <v>0</v>
      </c>
      <c r="Z1194">
        <v>163.8065</v>
      </c>
      <c r="AA1194">
        <v>4.9168000000000003</v>
      </c>
      <c r="AB1194">
        <v>347.83690000000001</v>
      </c>
      <c r="AC1194">
        <v>59.217199999999998</v>
      </c>
      <c r="AD1194">
        <v>28.662299999999998</v>
      </c>
      <c r="AE1194">
        <v>3.0999999999999999E-3</v>
      </c>
      <c r="AF1194">
        <v>0</v>
      </c>
      <c r="AG1194">
        <v>0.22850000000000001</v>
      </c>
      <c r="AH1194">
        <v>0.13020000000000001</v>
      </c>
    </row>
    <row r="1195" spans="1:34" x14ac:dyDescent="0.4">
      <c r="A1195">
        <v>1288</v>
      </c>
      <c r="B1195">
        <v>2012</v>
      </c>
      <c r="C1195" s="1" t="s">
        <v>137</v>
      </c>
      <c r="D1195" s="1" t="str" cm="1">
        <f t="array" ref="D1195">_xlfn.XLOOKUP(FACT_energy[[#This Row],[iso_code]],DIM_country[[#All],[iso_code]],DIM_country[[#All],[country]])</f>
        <v>Philippines</v>
      </c>
      <c r="E1195">
        <v>100175511</v>
      </c>
      <c r="F1195">
        <v>631700459807</v>
      </c>
      <c r="G1195">
        <v>3.1692999999999998</v>
      </c>
      <c r="H1195">
        <v>0.2195</v>
      </c>
      <c r="I1195">
        <v>505.28</v>
      </c>
      <c r="J1195">
        <v>94.028599999999997</v>
      </c>
      <c r="K1195">
        <v>38.770800000000001</v>
      </c>
      <c r="L1195">
        <v>72.89</v>
      </c>
      <c r="M1195">
        <v>72.89</v>
      </c>
      <c r="N1195">
        <v>0.56969999999999998</v>
      </c>
      <c r="O1195">
        <v>300.84339999999997</v>
      </c>
      <c r="P1195">
        <v>71.546199999999999</v>
      </c>
      <c r="Q1195">
        <v>36.4846</v>
      </c>
      <c r="R1195">
        <v>26.944700000000001</v>
      </c>
      <c r="S1195">
        <v>36.83</v>
      </c>
      <c r="T1195">
        <v>26.422999999999998</v>
      </c>
      <c r="U1195">
        <v>14.0623</v>
      </c>
      <c r="V1195">
        <v>62.392400000000002</v>
      </c>
      <c r="W1195">
        <v>28.453800000000001</v>
      </c>
      <c r="X1195">
        <v>0</v>
      </c>
      <c r="Y1195">
        <v>0</v>
      </c>
      <c r="Z1195">
        <v>170.33029999999999</v>
      </c>
      <c r="AA1195">
        <v>5.8307000000000002</v>
      </c>
      <c r="AB1195">
        <v>359.88650000000001</v>
      </c>
      <c r="AC1195">
        <v>62.392400000000002</v>
      </c>
      <c r="AD1195">
        <v>28.453800000000001</v>
      </c>
      <c r="AE1195">
        <v>3.3999999999999998E-3</v>
      </c>
      <c r="AF1195">
        <v>0</v>
      </c>
      <c r="AG1195">
        <v>0.19420000000000001</v>
      </c>
      <c r="AH1195">
        <v>0.10979999999999999</v>
      </c>
    </row>
    <row r="1196" spans="1:34" x14ac:dyDescent="0.4">
      <c r="A1196">
        <v>1289</v>
      </c>
      <c r="B1196">
        <v>2013</v>
      </c>
      <c r="C1196" s="1" t="s">
        <v>137</v>
      </c>
      <c r="D1196" s="1" t="str" cm="1">
        <f t="array" ref="D1196">_xlfn.XLOOKUP(FACT_energy[[#This Row],[iso_code]],DIM_country[[#All],[iso_code]],DIM_country[[#All],[country]])</f>
        <v>Philippines</v>
      </c>
      <c r="E1196">
        <v>102076334</v>
      </c>
      <c r="F1196">
        <v>674346563689</v>
      </c>
      <c r="G1196">
        <v>3.7808999999999999</v>
      </c>
      <c r="H1196">
        <v>0.23930000000000001</v>
      </c>
      <c r="I1196">
        <v>529.98</v>
      </c>
      <c r="J1196">
        <v>116.3349</v>
      </c>
      <c r="K1196">
        <v>42.642600000000002</v>
      </c>
      <c r="L1196">
        <v>75.23</v>
      </c>
      <c r="M1196">
        <v>75.23</v>
      </c>
      <c r="N1196">
        <v>0.57199999999999995</v>
      </c>
      <c r="O1196">
        <v>328.6662</v>
      </c>
      <c r="P1196">
        <v>73.587699999999998</v>
      </c>
      <c r="Q1196">
        <v>33.605400000000003</v>
      </c>
      <c r="R1196">
        <v>24.976700000000001</v>
      </c>
      <c r="S1196">
        <v>39.869999999999997</v>
      </c>
      <c r="T1196">
        <v>25.6248</v>
      </c>
      <c r="U1196">
        <v>13.3192</v>
      </c>
      <c r="V1196">
        <v>60.254100000000001</v>
      </c>
      <c r="W1196">
        <v>26.412299999999998</v>
      </c>
      <c r="X1196">
        <v>0</v>
      </c>
      <c r="Y1196">
        <v>0</v>
      </c>
      <c r="Z1196">
        <v>178.7259</v>
      </c>
      <c r="AA1196">
        <v>5.9683999999999999</v>
      </c>
      <c r="AB1196">
        <v>385.73230000000001</v>
      </c>
      <c r="AC1196">
        <v>60.254100000000001</v>
      </c>
      <c r="AD1196">
        <v>26.412299999999998</v>
      </c>
      <c r="AE1196">
        <v>3.5999999999999999E-3</v>
      </c>
      <c r="AF1196">
        <v>0</v>
      </c>
      <c r="AG1196">
        <v>0.16789999999999999</v>
      </c>
      <c r="AH1196">
        <v>9.2999999999999999E-2</v>
      </c>
    </row>
    <row r="1197" spans="1:34" x14ac:dyDescent="0.4">
      <c r="A1197">
        <v>1304</v>
      </c>
      <c r="B1197">
        <v>2003</v>
      </c>
      <c r="C1197" s="1" t="s">
        <v>139</v>
      </c>
      <c r="D1197" s="1" t="str" cm="1">
        <f t="array" ref="D1197">_xlfn.XLOOKUP(FACT_energy[[#This Row],[iso_code]],DIM_country[[#All],[iso_code]],DIM_country[[#All],[country]])</f>
        <v>Poland</v>
      </c>
      <c r="E1197">
        <v>38203527</v>
      </c>
      <c r="F1197">
        <v>537330337680</v>
      </c>
      <c r="G1197">
        <v>0.3276</v>
      </c>
      <c r="H1197">
        <v>0.30659999999999998</v>
      </c>
      <c r="I1197">
        <v>949.8</v>
      </c>
      <c r="J1197">
        <v>652.8954</v>
      </c>
      <c r="K1197">
        <v>93.767099999999999</v>
      </c>
      <c r="L1197">
        <v>139.85</v>
      </c>
      <c r="M1197">
        <v>150.01</v>
      </c>
      <c r="N1197">
        <v>1.9247000000000001</v>
      </c>
      <c r="O1197">
        <v>1027.2209</v>
      </c>
      <c r="P1197">
        <v>98.500100000000003</v>
      </c>
      <c r="Q1197">
        <v>130.96170000000001</v>
      </c>
      <c r="R1197">
        <v>1.6132</v>
      </c>
      <c r="S1197">
        <v>142.47999999999999</v>
      </c>
      <c r="T1197">
        <v>4.5530999999999997</v>
      </c>
      <c r="U1197">
        <v>1.1133</v>
      </c>
      <c r="V1197">
        <v>6.6403999999999996</v>
      </c>
      <c r="W1197">
        <v>1.4999</v>
      </c>
      <c r="X1197">
        <v>0</v>
      </c>
      <c r="Y1197">
        <v>0</v>
      </c>
      <c r="Z1197">
        <v>243.3638</v>
      </c>
      <c r="AA1197">
        <v>3.1198000000000001</v>
      </c>
      <c r="AB1197">
        <v>1034.2067</v>
      </c>
      <c r="AC1197">
        <v>6.6403999999999996</v>
      </c>
      <c r="AD1197">
        <v>1.4999</v>
      </c>
      <c r="AE1197">
        <v>0</v>
      </c>
      <c r="AF1197">
        <v>0</v>
      </c>
      <c r="AG1197">
        <v>0.33789999999999998</v>
      </c>
      <c r="AH1197">
        <v>0.08</v>
      </c>
    </row>
    <row r="1198" spans="1:34" x14ac:dyDescent="0.4">
      <c r="A1198">
        <v>1305</v>
      </c>
      <c r="B1198">
        <v>2004</v>
      </c>
      <c r="C1198" s="1" t="s">
        <v>139</v>
      </c>
      <c r="D1198" s="1" t="str" cm="1">
        <f t="array" ref="D1198">_xlfn.XLOOKUP(FACT_energy[[#This Row],[iso_code]],DIM_country[[#All],[iso_code]],DIM_country[[#All],[country]])</f>
        <v>Poland</v>
      </c>
      <c r="E1198">
        <v>38167568</v>
      </c>
      <c r="F1198">
        <v>570430122148</v>
      </c>
      <c r="G1198">
        <v>0.15629999999999999</v>
      </c>
      <c r="H1198">
        <v>0.64249999999999996</v>
      </c>
      <c r="I1198">
        <v>941.26</v>
      </c>
      <c r="J1198">
        <v>633.7097</v>
      </c>
      <c r="K1198">
        <v>92.513400000000004</v>
      </c>
      <c r="L1198">
        <v>143.25</v>
      </c>
      <c r="M1198">
        <v>152.54</v>
      </c>
      <c r="N1198">
        <v>1.8252999999999999</v>
      </c>
      <c r="O1198">
        <v>1031.9387999999999</v>
      </c>
      <c r="P1198">
        <v>97.902199999999993</v>
      </c>
      <c r="Q1198">
        <v>138.17099999999999</v>
      </c>
      <c r="R1198">
        <v>2.1109</v>
      </c>
      <c r="S1198">
        <v>143.58000000000001</v>
      </c>
      <c r="T1198">
        <v>5.6422999999999996</v>
      </c>
      <c r="U1198">
        <v>1.3635999999999999</v>
      </c>
      <c r="V1198">
        <v>8.8408999999999995</v>
      </c>
      <c r="W1198">
        <v>2.0977999999999999</v>
      </c>
      <c r="X1198">
        <v>0</v>
      </c>
      <c r="Y1198">
        <v>0</v>
      </c>
      <c r="Z1198">
        <v>260.05810000000002</v>
      </c>
      <c r="AA1198">
        <v>3.2778</v>
      </c>
      <c r="AB1198">
        <v>1041.2185999999999</v>
      </c>
      <c r="AC1198">
        <v>8.8408999999999995</v>
      </c>
      <c r="AD1198">
        <v>2.0977999999999999</v>
      </c>
      <c r="AE1198">
        <v>0</v>
      </c>
      <c r="AF1198">
        <v>0</v>
      </c>
      <c r="AG1198">
        <v>0.38479999999999998</v>
      </c>
      <c r="AH1198">
        <v>9.1800000000000007E-2</v>
      </c>
    </row>
    <row r="1199" spans="1:34" x14ac:dyDescent="0.4">
      <c r="A1199">
        <v>1306</v>
      </c>
      <c r="B1199">
        <v>2005</v>
      </c>
      <c r="C1199" s="1" t="s">
        <v>139</v>
      </c>
      <c r="D1199" s="1" t="str" cm="1">
        <f t="array" ref="D1199">_xlfn.XLOOKUP(FACT_energy[[#This Row],[iso_code]],DIM_country[[#All],[iso_code]],DIM_country[[#All],[country]])</f>
        <v>Poland</v>
      </c>
      <c r="E1199">
        <v>38124377</v>
      </c>
      <c r="F1199">
        <v>595958527688</v>
      </c>
      <c r="G1199">
        <v>0.54869999999999997</v>
      </c>
      <c r="H1199">
        <v>0.97240000000000004</v>
      </c>
      <c r="I1199">
        <v>932.26</v>
      </c>
      <c r="J1199">
        <v>641.0231</v>
      </c>
      <c r="K1199">
        <v>91.364500000000007</v>
      </c>
      <c r="L1199">
        <v>144.1</v>
      </c>
      <c r="M1199">
        <v>155.29</v>
      </c>
      <c r="N1199">
        <v>1.7819</v>
      </c>
      <c r="O1199">
        <v>1049.8761999999999</v>
      </c>
      <c r="P1199">
        <v>97.520799999999994</v>
      </c>
      <c r="Q1199">
        <v>142.28720000000001</v>
      </c>
      <c r="R1199">
        <v>3.3228</v>
      </c>
      <c r="S1199">
        <v>144.77000000000001</v>
      </c>
      <c r="T1199">
        <v>5.9166999999999996</v>
      </c>
      <c r="U1199">
        <v>1.4167000000000001</v>
      </c>
      <c r="V1199">
        <v>11.5495</v>
      </c>
      <c r="W1199">
        <v>2.4792000000000001</v>
      </c>
      <c r="X1199">
        <v>0</v>
      </c>
      <c r="Y1199">
        <v>0</v>
      </c>
      <c r="Z1199">
        <v>266.5659</v>
      </c>
      <c r="AA1199">
        <v>2.8334000000000001</v>
      </c>
      <c r="AB1199">
        <v>1061.9366</v>
      </c>
      <c r="AC1199">
        <v>11.5495</v>
      </c>
      <c r="AD1199">
        <v>2.4792000000000001</v>
      </c>
      <c r="AE1199">
        <v>0</v>
      </c>
      <c r="AF1199">
        <v>0</v>
      </c>
      <c r="AG1199">
        <v>0.3629</v>
      </c>
      <c r="AH1199">
        <v>9.0200000000000002E-2</v>
      </c>
    </row>
    <row r="1200" spans="1:34" x14ac:dyDescent="0.4">
      <c r="A1200">
        <v>1307</v>
      </c>
      <c r="B1200">
        <v>2006</v>
      </c>
      <c r="C1200" s="1" t="s">
        <v>139</v>
      </c>
      <c r="D1200" s="1" t="str" cm="1">
        <f t="array" ref="D1200">_xlfn.XLOOKUP(FACT_energy[[#This Row],[iso_code]],DIM_country[[#All],[iso_code]],DIM_country[[#All],[country]])</f>
        <v>Poland</v>
      </c>
      <c r="E1200">
        <v>38071169</v>
      </c>
      <c r="F1200">
        <v>638713864539</v>
      </c>
      <c r="G1200">
        <v>0.97940000000000005</v>
      </c>
      <c r="H1200">
        <v>1.2383</v>
      </c>
      <c r="I1200">
        <v>931.92</v>
      </c>
      <c r="J1200">
        <v>667.58389999999997</v>
      </c>
      <c r="K1200">
        <v>91.480999999999995</v>
      </c>
      <c r="L1200">
        <v>149.71</v>
      </c>
      <c r="M1200">
        <v>160.69999999999999</v>
      </c>
      <c r="N1200">
        <v>1.7383999999999999</v>
      </c>
      <c r="O1200">
        <v>1096.4793999999999</v>
      </c>
      <c r="P1200">
        <v>97.330399999999997</v>
      </c>
      <c r="Q1200">
        <v>143.9032</v>
      </c>
      <c r="R1200">
        <v>2.85</v>
      </c>
      <c r="S1200">
        <v>149.76</v>
      </c>
      <c r="T1200">
        <v>5.4599000000000002</v>
      </c>
      <c r="U1200">
        <v>1.2694000000000001</v>
      </c>
      <c r="V1200">
        <v>13.3513</v>
      </c>
      <c r="W1200">
        <v>2.6696</v>
      </c>
      <c r="X1200">
        <v>0</v>
      </c>
      <c r="Y1200">
        <v>0</v>
      </c>
      <c r="Z1200">
        <v>284.9923</v>
      </c>
      <c r="AA1200">
        <v>2.9994000000000001</v>
      </c>
      <c r="AB1200">
        <v>1110.3589999999999</v>
      </c>
      <c r="AC1200">
        <v>13.3513</v>
      </c>
      <c r="AD1200">
        <v>2.6696</v>
      </c>
      <c r="AE1200">
        <v>0</v>
      </c>
      <c r="AF1200">
        <v>0</v>
      </c>
      <c r="AG1200">
        <v>0.6845</v>
      </c>
      <c r="AH1200">
        <v>0.1618</v>
      </c>
    </row>
    <row r="1201" spans="1:34" x14ac:dyDescent="0.4">
      <c r="A1201">
        <v>1308</v>
      </c>
      <c r="B1201">
        <v>2007</v>
      </c>
      <c r="C1201" s="1" t="s">
        <v>139</v>
      </c>
      <c r="D1201" s="1" t="str" cm="1">
        <f t="array" ref="D1201">_xlfn.XLOOKUP(FACT_energy[[#This Row],[iso_code]],DIM_country[[#All],[iso_code]],DIM_country[[#All],[country]])</f>
        <v>Poland</v>
      </c>
      <c r="E1201">
        <v>38020420</v>
      </c>
      <c r="F1201">
        <v>690249985288</v>
      </c>
      <c r="G1201">
        <v>1.0907</v>
      </c>
      <c r="H1201">
        <v>1.6149</v>
      </c>
      <c r="I1201">
        <v>925.44</v>
      </c>
      <c r="J1201">
        <v>650.66999999999996</v>
      </c>
      <c r="K1201">
        <v>90.846599999999995</v>
      </c>
      <c r="L1201">
        <v>153.16999999999999</v>
      </c>
      <c r="M1201">
        <v>158.52000000000001</v>
      </c>
      <c r="N1201">
        <v>1.6004</v>
      </c>
      <c r="O1201">
        <v>1087.2692</v>
      </c>
      <c r="P1201">
        <v>96.574600000000004</v>
      </c>
      <c r="Q1201">
        <v>143.9419</v>
      </c>
      <c r="R1201">
        <v>2.8260999999999998</v>
      </c>
      <c r="S1201">
        <v>146.69999999999999</v>
      </c>
      <c r="T1201">
        <v>6.2553000000000001</v>
      </c>
      <c r="U1201">
        <v>1.4824999999999999</v>
      </c>
      <c r="V1201">
        <v>16.720300000000002</v>
      </c>
      <c r="W1201">
        <v>3.4253999999999998</v>
      </c>
      <c r="X1201">
        <v>0</v>
      </c>
      <c r="Y1201">
        <v>0</v>
      </c>
      <c r="Z1201">
        <v>292.65719999999999</v>
      </c>
      <c r="AA1201">
        <v>2.9018000000000002</v>
      </c>
      <c r="AB1201">
        <v>1104.644</v>
      </c>
      <c r="AC1201">
        <v>16.720300000000002</v>
      </c>
      <c r="AD1201">
        <v>3.4253999999999998</v>
      </c>
      <c r="AE1201">
        <v>0</v>
      </c>
      <c r="AF1201">
        <v>0</v>
      </c>
      <c r="AG1201">
        <v>1.3883000000000001</v>
      </c>
      <c r="AH1201">
        <v>0.32800000000000001</v>
      </c>
    </row>
    <row r="1202" spans="1:34" x14ac:dyDescent="0.4">
      <c r="A1202">
        <v>1309</v>
      </c>
      <c r="B1202">
        <v>2008</v>
      </c>
      <c r="C1202" s="1" t="s">
        <v>139</v>
      </c>
      <c r="D1202" s="1" t="str" cm="1">
        <f t="array" ref="D1202">_xlfn.XLOOKUP(FACT_energy[[#This Row],[iso_code]],DIM_country[[#All],[iso_code]],DIM_country[[#All],[country]])</f>
        <v>Poland</v>
      </c>
      <c r="E1202">
        <v>37995902</v>
      </c>
      <c r="F1202">
        <v>726319216200</v>
      </c>
      <c r="G1202">
        <v>5.0095999999999998</v>
      </c>
      <c r="H1202">
        <v>2.343</v>
      </c>
      <c r="I1202">
        <v>918.51</v>
      </c>
      <c r="J1202">
        <v>642.1825</v>
      </c>
      <c r="K1202">
        <v>89.8964</v>
      </c>
      <c r="L1202">
        <v>153.83000000000001</v>
      </c>
      <c r="M1202">
        <v>154.5</v>
      </c>
      <c r="N1202">
        <v>1.5481</v>
      </c>
      <c r="O1202">
        <v>1099.4701</v>
      </c>
      <c r="P1202">
        <v>95.721699999999998</v>
      </c>
      <c r="Q1202">
        <v>156.43639999999999</v>
      </c>
      <c r="R1202">
        <v>3.0291000000000001</v>
      </c>
      <c r="S1202">
        <v>141.91</v>
      </c>
      <c r="T1202">
        <v>5.6806999999999999</v>
      </c>
      <c r="U1202">
        <v>1.3915999999999999</v>
      </c>
      <c r="V1202">
        <v>24.201899999999998</v>
      </c>
      <c r="W1202">
        <v>4.2782999999999998</v>
      </c>
      <c r="X1202">
        <v>0</v>
      </c>
      <c r="Y1202">
        <v>0</v>
      </c>
      <c r="Z1202">
        <v>300.85120000000001</v>
      </c>
      <c r="AA1202">
        <v>2.7961</v>
      </c>
      <c r="AB1202">
        <v>1124.4278999999999</v>
      </c>
      <c r="AC1202">
        <v>24.201899999999998</v>
      </c>
      <c r="AD1202">
        <v>4.2782999999999998</v>
      </c>
      <c r="AE1202">
        <v>0</v>
      </c>
      <c r="AF1202">
        <v>0</v>
      </c>
      <c r="AG1202">
        <v>2.2084000000000001</v>
      </c>
      <c r="AH1202">
        <v>0.54369999999999996</v>
      </c>
    </row>
    <row r="1203" spans="1:34" x14ac:dyDescent="0.4">
      <c r="A1203">
        <v>1310</v>
      </c>
      <c r="B1203">
        <v>2009</v>
      </c>
      <c r="C1203" s="1" t="s">
        <v>139</v>
      </c>
      <c r="D1203" s="1" t="str" cm="1">
        <f t="array" ref="D1203">_xlfn.XLOOKUP(FACT_energy[[#This Row],[iso_code]],DIM_country[[#All],[iso_code]],DIM_country[[#All],[country]])</f>
        <v>Poland</v>
      </c>
      <c r="E1203">
        <v>38002153</v>
      </c>
      <c r="F1203">
        <v>760579624624</v>
      </c>
      <c r="G1203">
        <v>6.3026</v>
      </c>
      <c r="H1203">
        <v>3.4668000000000001</v>
      </c>
      <c r="I1203">
        <v>904.81</v>
      </c>
      <c r="J1203">
        <v>602.87469999999996</v>
      </c>
      <c r="K1203">
        <v>88.4131</v>
      </c>
      <c r="L1203">
        <v>148.66999999999999</v>
      </c>
      <c r="M1203">
        <v>150.86000000000001</v>
      </c>
      <c r="N1203">
        <v>1.4268000000000001</v>
      </c>
      <c r="O1203">
        <v>1052.5645999999999</v>
      </c>
      <c r="P1203">
        <v>94.239699999999999</v>
      </c>
      <c r="Q1203">
        <v>150.9478</v>
      </c>
      <c r="R1203">
        <v>3.1751</v>
      </c>
      <c r="S1203">
        <v>136.5</v>
      </c>
      <c r="T1203">
        <v>6.2336</v>
      </c>
      <c r="U1203">
        <v>1.5775999999999999</v>
      </c>
      <c r="V1203">
        <v>31.6951</v>
      </c>
      <c r="W1203">
        <v>5.7603</v>
      </c>
      <c r="X1203">
        <v>0</v>
      </c>
      <c r="Y1203">
        <v>0</v>
      </c>
      <c r="Z1203">
        <v>298.74209999999999</v>
      </c>
      <c r="AA1203">
        <v>2.6515</v>
      </c>
      <c r="AB1203">
        <v>1085.191</v>
      </c>
      <c r="AC1203">
        <v>31.6951</v>
      </c>
      <c r="AD1203">
        <v>5.7603</v>
      </c>
      <c r="AE1203">
        <v>0</v>
      </c>
      <c r="AF1203">
        <v>0</v>
      </c>
      <c r="AG1203">
        <v>2.8268</v>
      </c>
      <c r="AH1203">
        <v>0.71589999999999998</v>
      </c>
    </row>
    <row r="1204" spans="1:34" x14ac:dyDescent="0.4">
      <c r="A1204">
        <v>1311</v>
      </c>
      <c r="B1204">
        <v>2010</v>
      </c>
      <c r="C1204" s="1" t="s">
        <v>139</v>
      </c>
      <c r="D1204" s="1" t="str" cm="1">
        <f t="array" ref="D1204">_xlfn.XLOOKUP(FACT_energy[[#This Row],[iso_code]],DIM_country[[#All],[iso_code]],DIM_country[[#All],[country]])</f>
        <v>Poland</v>
      </c>
      <c r="E1204">
        <v>38095356</v>
      </c>
      <c r="F1204">
        <v>795619859853</v>
      </c>
      <c r="G1204">
        <v>7.4273999999999996</v>
      </c>
      <c r="H1204">
        <v>4.0186000000000002</v>
      </c>
      <c r="I1204">
        <v>893.03</v>
      </c>
      <c r="J1204">
        <v>640.52300000000002</v>
      </c>
      <c r="K1204">
        <v>87.076599999999999</v>
      </c>
      <c r="L1204">
        <v>155.41999999999999</v>
      </c>
      <c r="M1204">
        <v>156.77000000000001</v>
      </c>
      <c r="N1204">
        <v>1.4544999999999999</v>
      </c>
      <c r="O1204">
        <v>1116.9745</v>
      </c>
      <c r="P1204">
        <v>93.059899999999999</v>
      </c>
      <c r="Q1204">
        <v>162.32640000000001</v>
      </c>
      <c r="R1204">
        <v>3.0617999999999999</v>
      </c>
      <c r="S1204">
        <v>140</v>
      </c>
      <c r="T1204">
        <v>7.6041999999999996</v>
      </c>
      <c r="U1204">
        <v>1.8626</v>
      </c>
      <c r="V1204">
        <v>39.066499999999998</v>
      </c>
      <c r="W1204">
        <v>6.9401000000000002</v>
      </c>
      <c r="X1204">
        <v>0</v>
      </c>
      <c r="Y1204">
        <v>0</v>
      </c>
      <c r="Z1204">
        <v>314.12509999999997</v>
      </c>
      <c r="AA1204">
        <v>2.9215</v>
      </c>
      <c r="AB1204">
        <v>1157.2503999999999</v>
      </c>
      <c r="AC1204">
        <v>39.066499999999998</v>
      </c>
      <c r="AD1204">
        <v>6.9401000000000002</v>
      </c>
      <c r="AE1204">
        <v>0</v>
      </c>
      <c r="AF1204">
        <v>0</v>
      </c>
      <c r="AG1204">
        <v>4.3333000000000004</v>
      </c>
      <c r="AH1204">
        <v>1.0589</v>
      </c>
    </row>
    <row r="1205" spans="1:34" x14ac:dyDescent="0.4">
      <c r="A1205">
        <v>1312</v>
      </c>
      <c r="B1205">
        <v>2011</v>
      </c>
      <c r="C1205" s="1" t="s">
        <v>139</v>
      </c>
      <c r="D1205" s="1" t="str" cm="1">
        <f t="array" ref="D1205">_xlfn.XLOOKUP(FACT_energy[[#This Row],[iso_code]],DIM_country[[#All],[iso_code]],DIM_country[[#All],[country]])</f>
        <v>Poland</v>
      </c>
      <c r="E1205">
        <v>38208644</v>
      </c>
      <c r="F1205">
        <v>843236863910</v>
      </c>
      <c r="G1205">
        <v>7.8781999999999996</v>
      </c>
      <c r="H1205">
        <v>4.6662999999999997</v>
      </c>
      <c r="I1205">
        <v>881.69</v>
      </c>
      <c r="J1205">
        <v>639.21780000000001</v>
      </c>
      <c r="K1205">
        <v>85.8108</v>
      </c>
      <c r="L1205">
        <v>157.63</v>
      </c>
      <c r="M1205">
        <v>162.87</v>
      </c>
      <c r="N1205">
        <v>1.3788</v>
      </c>
      <c r="O1205">
        <v>1115.2488000000001</v>
      </c>
      <c r="P1205">
        <v>91.938400000000001</v>
      </c>
      <c r="Q1205">
        <v>164.52529999999999</v>
      </c>
      <c r="R1205">
        <v>3.5733999999999999</v>
      </c>
      <c r="S1205">
        <v>143.6</v>
      </c>
      <c r="T1205">
        <v>6.0415000000000001</v>
      </c>
      <c r="U1205">
        <v>1.4306000000000001</v>
      </c>
      <c r="V1205">
        <v>45.9758</v>
      </c>
      <c r="W1205">
        <v>8.0616000000000003</v>
      </c>
      <c r="X1205">
        <v>0</v>
      </c>
      <c r="Y1205">
        <v>0</v>
      </c>
      <c r="Z1205">
        <v>311.50569999999999</v>
      </c>
      <c r="AA1205">
        <v>2.5541999999999998</v>
      </c>
      <c r="AB1205">
        <v>1162.6655000000001</v>
      </c>
      <c r="AC1205">
        <v>45.9758</v>
      </c>
      <c r="AD1205">
        <v>8.0616000000000003</v>
      </c>
      <c r="AE1205">
        <v>5.0000000000000001E-4</v>
      </c>
      <c r="AF1205">
        <v>0</v>
      </c>
      <c r="AG1205">
        <v>8.3031000000000006</v>
      </c>
      <c r="AH1205">
        <v>1.9648000000000001</v>
      </c>
    </row>
    <row r="1206" spans="1:34" x14ac:dyDescent="0.4">
      <c r="A1206">
        <v>1313</v>
      </c>
      <c r="B1206">
        <v>2012</v>
      </c>
      <c r="C1206" s="1" t="s">
        <v>139</v>
      </c>
      <c r="D1206" s="1" t="str" cm="1">
        <f t="array" ref="D1206">_xlfn.XLOOKUP(FACT_energy[[#This Row],[iso_code]],DIM_country[[#All],[iso_code]],DIM_country[[#All],[country]])</f>
        <v>Poland</v>
      </c>
      <c r="E1206">
        <v>38247867</v>
      </c>
      <c r="F1206">
        <v>856266755052</v>
      </c>
      <c r="G1206">
        <v>8.7378999999999998</v>
      </c>
      <c r="H1206">
        <v>6.2484999999999999</v>
      </c>
      <c r="I1206">
        <v>860.79</v>
      </c>
      <c r="J1206">
        <v>595.79719999999998</v>
      </c>
      <c r="K1206">
        <v>83.335400000000007</v>
      </c>
      <c r="L1206">
        <v>158.63999999999999</v>
      </c>
      <c r="M1206">
        <v>161.47999999999999</v>
      </c>
      <c r="N1206">
        <v>1.3172999999999999</v>
      </c>
      <c r="O1206">
        <v>1068.3616999999999</v>
      </c>
      <c r="P1206">
        <v>89.546700000000001</v>
      </c>
      <c r="Q1206">
        <v>174.1936</v>
      </c>
      <c r="R1206">
        <v>3.8765999999999998</v>
      </c>
      <c r="S1206">
        <v>139</v>
      </c>
      <c r="T1206">
        <v>5.25</v>
      </c>
      <c r="U1206">
        <v>1.2633000000000001</v>
      </c>
      <c r="V1206">
        <v>57.77</v>
      </c>
      <c r="W1206">
        <v>10.4533</v>
      </c>
      <c r="X1206">
        <v>0</v>
      </c>
      <c r="Y1206">
        <v>0</v>
      </c>
      <c r="Z1206">
        <v>298.37079999999997</v>
      </c>
      <c r="AA1206">
        <v>2.3347000000000002</v>
      </c>
      <c r="AB1206">
        <v>1127.9268999999999</v>
      </c>
      <c r="AC1206">
        <v>57.77</v>
      </c>
      <c r="AD1206">
        <v>10.4533</v>
      </c>
      <c r="AE1206">
        <v>2.8E-3</v>
      </c>
      <c r="AF1206">
        <v>0</v>
      </c>
      <c r="AG1206">
        <v>12.234500000000001</v>
      </c>
      <c r="AH1206">
        <v>2.9415</v>
      </c>
    </row>
    <row r="1207" spans="1:34" x14ac:dyDescent="0.4">
      <c r="A1207">
        <v>1314</v>
      </c>
      <c r="B1207">
        <v>2013</v>
      </c>
      <c r="C1207" s="1" t="s">
        <v>139</v>
      </c>
      <c r="D1207" s="1" t="str" cm="1">
        <f t="array" ref="D1207">_xlfn.XLOOKUP(FACT_energy[[#This Row],[iso_code]],DIM_country[[#All],[iso_code]],DIM_country[[#All],[country]])</f>
        <v>Poland</v>
      </c>
      <c r="E1207">
        <v>38259267</v>
      </c>
      <c r="F1207">
        <v>863601156195</v>
      </c>
      <c r="G1207">
        <v>8.5068999999999999</v>
      </c>
      <c r="H1207">
        <v>5.2632000000000003</v>
      </c>
      <c r="I1207">
        <v>863.23</v>
      </c>
      <c r="J1207">
        <v>620.82230000000004</v>
      </c>
      <c r="K1207">
        <v>84.088399999999993</v>
      </c>
      <c r="L1207">
        <v>159.26</v>
      </c>
      <c r="M1207">
        <v>163.78</v>
      </c>
      <c r="N1207">
        <v>1.31</v>
      </c>
      <c r="O1207">
        <v>1072.2728999999999</v>
      </c>
      <c r="P1207">
        <v>89.583600000000004</v>
      </c>
      <c r="Q1207">
        <v>174.10419999999999</v>
      </c>
      <c r="R1207">
        <v>3.2176999999999998</v>
      </c>
      <c r="S1207">
        <v>141.38</v>
      </c>
      <c r="T1207">
        <v>6.2378999999999998</v>
      </c>
      <c r="U1207">
        <v>1.4898</v>
      </c>
      <c r="V1207">
        <v>57.048099999999998</v>
      </c>
      <c r="W1207">
        <v>10.416399999999999</v>
      </c>
      <c r="X1207">
        <v>0</v>
      </c>
      <c r="Y1207">
        <v>0</v>
      </c>
      <c r="Z1207">
        <v>277.34649999999999</v>
      </c>
      <c r="AA1207">
        <v>2.2774000000000001</v>
      </c>
      <c r="AB1207">
        <v>1131.3181</v>
      </c>
      <c r="AC1207">
        <v>57.048099999999998</v>
      </c>
      <c r="AD1207">
        <v>10.416399999999999</v>
      </c>
      <c r="AE1207">
        <v>3.8E-3</v>
      </c>
      <c r="AF1207">
        <v>0</v>
      </c>
      <c r="AG1207">
        <v>15.355499999999999</v>
      </c>
      <c r="AH1207">
        <v>3.6635</v>
      </c>
    </row>
    <row r="1208" spans="1:34" x14ac:dyDescent="0.4">
      <c r="A1208">
        <v>1332</v>
      </c>
      <c r="B1208">
        <v>2006</v>
      </c>
      <c r="C1208" s="1" t="s">
        <v>141</v>
      </c>
      <c r="D1208" s="1" t="str" cm="1">
        <f t="array" ref="D1208">_xlfn.XLOOKUP(FACT_energy[[#This Row],[iso_code]],DIM_country[[#All],[iso_code]],DIM_country[[#All],[country]])</f>
        <v>Portugal</v>
      </c>
      <c r="E1208">
        <v>10524123</v>
      </c>
      <c r="F1208">
        <v>259159946424</v>
      </c>
      <c r="G1208">
        <v>0.82840000000000003</v>
      </c>
      <c r="H1208">
        <v>3.5124</v>
      </c>
      <c r="I1208">
        <v>503.93</v>
      </c>
      <c r="J1208">
        <v>38.414700000000003</v>
      </c>
      <c r="K1208">
        <v>30.909099999999999</v>
      </c>
      <c r="L1208">
        <v>53.84</v>
      </c>
      <c r="M1208">
        <v>48.4</v>
      </c>
      <c r="N1208">
        <v>1.1416999999999999</v>
      </c>
      <c r="O1208">
        <v>249.9684</v>
      </c>
      <c r="P1208">
        <v>67.520700000000005</v>
      </c>
      <c r="Q1208">
        <v>41.184399999999997</v>
      </c>
      <c r="R1208">
        <v>25.495899999999999</v>
      </c>
      <c r="S1208">
        <v>24.39</v>
      </c>
      <c r="T1208">
        <v>29.1952</v>
      </c>
      <c r="U1208">
        <v>22.7273</v>
      </c>
      <c r="V1208">
        <v>43.448399999999999</v>
      </c>
      <c r="W1208">
        <v>32.479300000000002</v>
      </c>
      <c r="X1208">
        <v>0</v>
      </c>
      <c r="Y1208">
        <v>0</v>
      </c>
      <c r="Z1208">
        <v>170.36940000000001</v>
      </c>
      <c r="AA1208">
        <v>11.1157</v>
      </c>
      <c r="AB1208">
        <v>295.87439999999998</v>
      </c>
      <c r="AC1208">
        <v>43.448399999999999</v>
      </c>
      <c r="AD1208">
        <v>32.479300000000002</v>
      </c>
      <c r="AE1208">
        <v>1.34E-2</v>
      </c>
      <c r="AF1208">
        <v>0</v>
      </c>
      <c r="AG1208">
        <v>7.8209</v>
      </c>
      <c r="AH1208">
        <v>6.0537000000000001</v>
      </c>
    </row>
    <row r="1209" spans="1:34" x14ac:dyDescent="0.4">
      <c r="A1209">
        <v>1704</v>
      </c>
      <c r="B1209">
        <v>2003</v>
      </c>
      <c r="C1209" s="1" t="s">
        <v>171</v>
      </c>
      <c r="D1209" s="1" t="str" cm="1">
        <f t="array" ref="D1209">_xlfn.XLOOKUP(FACT_energy[[#This Row],[iso_code]],DIM_country[[#All],[iso_code]],DIM_country[[#All],[country]])</f>
        <v>Thailand</v>
      </c>
      <c r="E1209">
        <v>64868164</v>
      </c>
      <c r="F1209">
        <v>672602585235</v>
      </c>
      <c r="G1209">
        <v>1.8E-3</v>
      </c>
      <c r="H1209">
        <v>1.0609</v>
      </c>
      <c r="I1209">
        <v>590.04999999999995</v>
      </c>
      <c r="J1209">
        <v>111.2722</v>
      </c>
      <c r="K1209">
        <v>16.6465</v>
      </c>
      <c r="L1209">
        <v>118.21</v>
      </c>
      <c r="M1209">
        <v>115.94</v>
      </c>
      <c r="N1209">
        <v>1.3554999999999999</v>
      </c>
      <c r="O1209">
        <v>886.85469999999998</v>
      </c>
      <c r="P1209">
        <v>92.720399999999998</v>
      </c>
      <c r="Q1209">
        <v>284.22179999999997</v>
      </c>
      <c r="R1209">
        <v>73.908900000000003</v>
      </c>
      <c r="S1209">
        <v>68.41</v>
      </c>
      <c r="T1209">
        <v>19.639700000000001</v>
      </c>
      <c r="U1209">
        <v>6.2187000000000001</v>
      </c>
      <c r="V1209">
        <v>23.489799999999999</v>
      </c>
      <c r="W1209">
        <v>7.2796000000000003</v>
      </c>
      <c r="X1209">
        <v>0</v>
      </c>
      <c r="Y1209">
        <v>0</v>
      </c>
      <c r="Z1209">
        <v>491.36070000000001</v>
      </c>
      <c r="AA1209">
        <v>2.1648999999999998</v>
      </c>
      <c r="AB1209">
        <v>911.69029999999998</v>
      </c>
      <c r="AC1209">
        <v>23.489799999999999</v>
      </c>
      <c r="AD1209">
        <v>7.2796000000000003</v>
      </c>
      <c r="AE1209">
        <v>0</v>
      </c>
      <c r="AF1209">
        <v>0</v>
      </c>
      <c r="AG1209">
        <v>0</v>
      </c>
      <c r="AH1209">
        <v>0</v>
      </c>
    </row>
    <row r="1210" spans="1:34" x14ac:dyDescent="0.4">
      <c r="A1210">
        <v>1705</v>
      </c>
      <c r="B1210">
        <v>2004</v>
      </c>
      <c r="C1210" s="1" t="s">
        <v>171</v>
      </c>
      <c r="D1210" s="1" t="str" cm="1">
        <f t="array" ref="D1210">_xlfn.XLOOKUP(FACT_energy[[#This Row],[iso_code]],DIM_country[[#All],[iso_code]],DIM_country[[#All],[country]])</f>
        <v>Thailand</v>
      </c>
      <c r="E1210">
        <v>65452049</v>
      </c>
      <c r="F1210">
        <v>712165919937</v>
      </c>
      <c r="G1210">
        <v>5.62E-2</v>
      </c>
      <c r="H1210">
        <v>1.4823</v>
      </c>
      <c r="I1210">
        <v>598</v>
      </c>
      <c r="J1210">
        <v>124.6729</v>
      </c>
      <c r="K1210">
        <v>16.4344</v>
      </c>
      <c r="L1210">
        <v>127.25</v>
      </c>
      <c r="M1210">
        <v>124.13</v>
      </c>
      <c r="N1210">
        <v>1.3896999999999999</v>
      </c>
      <c r="O1210">
        <v>966.80470000000003</v>
      </c>
      <c r="P1210">
        <v>93.764600000000002</v>
      </c>
      <c r="Q1210">
        <v>297.55040000000002</v>
      </c>
      <c r="R1210">
        <v>72.738299999999995</v>
      </c>
      <c r="S1210">
        <v>74.23</v>
      </c>
      <c r="T1210">
        <v>15.979100000000001</v>
      </c>
      <c r="U1210">
        <v>4.7530999999999999</v>
      </c>
      <c r="V1210">
        <v>21.7913</v>
      </c>
      <c r="W1210">
        <v>6.2354000000000003</v>
      </c>
      <c r="X1210">
        <v>0</v>
      </c>
      <c r="Y1210">
        <v>0</v>
      </c>
      <c r="Z1210">
        <v>544.58140000000003</v>
      </c>
      <c r="AA1210">
        <v>4.5919999999999996</v>
      </c>
      <c r="AB1210">
        <v>989.73119999999994</v>
      </c>
      <c r="AC1210">
        <v>21.7913</v>
      </c>
      <c r="AD1210">
        <v>6.2354000000000003</v>
      </c>
      <c r="AE1210">
        <v>0</v>
      </c>
      <c r="AF1210">
        <v>0</v>
      </c>
      <c r="AG1210">
        <v>0</v>
      </c>
      <c r="AH1210">
        <v>0</v>
      </c>
    </row>
    <row r="1211" spans="1:34" x14ac:dyDescent="0.4">
      <c r="A1211">
        <v>1706</v>
      </c>
      <c r="B1211">
        <v>2005</v>
      </c>
      <c r="C1211" s="1" t="s">
        <v>171</v>
      </c>
      <c r="D1211" s="1" t="str" cm="1">
        <f t="array" ref="D1211">_xlfn.XLOOKUP(FACT_energy[[#This Row],[iso_code]],DIM_country[[#All],[iso_code]],DIM_country[[#All],[country]])</f>
        <v>Thailand</v>
      </c>
      <c r="E1211">
        <v>66017415</v>
      </c>
      <c r="F1211">
        <v>739238460898</v>
      </c>
      <c r="G1211">
        <v>0.4511</v>
      </c>
      <c r="H1211">
        <v>1.4260999999999999</v>
      </c>
      <c r="I1211">
        <v>599.55999999999995</v>
      </c>
      <c r="J1211">
        <v>134.7621</v>
      </c>
      <c r="K1211">
        <v>15.801600000000001</v>
      </c>
      <c r="L1211">
        <v>134.30000000000001</v>
      </c>
      <c r="M1211">
        <v>130.43</v>
      </c>
      <c r="N1211">
        <v>1.3813</v>
      </c>
      <c r="O1211">
        <v>998.50229999999999</v>
      </c>
      <c r="P1211">
        <v>94.226799999999997</v>
      </c>
      <c r="Q1211">
        <v>320.59190000000001</v>
      </c>
      <c r="R1211">
        <v>72.429699999999997</v>
      </c>
      <c r="S1211">
        <v>78.2</v>
      </c>
      <c r="T1211">
        <v>15.245100000000001</v>
      </c>
      <c r="U1211">
        <v>4.3472</v>
      </c>
      <c r="V1211">
        <v>21.497</v>
      </c>
      <c r="W1211">
        <v>5.7732000000000001</v>
      </c>
      <c r="X1211">
        <v>0</v>
      </c>
      <c r="Y1211">
        <v>0</v>
      </c>
      <c r="Z1211">
        <v>543.14829999999995</v>
      </c>
      <c r="AA1211">
        <v>5.9955999999999996</v>
      </c>
      <c r="AB1211">
        <v>1021.1172</v>
      </c>
      <c r="AC1211">
        <v>21.497</v>
      </c>
      <c r="AD1211">
        <v>5.7732000000000001</v>
      </c>
      <c r="AE1211">
        <v>0</v>
      </c>
      <c r="AF1211">
        <v>0</v>
      </c>
      <c r="AG1211">
        <v>0</v>
      </c>
      <c r="AH1211">
        <v>0</v>
      </c>
    </row>
    <row r="1212" spans="1:34" x14ac:dyDescent="0.4">
      <c r="A1212">
        <v>1757</v>
      </c>
      <c r="B1212">
        <v>2006</v>
      </c>
      <c r="C1212" s="1" t="s">
        <v>175</v>
      </c>
      <c r="D1212" s="1" t="str" cm="1">
        <f t="array" ref="D1212">_xlfn.XLOOKUP(FACT_energy[[#This Row],[iso_code]],DIM_country[[#All],[iso_code]],DIM_country[[#All],[country]])</f>
        <v>Turkey</v>
      </c>
      <c r="E1212">
        <v>70045351</v>
      </c>
      <c r="F1212">
        <v>1096826103018</v>
      </c>
      <c r="G1212">
        <v>0.2261</v>
      </c>
      <c r="H1212">
        <v>3.4000000000000002E-2</v>
      </c>
      <c r="I1212">
        <v>537.48</v>
      </c>
      <c r="J1212">
        <v>304.3338</v>
      </c>
      <c r="K1212">
        <v>26.4681</v>
      </c>
      <c r="L1212">
        <v>174.59</v>
      </c>
      <c r="M1212">
        <v>176.25</v>
      </c>
      <c r="N1212">
        <v>1.0075000000000001</v>
      </c>
      <c r="O1212">
        <v>978.1309</v>
      </c>
      <c r="P1212">
        <v>74.740399999999994</v>
      </c>
      <c r="Q1212">
        <v>291.97050000000002</v>
      </c>
      <c r="R1212">
        <v>45.781599999999997</v>
      </c>
      <c r="S1212">
        <v>94.73</v>
      </c>
      <c r="T1212">
        <v>118.3</v>
      </c>
      <c r="U1212">
        <v>25.1007</v>
      </c>
      <c r="V1212">
        <v>119.33710000000001</v>
      </c>
      <c r="W1212">
        <v>25.259599999999999</v>
      </c>
      <c r="X1212">
        <v>0</v>
      </c>
      <c r="Y1212">
        <v>0</v>
      </c>
      <c r="Z1212">
        <v>381.82659999999998</v>
      </c>
      <c r="AA1212">
        <v>2.4908000000000001</v>
      </c>
      <c r="AB1212">
        <v>1105.0514000000001</v>
      </c>
      <c r="AC1212">
        <v>119.33710000000001</v>
      </c>
      <c r="AD1212">
        <v>25.259599999999999</v>
      </c>
      <c r="AE1212">
        <v>0</v>
      </c>
      <c r="AF1212">
        <v>0</v>
      </c>
      <c r="AG1212">
        <v>0.34889999999999999</v>
      </c>
      <c r="AH1212">
        <v>7.3800000000000004E-2</v>
      </c>
    </row>
    <row r="1213" spans="1:34" x14ac:dyDescent="0.4">
      <c r="A1213">
        <v>1758</v>
      </c>
      <c r="B1213">
        <v>2007</v>
      </c>
      <c r="C1213" s="1" t="s">
        <v>175</v>
      </c>
      <c r="D1213" s="1" t="str" cm="1">
        <f t="array" ref="D1213">_xlfn.XLOOKUP(FACT_energy[[#This Row],[iso_code]],DIM_country[[#All],[iso_code]],DIM_country[[#All],[country]])</f>
        <v>Turkey</v>
      </c>
      <c r="E1213">
        <v>70750593</v>
      </c>
      <c r="F1213">
        <v>1158406990670</v>
      </c>
      <c r="G1213">
        <v>0.1439</v>
      </c>
      <c r="H1213">
        <v>4.7E-2</v>
      </c>
      <c r="I1213">
        <v>577.79999999999995</v>
      </c>
      <c r="J1213">
        <v>342.66629999999998</v>
      </c>
      <c r="K1213">
        <v>27.8979</v>
      </c>
      <c r="L1213">
        <v>189.96</v>
      </c>
      <c r="M1213">
        <v>191.52</v>
      </c>
      <c r="N1213">
        <v>1.0132000000000001</v>
      </c>
      <c r="O1213">
        <v>1070.4734000000001</v>
      </c>
      <c r="P1213">
        <v>80.962800000000001</v>
      </c>
      <c r="Q1213">
        <v>338.90710000000001</v>
      </c>
      <c r="R1213">
        <v>49.6188</v>
      </c>
      <c r="S1213">
        <v>110.66</v>
      </c>
      <c r="T1213">
        <v>95.347899999999996</v>
      </c>
      <c r="U1213">
        <v>18.718699999999998</v>
      </c>
      <c r="V1213">
        <v>97.222200000000001</v>
      </c>
      <c r="W1213">
        <v>19.037199999999999</v>
      </c>
      <c r="X1213">
        <v>0</v>
      </c>
      <c r="Y1213">
        <v>0</v>
      </c>
      <c r="Z1213">
        <v>388.8999</v>
      </c>
      <c r="AA1213">
        <v>3.4460999999999999</v>
      </c>
      <c r="AB1213">
        <v>1173.7197000000001</v>
      </c>
      <c r="AC1213">
        <v>97.222200000000001</v>
      </c>
      <c r="AD1213">
        <v>19.037199999999999</v>
      </c>
      <c r="AE1213">
        <v>0</v>
      </c>
      <c r="AF1213">
        <v>0</v>
      </c>
      <c r="AG1213">
        <v>0.93379999999999996</v>
      </c>
      <c r="AH1213">
        <v>0.188</v>
      </c>
    </row>
    <row r="1214" spans="1:34" x14ac:dyDescent="0.4">
      <c r="A1214">
        <v>1759</v>
      </c>
      <c r="B1214">
        <v>2008</v>
      </c>
      <c r="C1214" s="1" t="s">
        <v>175</v>
      </c>
      <c r="D1214" s="1" t="str" cm="1">
        <f t="array" ref="D1214">_xlfn.XLOOKUP(FACT_energy[[#This Row],[iso_code]],DIM_country[[#All],[iso_code]],DIM_country[[#All],[country]])</f>
        <v>Turkey</v>
      </c>
      <c r="E1214">
        <v>71562343</v>
      </c>
      <c r="F1214">
        <v>1179868355277</v>
      </c>
      <c r="G1214">
        <v>0.1772</v>
      </c>
      <c r="H1214">
        <v>7.0599999999999996E-2</v>
      </c>
      <c r="I1214">
        <v>593.54</v>
      </c>
      <c r="J1214">
        <v>344.20150000000001</v>
      </c>
      <c r="K1214">
        <v>29.097100000000001</v>
      </c>
      <c r="L1214">
        <v>198.04</v>
      </c>
      <c r="M1214">
        <v>198.37</v>
      </c>
      <c r="N1214">
        <v>0.99729999999999996</v>
      </c>
      <c r="O1214">
        <v>1079.7428</v>
      </c>
      <c r="P1214">
        <v>82.648600000000002</v>
      </c>
      <c r="Q1214">
        <v>352.98239999999998</v>
      </c>
      <c r="R1214">
        <v>49.745399999999997</v>
      </c>
      <c r="S1214">
        <v>117.74</v>
      </c>
      <c r="T1214">
        <v>87.783100000000005</v>
      </c>
      <c r="U1214">
        <v>16.771699999999999</v>
      </c>
      <c r="V1214">
        <v>91.146000000000001</v>
      </c>
      <c r="W1214">
        <v>17.351400000000002</v>
      </c>
      <c r="X1214">
        <v>0</v>
      </c>
      <c r="Y1214">
        <v>0</v>
      </c>
      <c r="Z1214">
        <v>382.55889999999999</v>
      </c>
      <c r="AA1214">
        <v>3.806</v>
      </c>
      <c r="AB1214">
        <v>1176.681</v>
      </c>
      <c r="AC1214">
        <v>91.146000000000001</v>
      </c>
      <c r="AD1214">
        <v>17.351400000000002</v>
      </c>
      <c r="AE1214">
        <v>0</v>
      </c>
      <c r="AF1214">
        <v>0</v>
      </c>
      <c r="AG1214">
        <v>2.2334999999999998</v>
      </c>
      <c r="AH1214">
        <v>0.42849999999999999</v>
      </c>
    </row>
    <row r="1215" spans="1:34" x14ac:dyDescent="0.4">
      <c r="A1215">
        <v>1760</v>
      </c>
      <c r="B1215">
        <v>2009</v>
      </c>
      <c r="C1215" s="1" t="s">
        <v>175</v>
      </c>
      <c r="D1215" s="1" t="str" cm="1">
        <f t="array" ref="D1215">_xlfn.XLOOKUP(FACT_energy[[#This Row],[iso_code]],DIM_country[[#All],[iso_code]],DIM_country[[#All],[country]])</f>
        <v>Turkey</v>
      </c>
      <c r="E1215">
        <v>72464846</v>
      </c>
      <c r="F1215">
        <v>1122756788420</v>
      </c>
      <c r="G1215">
        <v>7.7299999999999994E-2</v>
      </c>
      <c r="H1215">
        <v>0.1283</v>
      </c>
      <c r="I1215">
        <v>577.02</v>
      </c>
      <c r="J1215">
        <v>359.34379999999999</v>
      </c>
      <c r="K1215">
        <v>28.5868</v>
      </c>
      <c r="L1215">
        <v>194.08</v>
      </c>
      <c r="M1215">
        <v>194.81</v>
      </c>
      <c r="N1215">
        <v>1.0623</v>
      </c>
      <c r="O1215">
        <v>1086.0925</v>
      </c>
      <c r="P1215">
        <v>80.416799999999995</v>
      </c>
      <c r="Q1215">
        <v>337.22190000000001</v>
      </c>
      <c r="R1215">
        <v>49.330100000000002</v>
      </c>
      <c r="S1215">
        <v>112.41</v>
      </c>
      <c r="T1215">
        <v>94.379000000000005</v>
      </c>
      <c r="U1215">
        <v>18.459</v>
      </c>
      <c r="V1215">
        <v>100.5292</v>
      </c>
      <c r="W1215">
        <v>19.583200000000001</v>
      </c>
      <c r="X1215">
        <v>0</v>
      </c>
      <c r="Y1215">
        <v>0</v>
      </c>
      <c r="Z1215">
        <v>389.52690000000001</v>
      </c>
      <c r="AA1215">
        <v>2.4998999999999998</v>
      </c>
      <c r="AB1215">
        <v>1192.7384999999999</v>
      </c>
      <c r="AC1215">
        <v>100.5292</v>
      </c>
      <c r="AD1215">
        <v>19.583200000000001</v>
      </c>
      <c r="AE1215">
        <v>0</v>
      </c>
      <c r="AF1215">
        <v>0</v>
      </c>
      <c r="AG1215">
        <v>3.9249000000000001</v>
      </c>
      <c r="AH1215">
        <v>0.77</v>
      </c>
    </row>
    <row r="1216" spans="1:34" x14ac:dyDescent="0.4">
      <c r="A1216">
        <v>1761</v>
      </c>
      <c r="B1216">
        <v>2010</v>
      </c>
      <c r="C1216" s="1" t="s">
        <v>175</v>
      </c>
      <c r="D1216" s="1" t="str" cm="1">
        <f t="array" ref="D1216">_xlfn.XLOOKUP(FACT_energy[[#This Row],[iso_code]],DIM_country[[#All],[iso_code]],DIM_country[[#All],[country]])</f>
        <v>Turkey</v>
      </c>
      <c r="E1216">
        <v>73346766</v>
      </c>
      <c r="F1216">
        <v>1240496805446</v>
      </c>
      <c r="G1216">
        <v>7.1900000000000006E-2</v>
      </c>
      <c r="H1216">
        <v>0.15629999999999999</v>
      </c>
      <c r="I1216">
        <v>525.04999999999995</v>
      </c>
      <c r="J1216">
        <v>365.62389999999999</v>
      </c>
      <c r="K1216">
        <v>26.067799999999998</v>
      </c>
      <c r="L1216">
        <v>210.41</v>
      </c>
      <c r="M1216">
        <v>211.18</v>
      </c>
      <c r="N1216">
        <v>1.0102</v>
      </c>
      <c r="O1216">
        <v>1098.3883000000001</v>
      </c>
      <c r="P1216">
        <v>73.614900000000006</v>
      </c>
      <c r="Q1216">
        <v>358.21030000000002</v>
      </c>
      <c r="R1216">
        <v>46.472200000000001</v>
      </c>
      <c r="S1216">
        <v>110.88</v>
      </c>
      <c r="T1216">
        <v>134.88399999999999</v>
      </c>
      <c r="U1216">
        <v>24.5288</v>
      </c>
      <c r="V1216">
        <v>145.68559999999999</v>
      </c>
      <c r="W1216">
        <v>26.385100000000001</v>
      </c>
      <c r="X1216">
        <v>0</v>
      </c>
      <c r="Y1216">
        <v>0</v>
      </c>
      <c r="Z1216">
        <v>374.55399999999997</v>
      </c>
      <c r="AA1216">
        <v>1.0749</v>
      </c>
      <c r="AB1216">
        <v>1253.1666</v>
      </c>
      <c r="AC1216">
        <v>145.68559999999999</v>
      </c>
      <c r="AD1216">
        <v>26.385100000000001</v>
      </c>
      <c r="AE1216">
        <v>6.3E-3</v>
      </c>
      <c r="AF1216">
        <v>0</v>
      </c>
      <c r="AG1216">
        <v>7.5949</v>
      </c>
      <c r="AH1216">
        <v>1.3827</v>
      </c>
    </row>
    <row r="1217" spans="1:34" x14ac:dyDescent="0.4">
      <c r="A1217">
        <v>1762</v>
      </c>
      <c r="B1217">
        <v>2011</v>
      </c>
      <c r="C1217" s="1" t="s">
        <v>175</v>
      </c>
      <c r="D1217" s="1" t="str" cm="1">
        <f t="array" ref="D1217">_xlfn.XLOOKUP(FACT_energy[[#This Row],[iso_code]],DIM_country[[#All],[iso_code]],DIM_country[[#All],[country]])</f>
        <v>Turkey</v>
      </c>
      <c r="E1217">
        <v>74215203</v>
      </c>
      <c r="F1217">
        <v>1364782716000</v>
      </c>
      <c r="G1217">
        <v>0.18290000000000001</v>
      </c>
      <c r="H1217">
        <v>0.1482</v>
      </c>
      <c r="I1217">
        <v>541</v>
      </c>
      <c r="J1217">
        <v>394.0104</v>
      </c>
      <c r="K1217">
        <v>28.867899999999999</v>
      </c>
      <c r="L1217">
        <v>230.3</v>
      </c>
      <c r="M1217">
        <v>229.39</v>
      </c>
      <c r="N1217">
        <v>0.97970000000000002</v>
      </c>
      <c r="O1217">
        <v>1176.4878000000001</v>
      </c>
      <c r="P1217">
        <v>74.676299999999998</v>
      </c>
      <c r="Q1217">
        <v>418.39879999999999</v>
      </c>
      <c r="R1217">
        <v>45.359400000000001</v>
      </c>
      <c r="S1217">
        <v>124.1</v>
      </c>
      <c r="T1217">
        <v>135.59209999999999</v>
      </c>
      <c r="U1217">
        <v>22.817</v>
      </c>
      <c r="V1217">
        <v>151.26159999999999</v>
      </c>
      <c r="W1217">
        <v>25.323699999999999</v>
      </c>
      <c r="X1217">
        <v>0</v>
      </c>
      <c r="Y1217">
        <v>0</v>
      </c>
      <c r="Z1217">
        <v>364.07850000000002</v>
      </c>
      <c r="AA1217">
        <v>0.44900000000000001</v>
      </c>
      <c r="AB1217">
        <v>1337.0264999999999</v>
      </c>
      <c r="AC1217">
        <v>151.26159999999999</v>
      </c>
      <c r="AD1217">
        <v>25.323699999999999</v>
      </c>
      <c r="AE1217">
        <v>7.4000000000000003E-3</v>
      </c>
      <c r="AF1217">
        <v>0</v>
      </c>
      <c r="AG1217">
        <v>12.238099999999999</v>
      </c>
      <c r="AH1217">
        <v>2.0575999999999999</v>
      </c>
    </row>
    <row r="1218" spans="1:34" x14ac:dyDescent="0.4">
      <c r="A1218">
        <v>1763</v>
      </c>
      <c r="B1218">
        <v>2012</v>
      </c>
      <c r="C1218" s="1" t="s">
        <v>175</v>
      </c>
      <c r="D1218" s="1" t="str" cm="1">
        <f t="array" ref="D1218">_xlfn.XLOOKUP(FACT_energy[[#This Row],[iso_code]],DIM_country[[#All],[iso_code]],DIM_country[[#All],[country]])</f>
        <v>Turkey</v>
      </c>
      <c r="E1218">
        <v>75197196</v>
      </c>
      <c r="F1218">
        <v>1430132002360</v>
      </c>
      <c r="G1218">
        <v>0.8407</v>
      </c>
      <c r="H1218">
        <v>0.24640000000000001</v>
      </c>
      <c r="I1218">
        <v>527.79</v>
      </c>
      <c r="J1218">
        <v>424.43689999999998</v>
      </c>
      <c r="K1218">
        <v>28.3978</v>
      </c>
      <c r="L1218">
        <v>242.36</v>
      </c>
      <c r="M1218">
        <v>239.49</v>
      </c>
      <c r="N1218">
        <v>0.99360000000000004</v>
      </c>
      <c r="O1218">
        <v>1241.2009</v>
      </c>
      <c r="P1218">
        <v>72.771299999999997</v>
      </c>
      <c r="Q1218">
        <v>433.19209999999998</v>
      </c>
      <c r="R1218">
        <v>43.634399999999999</v>
      </c>
      <c r="S1218">
        <v>126.4</v>
      </c>
      <c r="T1218">
        <v>149.13659999999999</v>
      </c>
      <c r="U1218">
        <v>24.159700000000001</v>
      </c>
      <c r="V1218">
        <v>169.7535</v>
      </c>
      <c r="W1218">
        <v>27.2287</v>
      </c>
      <c r="X1218">
        <v>0</v>
      </c>
      <c r="Y1218">
        <v>0</v>
      </c>
      <c r="Z1218">
        <v>383.572</v>
      </c>
      <c r="AA1218">
        <v>0.73909999999999998</v>
      </c>
      <c r="AB1218">
        <v>1421.0410999999999</v>
      </c>
      <c r="AC1218">
        <v>169.7535</v>
      </c>
      <c r="AD1218">
        <v>27.2287</v>
      </c>
      <c r="AE1218">
        <v>1.0999999999999999E-2</v>
      </c>
      <c r="AF1218">
        <v>0</v>
      </c>
      <c r="AG1218">
        <v>15.105</v>
      </c>
      <c r="AH1218">
        <v>2.4468999999999999</v>
      </c>
    </row>
    <row r="1219" spans="1:34" x14ac:dyDescent="0.4">
      <c r="A1219">
        <v>1764</v>
      </c>
      <c r="B1219">
        <v>2013</v>
      </c>
      <c r="C1219" s="1" t="s">
        <v>175</v>
      </c>
      <c r="D1219" s="1" t="str" cm="1">
        <f t="array" ref="D1219">_xlfn.XLOOKUP(FACT_energy[[#This Row],[iso_code]],DIM_country[[#All],[iso_code]],DIM_country[[#All],[country]])</f>
        <v>Turkey</v>
      </c>
      <c r="E1219">
        <v>76403032</v>
      </c>
      <c r="F1219">
        <v>1551491738617</v>
      </c>
      <c r="G1219">
        <v>4.3483000000000001</v>
      </c>
      <c r="H1219">
        <v>0.3664</v>
      </c>
      <c r="I1219">
        <v>509.97</v>
      </c>
      <c r="J1219">
        <v>367.09160000000003</v>
      </c>
      <c r="K1219">
        <v>26.558399999999999</v>
      </c>
      <c r="L1219">
        <v>246.35</v>
      </c>
      <c r="M1219">
        <v>240.15</v>
      </c>
      <c r="N1219">
        <v>0.91020000000000001</v>
      </c>
      <c r="O1219">
        <v>1218.9072000000001</v>
      </c>
      <c r="P1219">
        <v>71.176299999999998</v>
      </c>
      <c r="Q1219">
        <v>439.66489999999999</v>
      </c>
      <c r="R1219">
        <v>43.772599999999997</v>
      </c>
      <c r="S1219">
        <v>122.47</v>
      </c>
      <c r="T1219">
        <v>151.97059999999999</v>
      </c>
      <c r="U1219">
        <v>24.742899999999999</v>
      </c>
      <c r="V1219">
        <v>182.67150000000001</v>
      </c>
      <c r="W1219">
        <v>28.823699999999999</v>
      </c>
      <c r="X1219">
        <v>0</v>
      </c>
      <c r="Y1219">
        <v>0</v>
      </c>
      <c r="Z1219">
        <v>412.15069999999997</v>
      </c>
      <c r="AA1219">
        <v>0.84530000000000005</v>
      </c>
      <c r="AB1219">
        <v>1412.1876</v>
      </c>
      <c r="AC1219">
        <v>182.67150000000001</v>
      </c>
      <c r="AD1219">
        <v>28.823699999999999</v>
      </c>
      <c r="AE1219">
        <v>1.7399999999999999E-2</v>
      </c>
      <c r="AF1219">
        <v>0</v>
      </c>
      <c r="AG1219">
        <v>19.328499999999998</v>
      </c>
      <c r="AH1219">
        <v>3.1480000000000001</v>
      </c>
    </row>
    <row r="1220" spans="1:34" x14ac:dyDescent="0.4">
      <c r="A1220">
        <v>38</v>
      </c>
      <c r="B1220">
        <v>2012</v>
      </c>
      <c r="C1220" s="1" t="s">
        <v>37</v>
      </c>
      <c r="D1220" s="1" t="str" cm="1">
        <f t="array" ref="D1220">_xlfn.XLOOKUP(FACT_energy[[#This Row],[iso_code]],DIM_country[[#All],[iso_code]],DIM_country[[#All],[country]])</f>
        <v>Argentina</v>
      </c>
      <c r="E1220">
        <v>42161718</v>
      </c>
      <c r="F1220">
        <v>829147409948</v>
      </c>
      <c r="G1220">
        <v>10.3971</v>
      </c>
      <c r="H1220">
        <v>1.0660000000000001</v>
      </c>
      <c r="I1220">
        <v>432.14</v>
      </c>
      <c r="J1220">
        <v>13.6692</v>
      </c>
      <c r="K1220">
        <v>1.9409000000000001</v>
      </c>
      <c r="L1220">
        <v>143.63</v>
      </c>
      <c r="M1220">
        <v>136.02000000000001</v>
      </c>
      <c r="N1220">
        <v>1.1387</v>
      </c>
      <c r="O1220">
        <v>831.24810000000002</v>
      </c>
      <c r="P1220">
        <v>72.511399999999995</v>
      </c>
      <c r="Q1220">
        <v>456.64210000000003</v>
      </c>
      <c r="R1220">
        <v>56.043199999999999</v>
      </c>
      <c r="S1220">
        <v>58.78</v>
      </c>
      <c r="T1220">
        <v>75.165999999999997</v>
      </c>
      <c r="U1220">
        <v>21.437999999999999</v>
      </c>
      <c r="V1220">
        <v>107.5783</v>
      </c>
      <c r="W1220">
        <v>27.488600000000002</v>
      </c>
      <c r="X1220">
        <v>16.5</v>
      </c>
      <c r="Y1220">
        <v>4.7051999999999996</v>
      </c>
      <c r="Z1220">
        <v>360.93689999999998</v>
      </c>
      <c r="AA1220">
        <v>14.5273</v>
      </c>
      <c r="AB1220">
        <v>944.13189999999997</v>
      </c>
      <c r="AC1220">
        <v>91.078299999999999</v>
      </c>
      <c r="AD1220">
        <v>22.7834</v>
      </c>
      <c r="AE1220">
        <v>2.1100000000000001E-2</v>
      </c>
      <c r="AF1220">
        <v>7.4000000000000003E-3</v>
      </c>
      <c r="AG1220">
        <v>0.95330000000000004</v>
      </c>
      <c r="AH1220">
        <v>0.27200000000000002</v>
      </c>
    </row>
    <row r="1221" spans="1:34" x14ac:dyDescent="0.4">
      <c r="A1221">
        <v>39</v>
      </c>
      <c r="B1221">
        <v>2013</v>
      </c>
      <c r="C1221" s="1" t="s">
        <v>37</v>
      </c>
      <c r="D1221" s="1" t="str" cm="1">
        <f t="array" ref="D1221">_xlfn.XLOOKUP(FACT_energy[[#This Row],[iso_code]],DIM_country[[#All],[iso_code]],DIM_country[[#All],[country]])</f>
        <v>Argentina</v>
      </c>
      <c r="E1221">
        <v>42582453</v>
      </c>
      <c r="F1221">
        <v>849088398588</v>
      </c>
      <c r="G1221">
        <v>11.9024</v>
      </c>
      <c r="H1221">
        <v>1.0972</v>
      </c>
      <c r="I1221">
        <v>422.23</v>
      </c>
      <c r="J1221">
        <v>14.939299999999999</v>
      </c>
      <c r="K1221">
        <v>1.7067000000000001</v>
      </c>
      <c r="L1221">
        <v>147.51</v>
      </c>
      <c r="M1221">
        <v>139.44999999999999</v>
      </c>
      <c r="N1221">
        <v>1.1889000000000001</v>
      </c>
      <c r="O1221">
        <v>885.84670000000006</v>
      </c>
      <c r="P1221">
        <v>70.613100000000003</v>
      </c>
      <c r="Q1221">
        <v>460.27690000000001</v>
      </c>
      <c r="R1221">
        <v>53.567599999999999</v>
      </c>
      <c r="S1221">
        <v>58.88</v>
      </c>
      <c r="T1221">
        <v>83.814300000000003</v>
      </c>
      <c r="U1221">
        <v>23.499500000000001</v>
      </c>
      <c r="V1221">
        <v>117.56100000000001</v>
      </c>
      <c r="W1221">
        <v>29.386900000000001</v>
      </c>
      <c r="X1221">
        <v>15.874700000000001</v>
      </c>
      <c r="Y1221">
        <v>4.4531999999999998</v>
      </c>
      <c r="Z1221">
        <v>410.63049999999998</v>
      </c>
      <c r="AA1221">
        <v>15.338800000000001</v>
      </c>
      <c r="AB1221">
        <v>1009.4489</v>
      </c>
      <c r="AC1221">
        <v>101.6863</v>
      </c>
      <c r="AD1221">
        <v>24.933700000000002</v>
      </c>
      <c r="AE1221">
        <v>3.8600000000000002E-2</v>
      </c>
      <c r="AF1221">
        <v>1.43E-2</v>
      </c>
      <c r="AG1221">
        <v>1.1595</v>
      </c>
      <c r="AH1221">
        <v>0.32269999999999999</v>
      </c>
    </row>
    <row r="1222" spans="1:34" x14ac:dyDescent="0.4">
      <c r="A1222">
        <v>40</v>
      </c>
      <c r="B1222">
        <v>2014</v>
      </c>
      <c r="C1222" s="1" t="s">
        <v>37</v>
      </c>
      <c r="D1222" s="1" t="str" cm="1">
        <f t="array" ref="D1222">_xlfn.XLOOKUP(FACT_energy[[#This Row],[iso_code]],DIM_country[[#All],[iso_code]],DIM_country[[#All],[country]])</f>
        <v>Argentina</v>
      </c>
      <c r="E1222">
        <v>43024071</v>
      </c>
      <c r="F1222">
        <v>827750786191</v>
      </c>
      <c r="G1222">
        <v>13.8912</v>
      </c>
      <c r="H1222">
        <v>1.0683</v>
      </c>
      <c r="I1222">
        <v>424.14</v>
      </c>
      <c r="J1222">
        <v>15.8917</v>
      </c>
      <c r="K1222">
        <v>1.8333999999999999</v>
      </c>
      <c r="L1222">
        <v>148.4</v>
      </c>
      <c r="M1222">
        <v>138.54</v>
      </c>
      <c r="N1222">
        <v>1.1996</v>
      </c>
      <c r="O1222">
        <v>870.50720000000001</v>
      </c>
      <c r="P1222">
        <v>71.091399999999993</v>
      </c>
      <c r="Q1222">
        <v>461.5498</v>
      </c>
      <c r="R1222">
        <v>54.973300000000002</v>
      </c>
      <c r="S1222">
        <v>58.76</v>
      </c>
      <c r="T1222">
        <v>82.485200000000006</v>
      </c>
      <c r="U1222">
        <v>23.401199999999999</v>
      </c>
      <c r="V1222">
        <v>116.65770000000001</v>
      </c>
      <c r="W1222">
        <v>28.9086</v>
      </c>
      <c r="X1222">
        <v>14.0305</v>
      </c>
      <c r="Y1222">
        <v>3.9771999999999998</v>
      </c>
      <c r="Z1222">
        <v>393.06569999999999</v>
      </c>
      <c r="AA1222">
        <v>14.284700000000001</v>
      </c>
      <c r="AB1222">
        <v>993.00779999999997</v>
      </c>
      <c r="AC1222">
        <v>102.6272</v>
      </c>
      <c r="AD1222">
        <v>24.9314</v>
      </c>
      <c r="AE1222">
        <v>4.0599999999999997E-2</v>
      </c>
      <c r="AF1222">
        <v>1.44E-2</v>
      </c>
      <c r="AG1222">
        <v>1.5763</v>
      </c>
      <c r="AH1222">
        <v>0.44750000000000001</v>
      </c>
    </row>
    <row r="1223" spans="1:34" x14ac:dyDescent="0.4">
      <c r="A1223">
        <v>41</v>
      </c>
      <c r="B1223">
        <v>2015</v>
      </c>
      <c r="C1223" s="1" t="s">
        <v>37</v>
      </c>
      <c r="D1223" s="1" t="str" cm="1">
        <f t="array" ref="D1223">_xlfn.XLOOKUP(FACT_energy[[#This Row],[iso_code]],DIM_country[[#All],[iso_code]],DIM_country[[#All],[country]])</f>
        <v>Argentina</v>
      </c>
      <c r="E1223">
        <v>43477011</v>
      </c>
      <c r="F1223">
        <v>850356641236</v>
      </c>
      <c r="G1223">
        <v>15.131</v>
      </c>
      <c r="H1223">
        <v>1.0246</v>
      </c>
      <c r="I1223">
        <v>426.56</v>
      </c>
      <c r="J1223">
        <v>15.8141</v>
      </c>
      <c r="K1223">
        <v>1.6435</v>
      </c>
      <c r="L1223">
        <v>154.38</v>
      </c>
      <c r="M1223">
        <v>145.41999999999999</v>
      </c>
      <c r="N1223">
        <v>1.1877</v>
      </c>
      <c r="O1223">
        <v>883.20190000000002</v>
      </c>
      <c r="P1223">
        <v>71.482600000000005</v>
      </c>
      <c r="Q1223">
        <v>466.52569999999997</v>
      </c>
      <c r="R1223">
        <v>54.401000000000003</v>
      </c>
      <c r="S1223">
        <v>62.03</v>
      </c>
      <c r="T1223">
        <v>81.867000000000004</v>
      </c>
      <c r="U1223">
        <v>22.239000000000001</v>
      </c>
      <c r="V1223">
        <v>121.0056</v>
      </c>
      <c r="W1223">
        <v>28.517399999999999</v>
      </c>
      <c r="X1223">
        <v>17.8203</v>
      </c>
      <c r="Y1223">
        <v>4.8411</v>
      </c>
      <c r="Z1223">
        <v>400.8621</v>
      </c>
      <c r="AA1223">
        <v>15.438000000000001</v>
      </c>
      <c r="AB1223">
        <v>1009.9921000000001</v>
      </c>
      <c r="AC1223">
        <v>103.1853</v>
      </c>
      <c r="AD1223">
        <v>23.676200000000001</v>
      </c>
      <c r="AE1223">
        <v>3.7199999999999997E-2</v>
      </c>
      <c r="AF1223">
        <v>6.8999999999999999E-3</v>
      </c>
      <c r="AG1223">
        <v>1.5021</v>
      </c>
      <c r="AH1223">
        <v>0.40570000000000001</v>
      </c>
    </row>
    <row r="1224" spans="1:34" x14ac:dyDescent="0.4">
      <c r="A1224">
        <v>42</v>
      </c>
      <c r="B1224">
        <v>2016</v>
      </c>
      <c r="C1224" s="1" t="s">
        <v>37</v>
      </c>
      <c r="D1224" s="1" t="str" cm="1">
        <f t="array" ref="D1224">_xlfn.XLOOKUP(FACT_energy[[#This Row],[iso_code]],DIM_country[[#All],[iso_code]],DIM_country[[#All],[country]])</f>
        <v>Argentina</v>
      </c>
      <c r="E1224">
        <v>43900312</v>
      </c>
      <c r="F1224">
        <v>832669278245</v>
      </c>
      <c r="G1224">
        <v>16.037199999999999</v>
      </c>
      <c r="H1224">
        <v>0.80169999999999997</v>
      </c>
      <c r="I1224">
        <v>431.92</v>
      </c>
      <c r="J1224">
        <v>12.188599999999999</v>
      </c>
      <c r="K1224">
        <v>1.3112999999999999</v>
      </c>
      <c r="L1224">
        <v>156.69999999999999</v>
      </c>
      <c r="M1224">
        <v>147.18</v>
      </c>
      <c r="N1224">
        <v>1.2078</v>
      </c>
      <c r="O1224">
        <v>883.49130000000002</v>
      </c>
      <c r="P1224">
        <v>72.978700000000003</v>
      </c>
      <c r="Q1224">
        <v>482.1001</v>
      </c>
      <c r="R1224">
        <v>57.263199999999998</v>
      </c>
      <c r="S1224">
        <v>63.57</v>
      </c>
      <c r="T1224">
        <v>74.755799999999994</v>
      </c>
      <c r="U1224">
        <v>20.2133</v>
      </c>
      <c r="V1224">
        <v>116.69880000000001</v>
      </c>
      <c r="W1224">
        <v>27.0213</v>
      </c>
      <c r="X1224">
        <v>20.816600000000001</v>
      </c>
      <c r="Y1224">
        <v>5.6257999999999999</v>
      </c>
      <c r="Z1224">
        <v>389.20249999999999</v>
      </c>
      <c r="AA1224">
        <v>14.4041</v>
      </c>
      <c r="AB1224">
        <v>1005.7217000000001</v>
      </c>
      <c r="AC1224">
        <v>95.882300000000001</v>
      </c>
      <c r="AD1224">
        <v>21.395600000000002</v>
      </c>
      <c r="AE1224">
        <v>3.5900000000000001E-2</v>
      </c>
      <c r="AF1224">
        <v>6.7999999999999996E-3</v>
      </c>
      <c r="AG1224">
        <v>1.3753</v>
      </c>
      <c r="AH1224">
        <v>0.37369999999999998</v>
      </c>
    </row>
    <row r="1225" spans="1:34" x14ac:dyDescent="0.4">
      <c r="A1225">
        <v>43</v>
      </c>
      <c r="B1225">
        <v>2017</v>
      </c>
      <c r="C1225" s="1" t="s">
        <v>37</v>
      </c>
      <c r="D1225" s="1" t="str" cm="1">
        <f t="array" ref="D1225">_xlfn.XLOOKUP(FACT_energy[[#This Row],[iso_code]],DIM_country[[#All],[iso_code]],DIM_country[[#All],[country]])</f>
        <v>Argentina</v>
      </c>
      <c r="E1225">
        <v>44288898</v>
      </c>
      <c r="F1225">
        <v>856142153676</v>
      </c>
      <c r="G1225">
        <v>18.427900000000001</v>
      </c>
      <c r="H1225">
        <v>1.0026999999999999</v>
      </c>
      <c r="I1225">
        <v>425.38</v>
      </c>
      <c r="J1225">
        <v>12.5253</v>
      </c>
      <c r="K1225">
        <v>1.3804000000000001</v>
      </c>
      <c r="L1225">
        <v>156.07</v>
      </c>
      <c r="M1225">
        <v>145.61000000000001</v>
      </c>
      <c r="N1225">
        <v>1.1645000000000001</v>
      </c>
      <c r="O1225">
        <v>872.59400000000005</v>
      </c>
      <c r="P1225">
        <v>72.687299999999993</v>
      </c>
      <c r="Q1225">
        <v>483.00029999999998</v>
      </c>
      <c r="R1225">
        <v>62.639899999999997</v>
      </c>
      <c r="S1225">
        <v>61.94</v>
      </c>
      <c r="T1225">
        <v>78.985699999999994</v>
      </c>
      <c r="U1225">
        <v>21.694900000000001</v>
      </c>
      <c r="V1225">
        <v>118.7714</v>
      </c>
      <c r="W1225">
        <v>27.3127</v>
      </c>
      <c r="X1225">
        <v>15.22</v>
      </c>
      <c r="Y1225">
        <v>4.1824000000000003</v>
      </c>
      <c r="Z1225">
        <v>377.0684</v>
      </c>
      <c r="AA1225">
        <v>8.6669999999999998</v>
      </c>
      <c r="AB1225">
        <v>996.98810000000003</v>
      </c>
      <c r="AC1225">
        <v>103.5514</v>
      </c>
      <c r="AD1225">
        <v>23.130299999999998</v>
      </c>
      <c r="AE1225">
        <v>4.1000000000000002E-2</v>
      </c>
      <c r="AF1225">
        <v>1.37E-2</v>
      </c>
      <c r="AG1225">
        <v>1.5288999999999999</v>
      </c>
      <c r="AH1225">
        <v>0.41889999999999999</v>
      </c>
    </row>
    <row r="1226" spans="1:34" x14ac:dyDescent="0.4">
      <c r="A1226">
        <v>44</v>
      </c>
      <c r="B1226">
        <v>2018</v>
      </c>
      <c r="C1226" s="1" t="s">
        <v>37</v>
      </c>
      <c r="D1226" s="1" t="str" cm="1">
        <f t="array" ref="D1226">_xlfn.XLOOKUP(FACT_energy[[#This Row],[iso_code]],DIM_country[[#All],[iso_code]],DIM_country[[#All],[country]])</f>
        <v>Argentina</v>
      </c>
      <c r="E1226">
        <v>44654876</v>
      </c>
      <c r="F1226">
        <v>833736983405</v>
      </c>
      <c r="G1226">
        <v>17.594200000000001</v>
      </c>
      <c r="H1226">
        <v>0.96740000000000004</v>
      </c>
      <c r="I1226">
        <v>414.29</v>
      </c>
      <c r="J1226">
        <v>13.709099999999999</v>
      </c>
      <c r="K1226">
        <v>1.383</v>
      </c>
      <c r="L1226">
        <v>156.34</v>
      </c>
      <c r="M1226">
        <v>146.78</v>
      </c>
      <c r="N1226">
        <v>1.1827000000000001</v>
      </c>
      <c r="O1226">
        <v>857.06539999999995</v>
      </c>
      <c r="P1226">
        <v>71.324399999999997</v>
      </c>
      <c r="Q1226">
        <v>487.02140000000003</v>
      </c>
      <c r="R1226">
        <v>64.961200000000005</v>
      </c>
      <c r="S1226">
        <v>60.81</v>
      </c>
      <c r="T1226">
        <v>80.295199999999994</v>
      </c>
      <c r="U1226">
        <v>21.992100000000001</v>
      </c>
      <c r="V1226">
        <v>123.196</v>
      </c>
      <c r="W1226">
        <v>28.675599999999999</v>
      </c>
      <c r="X1226">
        <v>17.0945</v>
      </c>
      <c r="Y1226">
        <v>4.6805000000000003</v>
      </c>
      <c r="Z1226">
        <v>356.33479999999997</v>
      </c>
      <c r="AA1226">
        <v>4.9802</v>
      </c>
      <c r="AB1226">
        <v>986.0548</v>
      </c>
      <c r="AC1226">
        <v>106.1015</v>
      </c>
      <c r="AD1226">
        <v>23.995100000000001</v>
      </c>
      <c r="AE1226">
        <v>0.26900000000000002</v>
      </c>
      <c r="AF1226">
        <v>7.4899999999999994E-2</v>
      </c>
      <c r="AG1226">
        <v>3.5143</v>
      </c>
      <c r="AH1226">
        <v>0.96060000000000001</v>
      </c>
    </row>
    <row r="1227" spans="1:34" x14ac:dyDescent="0.4">
      <c r="A1227">
        <v>45</v>
      </c>
      <c r="B1227">
        <v>2019</v>
      </c>
      <c r="C1227" s="1" t="s">
        <v>37</v>
      </c>
      <c r="D1227" s="1" t="str" cm="1">
        <f t="array" ref="D1227">_xlfn.XLOOKUP(FACT_energy[[#This Row],[iso_code]],DIM_country[[#All],[iso_code]],DIM_country[[#All],[country]])</f>
        <v>Argentina</v>
      </c>
      <c r="E1227">
        <v>44973469</v>
      </c>
      <c r="F1227">
        <v>817053926667</v>
      </c>
      <c r="G1227">
        <v>17.970099999999999</v>
      </c>
      <c r="H1227">
        <v>1.0607</v>
      </c>
      <c r="I1227">
        <v>397.62</v>
      </c>
      <c r="J1227">
        <v>8.1240000000000006</v>
      </c>
      <c r="K1227">
        <v>0.83850000000000002</v>
      </c>
      <c r="L1227">
        <v>150.22</v>
      </c>
      <c r="M1227">
        <v>139.53</v>
      </c>
      <c r="N1227">
        <v>1.1329</v>
      </c>
      <c r="O1227">
        <v>793.84519999999998</v>
      </c>
      <c r="P1227">
        <v>69.024600000000007</v>
      </c>
      <c r="Q1227">
        <v>465.58920000000001</v>
      </c>
      <c r="R1227">
        <v>65.441100000000006</v>
      </c>
      <c r="S1227">
        <v>55.48</v>
      </c>
      <c r="T1227">
        <v>68.080500000000001</v>
      </c>
      <c r="U1227">
        <v>19.709</v>
      </c>
      <c r="V1227">
        <v>125.9037</v>
      </c>
      <c r="W1227">
        <v>30.9754</v>
      </c>
      <c r="X1227">
        <v>20.896000000000001</v>
      </c>
      <c r="Y1227">
        <v>6.0488999999999997</v>
      </c>
      <c r="Z1227">
        <v>320.13200000000001</v>
      </c>
      <c r="AA1227">
        <v>2.7448999999999999</v>
      </c>
      <c r="AB1227">
        <v>925.65800000000002</v>
      </c>
      <c r="AC1227">
        <v>105.0077</v>
      </c>
      <c r="AD1227">
        <v>24.926500000000001</v>
      </c>
      <c r="AE1227">
        <v>1.9795</v>
      </c>
      <c r="AF1227">
        <v>0.57340000000000002</v>
      </c>
      <c r="AG1227">
        <v>12.366300000000001</v>
      </c>
      <c r="AH1227">
        <v>3.5834999999999999</v>
      </c>
    </row>
    <row r="1228" spans="1:34" x14ac:dyDescent="0.4">
      <c r="A1228">
        <v>46</v>
      </c>
      <c r="B1228">
        <v>2020</v>
      </c>
      <c r="C1228" s="1" t="s">
        <v>37</v>
      </c>
      <c r="D1228" s="1" t="str" cm="1">
        <f t="array" ref="D1228">_xlfn.XLOOKUP(FACT_energy[[#This Row],[iso_code]],DIM_country[[#All],[iso_code]],DIM_country[[#All],[country]])</f>
        <v>Argentina</v>
      </c>
      <c r="E1228">
        <v>45191960</v>
      </c>
      <c r="F1228">
        <v>735814250460</v>
      </c>
      <c r="G1228">
        <v>9.6460000000000008</v>
      </c>
      <c r="H1228">
        <v>1.5209999999999999</v>
      </c>
      <c r="I1228">
        <v>394.7</v>
      </c>
      <c r="J1228">
        <v>10.0153</v>
      </c>
      <c r="K1228">
        <v>1.1337999999999999</v>
      </c>
      <c r="L1228">
        <v>149.35</v>
      </c>
      <c r="M1228">
        <v>144.63999999999999</v>
      </c>
      <c r="N1228">
        <v>1.1741999999999999</v>
      </c>
      <c r="O1228">
        <v>731.66629999999998</v>
      </c>
      <c r="P1228">
        <v>67.761300000000006</v>
      </c>
      <c r="Q1228">
        <v>439.3125</v>
      </c>
      <c r="R1228">
        <v>61.338500000000003</v>
      </c>
      <c r="S1228">
        <v>57.09</v>
      </c>
      <c r="T1228">
        <v>58.4437</v>
      </c>
      <c r="U1228">
        <v>16.364799999999999</v>
      </c>
      <c r="V1228">
        <v>126.23699999999999</v>
      </c>
      <c r="W1228">
        <v>32.238700000000001</v>
      </c>
      <c r="X1228">
        <v>24.7182</v>
      </c>
      <c r="Y1228">
        <v>6.9206000000000003</v>
      </c>
      <c r="Z1228">
        <v>282.33850000000001</v>
      </c>
      <c r="AA1228">
        <v>5.2889999999999997</v>
      </c>
      <c r="AB1228">
        <v>863.97199999999998</v>
      </c>
      <c r="AC1228">
        <v>101.5188</v>
      </c>
      <c r="AD1228">
        <v>25.318000000000001</v>
      </c>
      <c r="AE1228">
        <v>3.3193999999999999</v>
      </c>
      <c r="AF1228">
        <v>0.9264</v>
      </c>
      <c r="AG1228">
        <v>23.2361</v>
      </c>
      <c r="AH1228">
        <v>6.5057999999999998</v>
      </c>
    </row>
    <row r="1229" spans="1:34" x14ac:dyDescent="0.4">
      <c r="A1229">
        <v>47</v>
      </c>
      <c r="B1229">
        <v>2021</v>
      </c>
      <c r="C1229" s="1" t="s">
        <v>37</v>
      </c>
      <c r="D1229" s="1" t="str" cm="1">
        <f t="array" ref="D1229">_xlfn.XLOOKUP(FACT_energy[[#This Row],[iso_code]],DIM_country[[#All],[iso_code]],DIM_country[[#All],[country]])</f>
        <v>Argentina</v>
      </c>
      <c r="E1229">
        <v>45312282</v>
      </c>
      <c r="F1229">
        <v>812324184006</v>
      </c>
      <c r="G1229">
        <v>10.419499999999999</v>
      </c>
      <c r="H1229">
        <v>1.4691000000000001</v>
      </c>
      <c r="I1229">
        <v>406.99</v>
      </c>
      <c r="J1229">
        <v>14.0524</v>
      </c>
      <c r="K1229">
        <v>1.554</v>
      </c>
      <c r="L1229">
        <v>155.65</v>
      </c>
      <c r="M1229">
        <v>153.15</v>
      </c>
      <c r="N1229">
        <v>1.1673</v>
      </c>
      <c r="O1229">
        <v>814.0086</v>
      </c>
      <c r="P1229">
        <v>69.174000000000007</v>
      </c>
      <c r="Q1229">
        <v>459.34070000000003</v>
      </c>
      <c r="R1229">
        <v>58.720199999999998</v>
      </c>
      <c r="S1229">
        <v>62.33</v>
      </c>
      <c r="T1229">
        <v>48.394100000000002</v>
      </c>
      <c r="U1229">
        <v>12.8306</v>
      </c>
      <c r="V1229">
        <v>128.19589999999999</v>
      </c>
      <c r="W1229">
        <v>30.826000000000001</v>
      </c>
      <c r="X1229">
        <v>25.048500000000001</v>
      </c>
      <c r="Y1229">
        <v>6.6405000000000003</v>
      </c>
      <c r="Z1229">
        <v>340.6155</v>
      </c>
      <c r="AA1229">
        <v>8.8998000000000008</v>
      </c>
      <c r="AB1229">
        <v>948.18740000000003</v>
      </c>
      <c r="AC1229">
        <v>103.1474</v>
      </c>
      <c r="AD1229">
        <v>24.185400000000001</v>
      </c>
      <c r="AE1229">
        <v>5.4252000000000002</v>
      </c>
      <c r="AF1229">
        <v>1.4365000000000001</v>
      </c>
      <c r="AG1229">
        <v>31.8659</v>
      </c>
      <c r="AH1229">
        <v>8.4491999999999994</v>
      </c>
    </row>
    <row r="1230" spans="1:34" x14ac:dyDescent="0.4">
      <c r="A1230">
        <v>48</v>
      </c>
      <c r="B1230">
        <v>2022</v>
      </c>
      <c r="C1230" s="1" t="s">
        <v>37</v>
      </c>
      <c r="D1230" s="1" t="str" cm="1">
        <f t="array" ref="D1230">_xlfn.XLOOKUP(FACT_energy[[#This Row],[iso_code]],DIM_country[[#All],[iso_code]],DIM_country[[#All],[country]])</f>
        <v>Argentina</v>
      </c>
      <c r="E1230">
        <v>45407904</v>
      </c>
      <c r="F1230">
        <v>854914363923</v>
      </c>
      <c r="G1230">
        <v>13.999599999999999</v>
      </c>
      <c r="H1230">
        <v>1.6482000000000001</v>
      </c>
      <c r="I1230">
        <v>392.69</v>
      </c>
      <c r="J1230">
        <v>14.8916</v>
      </c>
      <c r="K1230">
        <v>1.607</v>
      </c>
      <c r="L1230">
        <v>158.49</v>
      </c>
      <c r="M1230">
        <v>145.61000000000001</v>
      </c>
      <c r="N1230">
        <v>1.1712</v>
      </c>
      <c r="O1230">
        <v>856.94179999999994</v>
      </c>
      <c r="P1230">
        <v>65.840299999999999</v>
      </c>
      <c r="Q1230">
        <v>458.5378</v>
      </c>
      <c r="R1230">
        <v>52.606299999999997</v>
      </c>
      <c r="S1230">
        <v>57.18</v>
      </c>
      <c r="T1230">
        <v>55.944899999999997</v>
      </c>
      <c r="U1230">
        <v>15.637700000000001</v>
      </c>
      <c r="V1230">
        <v>137.81739999999999</v>
      </c>
      <c r="W1230">
        <v>34.159700000000001</v>
      </c>
      <c r="X1230">
        <v>18.351700000000001</v>
      </c>
      <c r="Y1230">
        <v>5.1300999999999997</v>
      </c>
      <c r="Z1230">
        <v>383.51249999999999</v>
      </c>
      <c r="AA1230">
        <v>11.626899999999999</v>
      </c>
      <c r="AB1230">
        <v>1001.2415</v>
      </c>
      <c r="AC1230">
        <v>119.4657</v>
      </c>
      <c r="AD1230">
        <v>29.029599999999999</v>
      </c>
      <c r="AE1230">
        <v>7.2237999999999998</v>
      </c>
      <c r="AF1230">
        <v>2.0190999999999999</v>
      </c>
      <c r="AG1230">
        <v>34.803400000000003</v>
      </c>
      <c r="AH1230">
        <v>9.7246000000000006</v>
      </c>
    </row>
    <row r="1231" spans="1:34" x14ac:dyDescent="0.4">
      <c r="A1231">
        <v>49</v>
      </c>
      <c r="B1231">
        <v>2023</v>
      </c>
      <c r="C1231" s="1" t="s">
        <v>37</v>
      </c>
      <c r="D1231" s="1" t="str" cm="1">
        <f t="array" ref="D1231">_xlfn.XLOOKUP(FACT_energy[[#This Row],[iso_code]],DIM_country[[#All],[iso_code]],DIM_country[[#All],[country]])</f>
        <v>Argentina</v>
      </c>
      <c r="E1231">
        <v>45538402</v>
      </c>
      <c r="G1231">
        <v>12.7728</v>
      </c>
      <c r="H1231">
        <v>1.6154999999999999</v>
      </c>
      <c r="I1231">
        <v>350.9</v>
      </c>
      <c r="J1231">
        <v>13.303800000000001</v>
      </c>
      <c r="K1231">
        <v>1.2318</v>
      </c>
      <c r="L1231">
        <v>159.91999999999999</v>
      </c>
      <c r="M1231">
        <v>148.56</v>
      </c>
      <c r="O1231">
        <v>833.53449999999998</v>
      </c>
      <c r="P1231">
        <v>59.201700000000002</v>
      </c>
      <c r="Q1231">
        <v>449.4753</v>
      </c>
      <c r="R1231">
        <v>51.373199999999997</v>
      </c>
      <c r="S1231">
        <v>52.13</v>
      </c>
      <c r="T1231">
        <v>76.813199999999995</v>
      </c>
      <c r="U1231">
        <v>21.1968</v>
      </c>
      <c r="V1231">
        <v>162.2704</v>
      </c>
      <c r="W1231">
        <v>40.798299999999998</v>
      </c>
      <c r="X1231">
        <v>21.861000000000001</v>
      </c>
      <c r="Y1231">
        <v>6.0312000000000001</v>
      </c>
      <c r="Z1231">
        <v>370.75540000000001</v>
      </c>
      <c r="AA1231">
        <v>6.5967000000000002</v>
      </c>
      <c r="AB1231">
        <v>1004.2608</v>
      </c>
      <c r="AC1231">
        <v>140.40940000000001</v>
      </c>
      <c r="AD1231">
        <v>34.767099999999999</v>
      </c>
      <c r="AE1231">
        <v>7.9984000000000002</v>
      </c>
      <c r="AF1231">
        <v>2.2079</v>
      </c>
      <c r="AG1231">
        <v>35.313699999999997</v>
      </c>
      <c r="AH1231">
        <v>9.7469000000000001</v>
      </c>
    </row>
    <row r="1232" spans="1:34" x14ac:dyDescent="0.4">
      <c r="A1232">
        <v>50</v>
      </c>
      <c r="B1232">
        <v>2024</v>
      </c>
      <c r="C1232" s="1" t="s">
        <v>37</v>
      </c>
      <c r="D1232" s="1" t="str" cm="1">
        <f t="array" ref="D1232">_xlfn.XLOOKUP(FACT_energy[[#This Row],[iso_code]],DIM_country[[#All],[iso_code]],DIM_country[[#All],[country]])</f>
        <v>Argentina</v>
      </c>
      <c r="E1232">
        <v>45696153</v>
      </c>
      <c r="G1232">
        <v>14.6335</v>
      </c>
      <c r="H1232">
        <v>1.7244999999999999</v>
      </c>
      <c r="I1232">
        <v>344.83</v>
      </c>
      <c r="J1232">
        <v>9.9524000000000008</v>
      </c>
      <c r="K1232">
        <v>0.85899999999999999</v>
      </c>
      <c r="L1232">
        <v>161.30000000000001</v>
      </c>
      <c r="M1232">
        <v>152.51</v>
      </c>
      <c r="O1232">
        <v>805.21010000000001</v>
      </c>
      <c r="P1232">
        <v>58.763399999999997</v>
      </c>
      <c r="Q1232">
        <v>456.22559999999999</v>
      </c>
      <c r="R1232">
        <v>53.734200000000001</v>
      </c>
      <c r="S1232">
        <v>52.59</v>
      </c>
      <c r="T1232">
        <v>72.362899999999996</v>
      </c>
      <c r="U1232">
        <v>19.454499999999999</v>
      </c>
      <c r="V1232">
        <v>169.81870000000001</v>
      </c>
      <c r="W1232">
        <v>41.236600000000003</v>
      </c>
      <c r="X1232">
        <v>25.485399999999998</v>
      </c>
      <c r="Y1232">
        <v>6.8520000000000003</v>
      </c>
      <c r="Z1232">
        <v>339.03210000000001</v>
      </c>
      <c r="AA1232">
        <v>4.1702000000000004</v>
      </c>
      <c r="AB1232">
        <v>983.1046</v>
      </c>
      <c r="AC1232">
        <v>144.33330000000001</v>
      </c>
      <c r="AD1232">
        <v>34.384599999999999</v>
      </c>
      <c r="AE1232">
        <v>9.6715999999999998</v>
      </c>
      <c r="AF1232">
        <v>2.6031</v>
      </c>
      <c r="AG1232">
        <v>39.432899999999997</v>
      </c>
      <c r="AH1232">
        <v>10.602600000000001</v>
      </c>
    </row>
    <row r="1233" spans="1:34" x14ac:dyDescent="0.4">
      <c r="A1233">
        <v>185</v>
      </c>
      <c r="B1233">
        <v>2009</v>
      </c>
      <c r="C1233" s="1" t="s">
        <v>49</v>
      </c>
      <c r="D1233" s="1" t="str" cm="1">
        <f t="array" ref="D1233">_xlfn.XLOOKUP(FACT_energy[[#This Row],[iso_code]],DIM_country[[#All],[iso_code]],DIM_country[[#All],[country]])</f>
        <v>Belgium</v>
      </c>
      <c r="E1233">
        <v>10812936</v>
      </c>
      <c r="F1233">
        <v>399489943721</v>
      </c>
      <c r="G1233">
        <v>1.5251999999999999</v>
      </c>
      <c r="H1233">
        <v>4.4005999999999998</v>
      </c>
      <c r="I1233">
        <v>216.91</v>
      </c>
      <c r="J1233">
        <v>34.345100000000002</v>
      </c>
      <c r="K1233">
        <v>5.7709000000000001</v>
      </c>
      <c r="L1233">
        <v>87.92</v>
      </c>
      <c r="M1233">
        <v>89.76</v>
      </c>
      <c r="N1233">
        <v>1.7919</v>
      </c>
      <c r="O1233">
        <v>571.00779999999997</v>
      </c>
      <c r="P1233">
        <v>41.3324</v>
      </c>
      <c r="Q1233">
        <v>175.7406</v>
      </c>
      <c r="R1233">
        <v>32.5869</v>
      </c>
      <c r="S1233">
        <v>19.47</v>
      </c>
      <c r="T1233">
        <v>0.8609</v>
      </c>
      <c r="U1233">
        <v>0.36759999999999998</v>
      </c>
      <c r="V1233">
        <v>141.71879999999999</v>
      </c>
      <c r="W1233">
        <v>58.6676</v>
      </c>
      <c r="X1233">
        <v>123.9423</v>
      </c>
      <c r="Y1233">
        <v>52.606999999999999</v>
      </c>
      <c r="Z1233">
        <v>360.92200000000003</v>
      </c>
      <c r="AA1233">
        <v>2.9746000000000001</v>
      </c>
      <c r="AB1233">
        <v>715.84910000000002</v>
      </c>
      <c r="AC1233">
        <v>17.776599999999998</v>
      </c>
      <c r="AD1233">
        <v>6.0606</v>
      </c>
      <c r="AE1233">
        <v>0.43569999999999998</v>
      </c>
      <c r="AF1233">
        <v>0.18940000000000001</v>
      </c>
      <c r="AG1233">
        <v>2.6141999999999999</v>
      </c>
      <c r="AH1233">
        <v>1.1029</v>
      </c>
    </row>
    <row r="1234" spans="1:34" x14ac:dyDescent="0.4">
      <c r="A1234">
        <v>186</v>
      </c>
      <c r="B1234">
        <v>2010</v>
      </c>
      <c r="C1234" s="1" t="s">
        <v>49</v>
      </c>
      <c r="D1234" s="1" t="str" cm="1">
        <f t="array" ref="D1234">_xlfn.XLOOKUP(FACT_energy[[#This Row],[iso_code]],DIM_country[[#All],[iso_code]],DIM_country[[#All],[country]])</f>
        <v>Belgium</v>
      </c>
      <c r="E1234">
        <v>10936619</v>
      </c>
      <c r="F1234">
        <v>411261674695</v>
      </c>
      <c r="G1234">
        <v>4.1369999999999996</v>
      </c>
      <c r="H1234">
        <v>4.7081999999999997</v>
      </c>
      <c r="I1234">
        <v>212.84</v>
      </c>
      <c r="J1234">
        <v>43.600499999999997</v>
      </c>
      <c r="K1234">
        <v>4.5147000000000004</v>
      </c>
      <c r="L1234">
        <v>93.58</v>
      </c>
      <c r="M1234">
        <v>93.03</v>
      </c>
      <c r="N1234">
        <v>1.8595999999999999</v>
      </c>
      <c r="O1234">
        <v>612.62369999999999</v>
      </c>
      <c r="P1234">
        <v>41.416699999999999</v>
      </c>
      <c r="Q1234">
        <v>194.04</v>
      </c>
      <c r="R1234">
        <v>33.150599999999997</v>
      </c>
      <c r="S1234">
        <v>19.8</v>
      </c>
      <c r="T1234">
        <v>0.8125</v>
      </c>
      <c r="U1234">
        <v>0.3332</v>
      </c>
      <c r="V1234">
        <v>148.6473</v>
      </c>
      <c r="W1234">
        <v>58.583300000000001</v>
      </c>
      <c r="X1234">
        <v>124.85420000000001</v>
      </c>
      <c r="Y1234">
        <v>51.531799999999997</v>
      </c>
      <c r="Z1234">
        <v>374.98309999999998</v>
      </c>
      <c r="AA1234">
        <v>3.7515000000000001</v>
      </c>
      <c r="AB1234">
        <v>764.78769999999997</v>
      </c>
      <c r="AC1234">
        <v>23.793099999999999</v>
      </c>
      <c r="AD1234">
        <v>7.0514999999999999</v>
      </c>
      <c r="AE1234">
        <v>1.5206</v>
      </c>
      <c r="AF1234">
        <v>0.62350000000000005</v>
      </c>
      <c r="AG1234">
        <v>3.3645999999999998</v>
      </c>
      <c r="AH1234">
        <v>1.3866000000000001</v>
      </c>
    </row>
    <row r="1235" spans="1:34" x14ac:dyDescent="0.4">
      <c r="A1235">
        <v>187</v>
      </c>
      <c r="B1235">
        <v>2011</v>
      </c>
      <c r="C1235" s="1" t="s">
        <v>49</v>
      </c>
      <c r="D1235" s="1" t="str" cm="1">
        <f t="array" ref="D1235">_xlfn.XLOOKUP(FACT_energy[[#This Row],[iso_code]],DIM_country[[#All],[iso_code]],DIM_country[[#All],[country]])</f>
        <v>Belgium</v>
      </c>
      <c r="E1235">
        <v>11038624</v>
      </c>
      <c r="F1235">
        <v>420934235947</v>
      </c>
      <c r="G1235">
        <v>4.0907</v>
      </c>
      <c r="H1235">
        <v>5.1864999999999997</v>
      </c>
      <c r="I1235">
        <v>192.9</v>
      </c>
      <c r="J1235">
        <v>41.048999999999999</v>
      </c>
      <c r="K1235">
        <v>3.8982999999999999</v>
      </c>
      <c r="L1235">
        <v>91.81</v>
      </c>
      <c r="M1235">
        <v>89.27</v>
      </c>
      <c r="N1235">
        <v>1.6955</v>
      </c>
      <c r="O1235">
        <v>556.80640000000005</v>
      </c>
      <c r="P1235">
        <v>36.619199999999999</v>
      </c>
      <c r="Q1235">
        <v>165.24</v>
      </c>
      <c r="R1235">
        <v>28.497800000000002</v>
      </c>
      <c r="S1235">
        <v>17.22</v>
      </c>
      <c r="T1235">
        <v>0.50780000000000003</v>
      </c>
      <c r="U1235">
        <v>0.224</v>
      </c>
      <c r="V1235">
        <v>153.24109999999999</v>
      </c>
      <c r="W1235">
        <v>63.380800000000001</v>
      </c>
      <c r="X1235">
        <v>124.9585</v>
      </c>
      <c r="Y1235">
        <v>54.027099999999997</v>
      </c>
      <c r="Z1235">
        <v>350.51740000000001</v>
      </c>
      <c r="AA1235">
        <v>4.2230999999999996</v>
      </c>
      <c r="AB1235">
        <v>713.71159999999998</v>
      </c>
      <c r="AC1235">
        <v>28.282499999999999</v>
      </c>
      <c r="AD1235">
        <v>9.3536000000000001</v>
      </c>
      <c r="AE1235">
        <v>3.1406999999999998</v>
      </c>
      <c r="AF1235">
        <v>1.3553999999999999</v>
      </c>
      <c r="AG1235">
        <v>5.9896000000000003</v>
      </c>
      <c r="AH1235">
        <v>2.5876999999999999</v>
      </c>
    </row>
    <row r="1236" spans="1:34" x14ac:dyDescent="0.4">
      <c r="A1236">
        <v>188</v>
      </c>
      <c r="B1236">
        <v>2012</v>
      </c>
      <c r="C1236" s="1" t="s">
        <v>49</v>
      </c>
      <c r="D1236" s="1" t="str" cm="1">
        <f t="array" ref="D1236">_xlfn.XLOOKUP(FACT_energy[[#This Row],[iso_code]],DIM_country[[#All],[iso_code]],DIM_country[[#All],[country]])</f>
        <v>Belgium</v>
      </c>
      <c r="E1236">
        <v>11107522</v>
      </c>
      <c r="F1236">
        <v>424045845634</v>
      </c>
      <c r="G1236">
        <v>4.0411000000000001</v>
      </c>
      <c r="H1236">
        <v>6.4287000000000001</v>
      </c>
      <c r="I1236">
        <v>202.68</v>
      </c>
      <c r="J1236">
        <v>38.662599999999998</v>
      </c>
      <c r="K1236">
        <v>4.1589999999999998</v>
      </c>
      <c r="L1236">
        <v>91.45</v>
      </c>
      <c r="M1236">
        <v>81.510000000000005</v>
      </c>
      <c r="N1236">
        <v>1.6152</v>
      </c>
      <c r="O1236">
        <v>543.64359999999999</v>
      </c>
      <c r="P1236">
        <v>37.676400000000001</v>
      </c>
      <c r="Q1236">
        <v>167.4</v>
      </c>
      <c r="R1236">
        <v>28.916699999999999</v>
      </c>
      <c r="S1236">
        <v>16.52</v>
      </c>
      <c r="T1236">
        <v>0.92010000000000003</v>
      </c>
      <c r="U1236">
        <v>0.44169999999999998</v>
      </c>
      <c r="V1236">
        <v>137.9057</v>
      </c>
      <c r="W1236">
        <v>62.323599999999999</v>
      </c>
      <c r="X1236">
        <v>103.8531</v>
      </c>
      <c r="Y1236">
        <v>49.429499999999997</v>
      </c>
      <c r="Z1236">
        <v>337.58100000000002</v>
      </c>
      <c r="AA1236">
        <v>4.6006999999999998</v>
      </c>
      <c r="AB1236">
        <v>684.9393</v>
      </c>
      <c r="AC1236">
        <v>34.052599999999998</v>
      </c>
      <c r="AD1236">
        <v>12.8941</v>
      </c>
      <c r="AE1236">
        <v>5.5507999999999997</v>
      </c>
      <c r="AF1236">
        <v>2.6377000000000002</v>
      </c>
      <c r="AG1236">
        <v>7.1116000000000001</v>
      </c>
      <c r="AH1236">
        <v>3.3860999999999999</v>
      </c>
    </row>
    <row r="1237" spans="1:34" x14ac:dyDescent="0.4">
      <c r="A1237">
        <v>189</v>
      </c>
      <c r="B1237">
        <v>2013</v>
      </c>
      <c r="C1237" s="1" t="s">
        <v>49</v>
      </c>
      <c r="D1237" s="1" t="str" cm="1">
        <f t="array" ref="D1237">_xlfn.XLOOKUP(FACT_energy[[#This Row],[iso_code]],DIM_country[[#All],[iso_code]],DIM_country[[#All],[country]])</f>
        <v>Belgium</v>
      </c>
      <c r="E1237">
        <v>11160277</v>
      </c>
      <c r="F1237">
        <v>425993254852</v>
      </c>
      <c r="G1237">
        <v>3.9975999999999998</v>
      </c>
      <c r="H1237">
        <v>6.1379000000000001</v>
      </c>
      <c r="I1237">
        <v>184.26</v>
      </c>
      <c r="J1237">
        <v>40.907600000000002</v>
      </c>
      <c r="K1237">
        <v>3.673</v>
      </c>
      <c r="L1237">
        <v>91.59</v>
      </c>
      <c r="M1237">
        <v>81.95</v>
      </c>
      <c r="N1237">
        <v>1.6476999999999999</v>
      </c>
      <c r="O1237">
        <v>552.07899999999995</v>
      </c>
      <c r="P1237">
        <v>33.666899999999998</v>
      </c>
      <c r="Q1237">
        <v>165.33</v>
      </c>
      <c r="R1237">
        <v>25.3813</v>
      </c>
      <c r="S1237">
        <v>15.1</v>
      </c>
      <c r="T1237">
        <v>0.97189999999999999</v>
      </c>
      <c r="U1237">
        <v>0.4637</v>
      </c>
      <c r="V1237">
        <v>145.9162</v>
      </c>
      <c r="W1237">
        <v>66.333100000000002</v>
      </c>
      <c r="X1237">
        <v>109.0639</v>
      </c>
      <c r="Y1237">
        <v>52.031700000000001</v>
      </c>
      <c r="Z1237">
        <v>345.84140000000002</v>
      </c>
      <c r="AA1237">
        <v>4.6125999999999996</v>
      </c>
      <c r="AB1237">
        <v>701.91920000000005</v>
      </c>
      <c r="AC1237">
        <v>36.8523</v>
      </c>
      <c r="AD1237">
        <v>14.301399999999999</v>
      </c>
      <c r="AE1237">
        <v>6.7519</v>
      </c>
      <c r="AF1237">
        <v>3.2214999999999998</v>
      </c>
      <c r="AG1237">
        <v>9.3734000000000002</v>
      </c>
      <c r="AH1237">
        <v>4.4782999999999999</v>
      </c>
    </row>
    <row r="1238" spans="1:34" x14ac:dyDescent="0.4">
      <c r="A1238">
        <v>190</v>
      </c>
      <c r="B1238">
        <v>2014</v>
      </c>
      <c r="C1238" s="1" t="s">
        <v>49</v>
      </c>
      <c r="D1238" s="1" t="str" cm="1">
        <f t="array" ref="D1238">_xlfn.XLOOKUP(FACT_energy[[#This Row],[iso_code]],DIM_country[[#All],[iso_code]],DIM_country[[#All],[country]])</f>
        <v>Belgium</v>
      </c>
      <c r="E1238">
        <v>11210113</v>
      </c>
      <c r="F1238">
        <v>432717694183</v>
      </c>
      <c r="G1238">
        <v>4.8014999999999999</v>
      </c>
      <c r="H1238">
        <v>6.1938000000000004</v>
      </c>
      <c r="I1238">
        <v>189.89</v>
      </c>
      <c r="J1238">
        <v>39.672800000000002</v>
      </c>
      <c r="K1238">
        <v>2.9354</v>
      </c>
      <c r="L1238">
        <v>88.8</v>
      </c>
      <c r="M1238">
        <v>71.2</v>
      </c>
      <c r="N1238">
        <v>1.5041</v>
      </c>
      <c r="O1238">
        <v>523.21410000000003</v>
      </c>
      <c r="P1238">
        <v>35.5197</v>
      </c>
      <c r="Q1238">
        <v>144.63</v>
      </c>
      <c r="R1238">
        <v>27.1629</v>
      </c>
      <c r="S1238">
        <v>13.52</v>
      </c>
      <c r="T1238">
        <v>0.74350000000000005</v>
      </c>
      <c r="U1238">
        <v>0.4073</v>
      </c>
      <c r="V1238">
        <v>124.2</v>
      </c>
      <c r="W1238">
        <v>64.4803</v>
      </c>
      <c r="X1238">
        <v>85.758300000000006</v>
      </c>
      <c r="Y1238">
        <v>47.331499999999998</v>
      </c>
      <c r="Z1238">
        <v>338.91129999999998</v>
      </c>
      <c r="AA1238">
        <v>5.4212999999999996</v>
      </c>
      <c r="AB1238">
        <v>650.851</v>
      </c>
      <c r="AC1238">
        <v>38.441699999999997</v>
      </c>
      <c r="AD1238">
        <v>17.148900000000001</v>
      </c>
      <c r="AE1238">
        <v>7.3445</v>
      </c>
      <c r="AF1238">
        <v>4.0590000000000002</v>
      </c>
      <c r="AG1238">
        <v>11.7438</v>
      </c>
      <c r="AH1238">
        <v>6.4888000000000003</v>
      </c>
    </row>
    <row r="1239" spans="1:34" x14ac:dyDescent="0.4">
      <c r="A1239">
        <v>191</v>
      </c>
      <c r="B1239">
        <v>2015</v>
      </c>
      <c r="C1239" s="1" t="s">
        <v>49</v>
      </c>
      <c r="D1239" s="1" t="str" cm="1">
        <f t="array" ref="D1239">_xlfn.XLOOKUP(FACT_energy[[#This Row],[iso_code]],DIM_country[[#All],[iso_code]],DIM_country[[#All],[country]])</f>
        <v>Belgium</v>
      </c>
      <c r="E1239">
        <v>11275332</v>
      </c>
      <c r="F1239">
        <v>441551470878</v>
      </c>
      <c r="G1239">
        <v>2.9996</v>
      </c>
      <c r="H1239">
        <v>8.0228000000000002</v>
      </c>
      <c r="I1239">
        <v>215.55</v>
      </c>
      <c r="J1239">
        <v>38.740699999999997</v>
      </c>
      <c r="K1239">
        <v>3.0249999999999999</v>
      </c>
      <c r="L1239">
        <v>89.43</v>
      </c>
      <c r="M1239">
        <v>68.430000000000007</v>
      </c>
      <c r="N1239">
        <v>1.4888999999999999</v>
      </c>
      <c r="O1239">
        <v>545.30129999999997</v>
      </c>
      <c r="P1239">
        <v>40.756999999999998</v>
      </c>
      <c r="Q1239">
        <v>158.499</v>
      </c>
      <c r="R1239">
        <v>32.178899999999999</v>
      </c>
      <c r="S1239">
        <v>14.75</v>
      </c>
      <c r="T1239">
        <v>0.80610000000000004</v>
      </c>
      <c r="U1239">
        <v>0.46760000000000002</v>
      </c>
      <c r="V1239">
        <v>108.9408</v>
      </c>
      <c r="W1239">
        <v>59.243000000000002</v>
      </c>
      <c r="X1239">
        <v>66.083500000000001</v>
      </c>
      <c r="Y1239">
        <v>38.141199999999998</v>
      </c>
      <c r="Z1239">
        <v>348.0616</v>
      </c>
      <c r="AA1239">
        <v>5.5530999999999997</v>
      </c>
      <c r="AB1239">
        <v>657.42660000000001</v>
      </c>
      <c r="AC1239">
        <v>42.857300000000002</v>
      </c>
      <c r="AD1239">
        <v>21.101900000000001</v>
      </c>
      <c r="AE1239">
        <v>7.7380000000000004</v>
      </c>
      <c r="AF1239">
        <v>4.4717000000000002</v>
      </c>
      <c r="AG1239">
        <v>14.1114</v>
      </c>
      <c r="AH1239">
        <v>8.1396999999999995</v>
      </c>
    </row>
    <row r="1240" spans="1:34" x14ac:dyDescent="0.4">
      <c r="A1240">
        <v>192</v>
      </c>
      <c r="B1240">
        <v>2016</v>
      </c>
      <c r="C1240" s="1" t="s">
        <v>49</v>
      </c>
      <c r="D1240" s="1" t="str" cm="1">
        <f t="array" ref="D1240">_xlfn.XLOOKUP(FACT_energy[[#This Row],[iso_code]],DIM_country[[#All],[iso_code]],DIM_country[[#All],[country]])</f>
        <v>Belgium</v>
      </c>
      <c r="E1240">
        <v>11332707</v>
      </c>
      <c r="F1240">
        <v>447144517813</v>
      </c>
      <c r="G1240">
        <v>5.0530999999999997</v>
      </c>
      <c r="H1240">
        <v>6.3574999999999999</v>
      </c>
      <c r="I1240">
        <v>158.69999999999999</v>
      </c>
      <c r="J1240">
        <v>36.819400000000002</v>
      </c>
      <c r="K1240">
        <v>0.46260000000000001</v>
      </c>
      <c r="L1240">
        <v>90.49</v>
      </c>
      <c r="M1240">
        <v>84.31</v>
      </c>
      <c r="N1240">
        <v>1.5868</v>
      </c>
      <c r="O1240">
        <v>551.702</v>
      </c>
      <c r="P1240">
        <v>31.479099999999999</v>
      </c>
      <c r="Q1240">
        <v>161.892</v>
      </c>
      <c r="R1240">
        <v>26.177199999999999</v>
      </c>
      <c r="S1240">
        <v>13.38</v>
      </c>
      <c r="T1240">
        <v>0.92959999999999998</v>
      </c>
      <c r="U1240">
        <v>0.43890000000000001</v>
      </c>
      <c r="V1240">
        <v>153.53370000000001</v>
      </c>
      <c r="W1240">
        <v>68.520899999999997</v>
      </c>
      <c r="X1240">
        <v>109.35429999999999</v>
      </c>
      <c r="Y1240">
        <v>51.619</v>
      </c>
      <c r="Z1240">
        <v>352.9905</v>
      </c>
      <c r="AA1240">
        <v>4.8392999999999997</v>
      </c>
      <c r="AB1240">
        <v>709.50930000000005</v>
      </c>
      <c r="AC1240">
        <v>44.179499999999997</v>
      </c>
      <c r="AD1240">
        <v>16.901900000000001</v>
      </c>
      <c r="AE1240">
        <v>7.7774000000000001</v>
      </c>
      <c r="AF1240">
        <v>3.6768999999999998</v>
      </c>
      <c r="AG1240">
        <v>13.6168</v>
      </c>
      <c r="AH1240">
        <v>6.4287000000000001</v>
      </c>
    </row>
    <row r="1241" spans="1:34" x14ac:dyDescent="0.4">
      <c r="A1241">
        <v>193</v>
      </c>
      <c r="B1241">
        <v>2017</v>
      </c>
      <c r="C1241" s="1" t="s">
        <v>49</v>
      </c>
      <c r="D1241" s="1" t="str" cm="1">
        <f t="array" ref="D1241">_xlfn.XLOOKUP(FACT_energy[[#This Row],[iso_code]],DIM_country[[#All],[iso_code]],DIM_country[[#All],[country]])</f>
        <v>Belgium</v>
      </c>
      <c r="E1241">
        <v>11376583</v>
      </c>
      <c r="F1241">
        <v>454386396677</v>
      </c>
      <c r="G1241">
        <v>5.4537000000000004</v>
      </c>
      <c r="H1241">
        <v>6.6791999999999998</v>
      </c>
      <c r="I1241">
        <v>159.47999999999999</v>
      </c>
      <c r="J1241">
        <v>36.070099999999996</v>
      </c>
      <c r="K1241">
        <v>0</v>
      </c>
      <c r="L1241">
        <v>91.36</v>
      </c>
      <c r="M1241">
        <v>85.34</v>
      </c>
      <c r="N1241">
        <v>1.5758000000000001</v>
      </c>
      <c r="O1241">
        <v>557.65899999999999</v>
      </c>
      <c r="P1241">
        <v>32.001399999999997</v>
      </c>
      <c r="Q1241">
        <v>164.11500000000001</v>
      </c>
      <c r="R1241">
        <v>26.974499999999999</v>
      </c>
      <c r="S1241">
        <v>13.61</v>
      </c>
      <c r="T1241">
        <v>0.67520000000000002</v>
      </c>
      <c r="U1241">
        <v>0.31640000000000001</v>
      </c>
      <c r="V1241">
        <v>154.1009</v>
      </c>
      <c r="W1241">
        <v>67.998599999999996</v>
      </c>
      <c r="X1241">
        <v>105.56699999999999</v>
      </c>
      <c r="Y1241">
        <v>49.484400000000001</v>
      </c>
      <c r="Z1241">
        <v>357.47390000000001</v>
      </c>
      <c r="AA1241">
        <v>5.0270000000000001</v>
      </c>
      <c r="AB1241">
        <v>716.04250000000002</v>
      </c>
      <c r="AC1241">
        <v>48.533900000000003</v>
      </c>
      <c r="AD1241">
        <v>18.514199999999999</v>
      </c>
      <c r="AE1241">
        <v>8.27</v>
      </c>
      <c r="AF1241">
        <v>3.8786</v>
      </c>
      <c r="AG1241">
        <v>16.3018</v>
      </c>
      <c r="AH1241">
        <v>7.64</v>
      </c>
    </row>
    <row r="1242" spans="1:34" x14ac:dyDescent="0.4">
      <c r="A1242">
        <v>194</v>
      </c>
      <c r="B1242">
        <v>2018</v>
      </c>
      <c r="C1242" s="1" t="s">
        <v>49</v>
      </c>
      <c r="D1242" s="1" t="str" cm="1">
        <f t="array" ref="D1242">_xlfn.XLOOKUP(FACT_energy[[#This Row],[iso_code]],DIM_country[[#All],[iso_code]],DIM_country[[#All],[country]])</f>
        <v>Belgium</v>
      </c>
      <c r="E1242">
        <v>11428608</v>
      </c>
      <c r="F1242">
        <v>462533269863</v>
      </c>
      <c r="G1242">
        <v>5.4024999999999999</v>
      </c>
      <c r="H1242">
        <v>7.3101000000000003</v>
      </c>
      <c r="I1242">
        <v>186.95</v>
      </c>
      <c r="J1242">
        <v>35.873100000000001</v>
      </c>
      <c r="K1242">
        <v>0</v>
      </c>
      <c r="L1242">
        <v>91.2</v>
      </c>
      <c r="M1242">
        <v>73.87</v>
      </c>
      <c r="N1242">
        <v>1.5441</v>
      </c>
      <c r="O1242">
        <v>587.78219999999999</v>
      </c>
      <c r="P1242">
        <v>38.0533</v>
      </c>
      <c r="Q1242">
        <v>168.74100000000001</v>
      </c>
      <c r="R1242">
        <v>32.475999999999999</v>
      </c>
      <c r="S1242">
        <v>13.81</v>
      </c>
      <c r="T1242">
        <v>0.72709999999999997</v>
      </c>
      <c r="U1242">
        <v>0.3926</v>
      </c>
      <c r="V1242">
        <v>122.7317</v>
      </c>
      <c r="W1242">
        <v>61.9467</v>
      </c>
      <c r="X1242">
        <v>71.136799999999994</v>
      </c>
      <c r="Y1242">
        <v>38.716700000000003</v>
      </c>
      <c r="Z1242">
        <v>383.16800000000001</v>
      </c>
      <c r="AA1242">
        <v>5.5773999999999999</v>
      </c>
      <c r="AB1242">
        <v>714.20529999999997</v>
      </c>
      <c r="AC1242">
        <v>51.594900000000003</v>
      </c>
      <c r="AD1242">
        <v>23.23</v>
      </c>
      <c r="AE1242">
        <v>9.7102000000000004</v>
      </c>
      <c r="AF1242">
        <v>5.2794999999999996</v>
      </c>
      <c r="AG1242">
        <v>18.841000000000001</v>
      </c>
      <c r="AH1242">
        <v>10.2477</v>
      </c>
    </row>
    <row r="1243" spans="1:34" x14ac:dyDescent="0.4">
      <c r="A1243">
        <v>195</v>
      </c>
      <c r="B1243">
        <v>2019</v>
      </c>
      <c r="C1243" s="1" t="s">
        <v>49</v>
      </c>
      <c r="D1243" s="1" t="str" cm="1">
        <f t="array" ref="D1243">_xlfn.XLOOKUP(FACT_energy[[#This Row],[iso_code]],DIM_country[[#All],[iso_code]],DIM_country[[#All],[country]])</f>
        <v>Belgium</v>
      </c>
      <c r="E1243">
        <v>11490623</v>
      </c>
      <c r="F1243">
        <v>472897988852</v>
      </c>
      <c r="G1243">
        <v>5.42</v>
      </c>
      <c r="H1243">
        <v>5.5561999999999996</v>
      </c>
      <c r="I1243">
        <v>156.54</v>
      </c>
      <c r="J1243">
        <v>35.923400000000001</v>
      </c>
      <c r="K1243">
        <v>0</v>
      </c>
      <c r="L1243">
        <v>90.84</v>
      </c>
      <c r="M1243">
        <v>92.69</v>
      </c>
      <c r="N1243">
        <v>1.5613999999999999</v>
      </c>
      <c r="O1243">
        <v>568.64859999999999</v>
      </c>
      <c r="P1243">
        <v>32.063899999999997</v>
      </c>
      <c r="Q1243">
        <v>173.869</v>
      </c>
      <c r="R1243">
        <v>27.554200000000002</v>
      </c>
      <c r="S1243">
        <v>14.51</v>
      </c>
      <c r="T1243">
        <v>0.74750000000000005</v>
      </c>
      <c r="U1243">
        <v>0.32369999999999999</v>
      </c>
      <c r="V1243">
        <v>164.71379999999999</v>
      </c>
      <c r="W1243">
        <v>67.936099999999996</v>
      </c>
      <c r="X1243">
        <v>107.7317</v>
      </c>
      <c r="Y1243">
        <v>46.952199999999998</v>
      </c>
      <c r="Z1243">
        <v>358.85610000000003</v>
      </c>
      <c r="AA1243">
        <v>4.5096999999999996</v>
      </c>
      <c r="AB1243">
        <v>738.36929999999995</v>
      </c>
      <c r="AC1243">
        <v>56.982100000000003</v>
      </c>
      <c r="AD1243">
        <v>20.983899999999998</v>
      </c>
      <c r="AE1243">
        <v>10.525700000000001</v>
      </c>
      <c r="AF1243">
        <v>4.5852000000000004</v>
      </c>
      <c r="AG1243">
        <v>24.146999999999998</v>
      </c>
      <c r="AH1243">
        <v>10.5189</v>
      </c>
    </row>
    <row r="1244" spans="1:34" x14ac:dyDescent="0.4">
      <c r="A1244">
        <v>196</v>
      </c>
      <c r="B1244">
        <v>2020</v>
      </c>
      <c r="C1244" s="1" t="s">
        <v>49</v>
      </c>
      <c r="D1244" s="1" t="str" cm="1">
        <f t="array" ref="D1244">_xlfn.XLOOKUP(FACT_energy[[#This Row],[iso_code]],DIM_country[[#All],[iso_code]],DIM_country[[#All],[country]])</f>
        <v>Belgium</v>
      </c>
      <c r="E1244">
        <v>11540102</v>
      </c>
      <c r="F1244">
        <v>447544069854</v>
      </c>
      <c r="G1244">
        <v>7.5232999999999999</v>
      </c>
      <c r="H1244">
        <v>5.9576000000000002</v>
      </c>
      <c r="I1244">
        <v>166.61</v>
      </c>
      <c r="J1244">
        <v>27.8432</v>
      </c>
      <c r="K1244">
        <v>0</v>
      </c>
      <c r="L1244">
        <v>87.96</v>
      </c>
      <c r="M1244">
        <v>88.29</v>
      </c>
      <c r="N1244">
        <v>1.4834000000000001</v>
      </c>
      <c r="O1244">
        <v>505.00830000000002</v>
      </c>
      <c r="P1244">
        <v>34.443300000000001</v>
      </c>
      <c r="Q1244">
        <v>169.98179999999999</v>
      </c>
      <c r="R1244">
        <v>30.331900000000001</v>
      </c>
      <c r="S1244">
        <v>14.71</v>
      </c>
      <c r="T1244">
        <v>0.65900000000000003</v>
      </c>
      <c r="U1244">
        <v>0.30580000000000002</v>
      </c>
      <c r="V1244">
        <v>153.9264</v>
      </c>
      <c r="W1244">
        <v>65.556700000000006</v>
      </c>
      <c r="X1244">
        <v>85.023899999999998</v>
      </c>
      <c r="Y1244">
        <v>38.996499999999997</v>
      </c>
      <c r="Z1244">
        <v>307.18329999999997</v>
      </c>
      <c r="AA1244">
        <v>4.1115000000000004</v>
      </c>
      <c r="AB1244">
        <v>663.9058</v>
      </c>
      <c r="AC1244">
        <v>68.9024</v>
      </c>
      <c r="AD1244">
        <v>26.560199999999998</v>
      </c>
      <c r="AE1244">
        <v>12.624000000000001</v>
      </c>
      <c r="AF1244">
        <v>5.7877000000000001</v>
      </c>
      <c r="AG1244">
        <v>31.6509</v>
      </c>
      <c r="AH1244">
        <v>14.509</v>
      </c>
    </row>
    <row r="1245" spans="1:34" x14ac:dyDescent="0.4">
      <c r="A1245">
        <v>197</v>
      </c>
      <c r="B1245">
        <v>2021</v>
      </c>
      <c r="C1245" s="1" t="s">
        <v>49</v>
      </c>
      <c r="D1245" s="1" t="str" cm="1">
        <f t="array" ref="D1245">_xlfn.XLOOKUP(FACT_energy[[#This Row],[iso_code]],DIM_country[[#All],[iso_code]],DIM_country[[#All],[country]])</f>
        <v>Belgium</v>
      </c>
      <c r="E1245">
        <v>11570843</v>
      </c>
      <c r="F1245">
        <v>474995824355</v>
      </c>
      <c r="G1245">
        <v>8.3066999999999993</v>
      </c>
      <c r="H1245">
        <v>4.7384000000000004</v>
      </c>
      <c r="I1245">
        <v>131.79</v>
      </c>
      <c r="J1245">
        <v>30.779299999999999</v>
      </c>
      <c r="K1245">
        <v>0</v>
      </c>
      <c r="L1245">
        <v>91.52</v>
      </c>
      <c r="M1245">
        <v>99.4</v>
      </c>
      <c r="N1245">
        <v>1.5543</v>
      </c>
      <c r="O1245">
        <v>541.39760000000001</v>
      </c>
      <c r="P1245">
        <v>26.478899999999999</v>
      </c>
      <c r="Q1245">
        <v>169.6062</v>
      </c>
      <c r="R1245">
        <v>22.655899999999999</v>
      </c>
      <c r="S1245">
        <v>13.1</v>
      </c>
      <c r="T1245">
        <v>1.0298</v>
      </c>
      <c r="U1245">
        <v>0.42249999999999999</v>
      </c>
      <c r="V1245">
        <v>191.38929999999999</v>
      </c>
      <c r="W1245">
        <v>73.521100000000004</v>
      </c>
      <c r="X1245">
        <v>123.9562</v>
      </c>
      <c r="Y1245">
        <v>50.633800000000001</v>
      </c>
      <c r="Z1245">
        <v>341.012</v>
      </c>
      <c r="AA1245">
        <v>3.8229000000000002</v>
      </c>
      <c r="AB1245">
        <v>738.28449999999998</v>
      </c>
      <c r="AC1245">
        <v>67.433099999999996</v>
      </c>
      <c r="AD1245">
        <v>22.8873</v>
      </c>
      <c r="AE1245">
        <v>13.849</v>
      </c>
      <c r="AF1245">
        <v>5.6539000000000001</v>
      </c>
      <c r="AG1245">
        <v>29.550699999999999</v>
      </c>
      <c r="AH1245">
        <v>12.0724</v>
      </c>
    </row>
    <row r="1246" spans="1:34" x14ac:dyDescent="0.4">
      <c r="A1246">
        <v>198</v>
      </c>
      <c r="B1246">
        <v>2022</v>
      </c>
      <c r="C1246" s="1" t="s">
        <v>49</v>
      </c>
      <c r="D1246" s="1" t="str" cm="1">
        <f t="array" ref="D1246">_xlfn.XLOOKUP(FACT_energy[[#This Row],[iso_code]],DIM_country[[#All],[iso_code]],DIM_country[[#All],[country]])</f>
        <v>Belgium</v>
      </c>
      <c r="E1246">
        <v>11641814</v>
      </c>
      <c r="F1246">
        <v>489678394377</v>
      </c>
      <c r="G1246">
        <v>8.6168999999999993</v>
      </c>
      <c r="H1246">
        <v>5.2263000000000002</v>
      </c>
      <c r="I1246">
        <v>139.4</v>
      </c>
      <c r="J1246">
        <v>32.082700000000003</v>
      </c>
      <c r="K1246">
        <v>0</v>
      </c>
      <c r="L1246">
        <v>86.8</v>
      </c>
      <c r="M1246">
        <v>94.33</v>
      </c>
      <c r="N1246">
        <v>1.4181999999999999</v>
      </c>
      <c r="O1246">
        <v>509.48930000000001</v>
      </c>
      <c r="P1246">
        <v>27.584</v>
      </c>
      <c r="Q1246">
        <v>145.53440000000001</v>
      </c>
      <c r="R1246">
        <v>23.269400000000001</v>
      </c>
      <c r="S1246">
        <v>13.15</v>
      </c>
      <c r="T1246">
        <v>0.66610000000000003</v>
      </c>
      <c r="U1246">
        <v>0.28620000000000001</v>
      </c>
      <c r="V1246">
        <v>179.73910000000001</v>
      </c>
      <c r="W1246">
        <v>72.415999999999997</v>
      </c>
      <c r="X1246">
        <v>107.8111</v>
      </c>
      <c r="Y1246">
        <v>46.517499999999998</v>
      </c>
      <c r="Z1246">
        <v>331.87209999999999</v>
      </c>
      <c r="AA1246">
        <v>4.3146000000000004</v>
      </c>
      <c r="AB1246">
        <v>694.4529</v>
      </c>
      <c r="AC1246">
        <v>71.927999999999997</v>
      </c>
      <c r="AD1246">
        <v>25.898399999999999</v>
      </c>
      <c r="AE1246">
        <v>16.901199999999999</v>
      </c>
      <c r="AF1246">
        <v>7.2934999999999999</v>
      </c>
      <c r="AG1246">
        <v>30.3504</v>
      </c>
      <c r="AH1246">
        <v>13.0923</v>
      </c>
    </row>
    <row r="1247" spans="1:34" x14ac:dyDescent="0.4">
      <c r="A1247">
        <v>199</v>
      </c>
      <c r="B1247">
        <v>2023</v>
      </c>
      <c r="C1247" s="1" t="s">
        <v>49</v>
      </c>
      <c r="D1247" s="1" t="str" cm="1">
        <f t="array" ref="D1247">_xlfn.XLOOKUP(FACT_energy[[#This Row],[iso_code]],DIM_country[[#All],[iso_code]],DIM_country[[#All],[country]])</f>
        <v>Belgium</v>
      </c>
      <c r="E1247">
        <v>11712891</v>
      </c>
      <c r="G1247">
        <v>8.7217000000000002</v>
      </c>
      <c r="H1247">
        <v>4.6135000000000002</v>
      </c>
      <c r="I1247">
        <v>134.63</v>
      </c>
      <c r="J1247">
        <v>27.78</v>
      </c>
      <c r="K1247">
        <v>0</v>
      </c>
      <c r="L1247">
        <v>83.79</v>
      </c>
      <c r="M1247">
        <v>82.15</v>
      </c>
      <c r="O1247">
        <v>486.13040000000001</v>
      </c>
      <c r="P1247">
        <v>26.463799999999999</v>
      </c>
      <c r="Q1247">
        <v>137.61000000000001</v>
      </c>
      <c r="R1247">
        <v>22.276299999999999</v>
      </c>
      <c r="S1247">
        <v>11.06</v>
      </c>
      <c r="T1247">
        <v>0.99170000000000003</v>
      </c>
      <c r="U1247">
        <v>0.4869</v>
      </c>
      <c r="V1247">
        <v>158.649</v>
      </c>
      <c r="W1247">
        <v>73.536199999999994</v>
      </c>
      <c r="X1247">
        <v>80.311999999999998</v>
      </c>
      <c r="Y1247">
        <v>40.0852</v>
      </c>
      <c r="Z1247">
        <v>320.7405</v>
      </c>
      <c r="AA1247">
        <v>4.1875</v>
      </c>
      <c r="AB1247">
        <v>650.55769999999995</v>
      </c>
      <c r="AC1247">
        <v>78.337100000000007</v>
      </c>
      <c r="AD1247">
        <v>33.451000000000001</v>
      </c>
      <c r="AE1247">
        <v>19.0732</v>
      </c>
      <c r="AF1247">
        <v>9.5312999999999999</v>
      </c>
      <c r="AG1247">
        <v>37.667999999999999</v>
      </c>
      <c r="AH1247">
        <v>18.819199999999999</v>
      </c>
    </row>
    <row r="1248" spans="1:34" x14ac:dyDescent="0.4">
      <c r="A1248">
        <v>200</v>
      </c>
      <c r="B1248">
        <v>2024</v>
      </c>
      <c r="C1248" s="1" t="s">
        <v>49</v>
      </c>
      <c r="D1248" s="1" t="str" cm="1">
        <f t="array" ref="D1248">_xlfn.XLOOKUP(FACT_energy[[#This Row],[iso_code]],DIM_country[[#All],[iso_code]],DIM_country[[#All],[country]])</f>
        <v>Belgium</v>
      </c>
      <c r="E1248">
        <v>11738761</v>
      </c>
      <c r="G1248">
        <v>8.7401</v>
      </c>
      <c r="H1248">
        <v>4.7481</v>
      </c>
      <c r="I1248">
        <v>126.92</v>
      </c>
      <c r="J1248">
        <v>30.604900000000001</v>
      </c>
      <c r="K1248">
        <v>0</v>
      </c>
      <c r="L1248">
        <v>86.37</v>
      </c>
      <c r="M1248">
        <v>76.03</v>
      </c>
      <c r="O1248">
        <v>489.87029999999999</v>
      </c>
      <c r="P1248">
        <v>23.648599999999998</v>
      </c>
      <c r="Q1248">
        <v>132.51570000000001</v>
      </c>
      <c r="R1248">
        <v>18.6374</v>
      </c>
      <c r="S1248">
        <v>9.65</v>
      </c>
      <c r="T1248">
        <v>1.2902</v>
      </c>
      <c r="U1248">
        <v>0.72340000000000004</v>
      </c>
      <c r="V1248">
        <v>149.30969999999999</v>
      </c>
      <c r="W1248">
        <v>76.351399999999998</v>
      </c>
      <c r="X1248">
        <v>76.095799999999997</v>
      </c>
      <c r="Y1248">
        <v>41.102200000000003</v>
      </c>
      <c r="Z1248">
        <v>326.74970000000002</v>
      </c>
      <c r="AA1248">
        <v>5.0111999999999997</v>
      </c>
      <c r="AB1248">
        <v>644.11609999999996</v>
      </c>
      <c r="AC1248">
        <v>73.213999999999999</v>
      </c>
      <c r="AD1248">
        <v>35.249200000000002</v>
      </c>
      <c r="AE1248">
        <v>20.936599999999999</v>
      </c>
      <c r="AF1248">
        <v>11.258699999999999</v>
      </c>
      <c r="AG1248">
        <v>32.116</v>
      </c>
      <c r="AH1248">
        <v>18.518999999999998</v>
      </c>
    </row>
    <row r="1249" spans="1:34" x14ac:dyDescent="0.4">
      <c r="A1249">
        <v>215</v>
      </c>
      <c r="B1249">
        <v>2014</v>
      </c>
      <c r="C1249" s="1" t="s">
        <v>51</v>
      </c>
      <c r="D1249" s="1" t="str" cm="1">
        <f t="array" ref="D1249">_xlfn.XLOOKUP(FACT_energy[[#This Row],[iso_code]],DIM_country[[#All],[iso_code]],DIM_country[[#All],[country]])</f>
        <v>Brazil</v>
      </c>
      <c r="E1249">
        <v>200085126</v>
      </c>
      <c r="F1249">
        <v>3132099937531</v>
      </c>
      <c r="G1249">
        <v>189.4298</v>
      </c>
      <c r="H1249">
        <v>7.9722</v>
      </c>
      <c r="I1249">
        <v>192.94</v>
      </c>
      <c r="J1249">
        <v>203.7697</v>
      </c>
      <c r="K1249">
        <v>4.5551000000000004</v>
      </c>
      <c r="L1249">
        <v>624.33000000000004</v>
      </c>
      <c r="M1249">
        <v>590.54999999999995</v>
      </c>
      <c r="N1249">
        <v>1.1415999999999999</v>
      </c>
      <c r="O1249">
        <v>2151.1352999999999</v>
      </c>
      <c r="P1249">
        <v>24.116499999999998</v>
      </c>
      <c r="Q1249">
        <v>406.55470000000003</v>
      </c>
      <c r="R1249">
        <v>13.7279</v>
      </c>
      <c r="S1249">
        <v>113.94</v>
      </c>
      <c r="T1249">
        <v>950.22659999999996</v>
      </c>
      <c r="U1249">
        <v>63.235999999999997</v>
      </c>
      <c r="V1249">
        <v>1357.02</v>
      </c>
      <c r="W1249">
        <v>75.883499999999998</v>
      </c>
      <c r="X1249">
        <v>39.130899999999997</v>
      </c>
      <c r="Y1249">
        <v>2.6044</v>
      </c>
      <c r="Z1249">
        <v>1540.8108999999999</v>
      </c>
      <c r="AA1249">
        <v>5.8334999999999999</v>
      </c>
      <c r="AB1249">
        <v>3575.6352999999999</v>
      </c>
      <c r="AC1249">
        <v>1317.8892000000001</v>
      </c>
      <c r="AD1249">
        <v>73.2791</v>
      </c>
      <c r="AE1249">
        <v>4.0899999999999999E-2</v>
      </c>
      <c r="AF1249">
        <v>3.3999999999999998E-3</v>
      </c>
      <c r="AG1249">
        <v>31.069299999999998</v>
      </c>
      <c r="AH1249">
        <v>2.0676000000000001</v>
      </c>
    </row>
    <row r="1250" spans="1:34" x14ac:dyDescent="0.4">
      <c r="A1250">
        <v>216</v>
      </c>
      <c r="B1250">
        <v>2015</v>
      </c>
      <c r="C1250" s="1" t="s">
        <v>51</v>
      </c>
      <c r="D1250" s="1" t="str" cm="1">
        <f t="array" ref="D1250">_xlfn.XLOOKUP(FACT_energy[[#This Row],[iso_code]],DIM_country[[#All],[iso_code]],DIM_country[[#All],[country]])</f>
        <v>Brazil</v>
      </c>
      <c r="E1250">
        <v>201675534</v>
      </c>
      <c r="F1250">
        <v>3021043246476</v>
      </c>
      <c r="G1250">
        <v>221.5711</v>
      </c>
      <c r="H1250">
        <v>8.5818999999999992</v>
      </c>
      <c r="I1250">
        <v>188.64</v>
      </c>
      <c r="J1250">
        <v>204.98099999999999</v>
      </c>
      <c r="K1250">
        <v>4.6420000000000003</v>
      </c>
      <c r="L1250">
        <v>615.64</v>
      </c>
      <c r="M1250">
        <v>581.22</v>
      </c>
      <c r="N1250">
        <v>1.1702999999999999</v>
      </c>
      <c r="O1250">
        <v>2089.3899000000001</v>
      </c>
      <c r="P1250">
        <v>23.257999999999999</v>
      </c>
      <c r="Q1250">
        <v>429.36540000000002</v>
      </c>
      <c r="R1250">
        <v>13.676399999999999</v>
      </c>
      <c r="S1250">
        <v>109.64</v>
      </c>
      <c r="T1250">
        <v>910.74120000000005</v>
      </c>
      <c r="U1250">
        <v>61.893900000000002</v>
      </c>
      <c r="V1250">
        <v>1380.3878</v>
      </c>
      <c r="W1250">
        <v>76.742000000000004</v>
      </c>
      <c r="X1250">
        <v>37.301699999999997</v>
      </c>
      <c r="Y1250">
        <v>2.5343</v>
      </c>
      <c r="Z1250">
        <v>1455.0435</v>
      </c>
      <c r="AA1250">
        <v>4.9396000000000004</v>
      </c>
      <c r="AB1250">
        <v>3535.4382000000001</v>
      </c>
      <c r="AC1250">
        <v>1343.0861</v>
      </c>
      <c r="AD1250">
        <v>74.207700000000003</v>
      </c>
      <c r="AE1250">
        <v>0.1492</v>
      </c>
      <c r="AF1250">
        <v>1.03E-2</v>
      </c>
      <c r="AG1250">
        <v>54.748600000000003</v>
      </c>
      <c r="AH1250">
        <v>3.7214999999999998</v>
      </c>
    </row>
    <row r="1251" spans="1:34" x14ac:dyDescent="0.4">
      <c r="A1251">
        <v>217</v>
      </c>
      <c r="B1251">
        <v>2016</v>
      </c>
      <c r="C1251" s="1" t="s">
        <v>51</v>
      </c>
      <c r="D1251" s="1" t="str" cm="1">
        <f t="array" ref="D1251">_xlfn.XLOOKUP(FACT_energy[[#This Row],[iso_code]],DIM_country[[#All],[iso_code]],DIM_country[[#All],[country]])</f>
        <v>Brazil</v>
      </c>
      <c r="E1251">
        <v>203218108</v>
      </c>
      <c r="F1251">
        <v>2922076150345</v>
      </c>
      <c r="G1251">
        <v>201.6292</v>
      </c>
      <c r="H1251">
        <v>8.8670000000000009</v>
      </c>
      <c r="I1251">
        <v>149.65</v>
      </c>
      <c r="J1251">
        <v>185.1497</v>
      </c>
      <c r="K1251">
        <v>4.4343000000000004</v>
      </c>
      <c r="L1251">
        <v>619.67999999999995</v>
      </c>
      <c r="M1251">
        <v>578.89</v>
      </c>
      <c r="N1251">
        <v>1.1812</v>
      </c>
      <c r="O1251">
        <v>1935.6086</v>
      </c>
      <c r="P1251">
        <v>16.7925</v>
      </c>
      <c r="Q1251">
        <v>370.87880000000001</v>
      </c>
      <c r="R1251">
        <v>9.7566000000000006</v>
      </c>
      <c r="S1251">
        <v>86.63</v>
      </c>
      <c r="T1251">
        <v>957.06269999999995</v>
      </c>
      <c r="U1251">
        <v>65.8001</v>
      </c>
      <c r="V1251">
        <v>1443.3300999999999</v>
      </c>
      <c r="W1251">
        <v>83.207499999999996</v>
      </c>
      <c r="X1251">
        <v>39.860199999999999</v>
      </c>
      <c r="Y1251">
        <v>2.7397</v>
      </c>
      <c r="Z1251">
        <v>1379.5802000000001</v>
      </c>
      <c r="AA1251">
        <v>2.6015000000000001</v>
      </c>
      <c r="AB1251">
        <v>3451.4542999999999</v>
      </c>
      <c r="AC1251">
        <v>1403.47</v>
      </c>
      <c r="AD1251">
        <v>80.467799999999997</v>
      </c>
      <c r="AE1251">
        <v>0.2142</v>
      </c>
      <c r="AF1251">
        <v>1.55E-2</v>
      </c>
      <c r="AG1251">
        <v>84.142899999999997</v>
      </c>
      <c r="AH1251">
        <v>5.7851999999999997</v>
      </c>
    </row>
    <row r="1252" spans="1:34" x14ac:dyDescent="0.4">
      <c r="A1252">
        <v>218</v>
      </c>
      <c r="B1252">
        <v>2017</v>
      </c>
      <c r="C1252" s="1" t="s">
        <v>51</v>
      </c>
      <c r="D1252" s="1" t="str" cm="1">
        <f t="array" ref="D1252">_xlfn.XLOOKUP(FACT_energy[[#This Row],[iso_code]],DIM_country[[#All],[iso_code]],DIM_country[[#All],[country]])</f>
        <v>Brazil</v>
      </c>
      <c r="E1252">
        <v>204703440</v>
      </c>
      <c r="F1252">
        <v>2960731613785</v>
      </c>
      <c r="G1252">
        <v>206.0104</v>
      </c>
      <c r="H1252">
        <v>8.9780999999999995</v>
      </c>
      <c r="I1252">
        <v>155.88</v>
      </c>
      <c r="J1252">
        <v>195.2747</v>
      </c>
      <c r="K1252">
        <v>3.8774000000000002</v>
      </c>
      <c r="L1252">
        <v>625.66999999999996</v>
      </c>
      <c r="M1252">
        <v>589.32000000000005</v>
      </c>
      <c r="N1252">
        <v>1.1746000000000001</v>
      </c>
      <c r="O1252">
        <v>1960.4471000000001</v>
      </c>
      <c r="P1252">
        <v>18.081900000000001</v>
      </c>
      <c r="Q1252">
        <v>376.32029999999997</v>
      </c>
      <c r="R1252">
        <v>11.129799999999999</v>
      </c>
      <c r="S1252">
        <v>91.86</v>
      </c>
      <c r="T1252">
        <v>927.26620000000003</v>
      </c>
      <c r="U1252">
        <v>62.938600000000001</v>
      </c>
      <c r="V1252">
        <v>1445.9875</v>
      </c>
      <c r="W1252">
        <v>81.918099999999995</v>
      </c>
      <c r="X1252">
        <v>39.347999999999999</v>
      </c>
      <c r="Y1252">
        <v>2.6709000000000001</v>
      </c>
      <c r="Z1252">
        <v>1388.8522</v>
      </c>
      <c r="AA1252">
        <v>3.0747</v>
      </c>
      <c r="AB1252">
        <v>3477.6289000000002</v>
      </c>
      <c r="AC1252">
        <v>1406.6395</v>
      </c>
      <c r="AD1252">
        <v>79.247299999999996</v>
      </c>
      <c r="AE1252">
        <v>2.0794999999999999</v>
      </c>
      <c r="AF1252">
        <v>0.14080000000000001</v>
      </c>
      <c r="AG1252">
        <v>105.9331</v>
      </c>
      <c r="AH1252">
        <v>7.1896000000000004</v>
      </c>
    </row>
    <row r="1253" spans="1:34" x14ac:dyDescent="0.4">
      <c r="A1253">
        <v>219</v>
      </c>
      <c r="B1253">
        <v>2018</v>
      </c>
      <c r="C1253" s="1" t="s">
        <v>51</v>
      </c>
      <c r="D1253" s="1" t="str" cm="1">
        <f t="array" ref="D1253">_xlfn.XLOOKUP(FACT_energy[[#This Row],[iso_code]],DIM_country[[#All],[iso_code]],DIM_country[[#All],[country]])</f>
        <v>Brazil</v>
      </c>
      <c r="E1253">
        <v>206107265</v>
      </c>
      <c r="F1253">
        <v>3013541086239</v>
      </c>
      <c r="G1253">
        <v>238.94649999999999</v>
      </c>
      <c r="H1253">
        <v>9.0424000000000007</v>
      </c>
      <c r="I1253">
        <v>136.94999999999999</v>
      </c>
      <c r="J1253">
        <v>190.9785</v>
      </c>
      <c r="K1253">
        <v>3.4586999999999999</v>
      </c>
      <c r="L1253">
        <v>636.37</v>
      </c>
      <c r="M1253">
        <v>601.39</v>
      </c>
      <c r="N1253">
        <v>1.1569</v>
      </c>
      <c r="O1253">
        <v>1867.5175999999999</v>
      </c>
      <c r="P1253">
        <v>15.036799999999999</v>
      </c>
      <c r="Q1253">
        <v>358.90800000000002</v>
      </c>
      <c r="R1253">
        <v>9.0823</v>
      </c>
      <c r="S1253">
        <v>82.36</v>
      </c>
      <c r="T1253">
        <v>967.58969999999999</v>
      </c>
      <c r="U1253">
        <v>64.6785</v>
      </c>
      <c r="V1253">
        <v>1544.6659</v>
      </c>
      <c r="W1253">
        <v>84.963200000000001</v>
      </c>
      <c r="X1253">
        <v>38.989800000000002</v>
      </c>
      <c r="Y1253">
        <v>2.6055999999999999</v>
      </c>
      <c r="Z1253">
        <v>1317.6311000000001</v>
      </c>
      <c r="AA1253">
        <v>2.4958999999999998</v>
      </c>
      <c r="AB1253">
        <v>3486.3779</v>
      </c>
      <c r="AC1253">
        <v>1505.6760999999999</v>
      </c>
      <c r="AD1253">
        <v>82.357500000000002</v>
      </c>
      <c r="AE1253">
        <v>8.6105</v>
      </c>
      <c r="AF1253">
        <v>0.57530000000000003</v>
      </c>
      <c r="AG1253">
        <v>120.5849</v>
      </c>
      <c r="AH1253">
        <v>8.0612999999999992</v>
      </c>
    </row>
    <row r="1254" spans="1:34" x14ac:dyDescent="0.4">
      <c r="A1254">
        <v>220</v>
      </c>
      <c r="B1254">
        <v>2019</v>
      </c>
      <c r="C1254" s="1" t="s">
        <v>51</v>
      </c>
      <c r="D1254" s="1" t="str" cm="1">
        <f t="array" ref="D1254">_xlfn.XLOOKUP(FACT_energy[[#This Row],[iso_code]],DIM_country[[#All],[iso_code]],DIM_country[[#All],[country]])</f>
        <v>Brazil</v>
      </c>
      <c r="E1254">
        <v>207455459</v>
      </c>
      <c r="F1254">
        <v>3050327159562</v>
      </c>
      <c r="G1254">
        <v>264.48329999999999</v>
      </c>
      <c r="H1254">
        <v>8.6715999999999998</v>
      </c>
      <c r="I1254">
        <v>141.93</v>
      </c>
      <c r="J1254">
        <v>179.51240000000001</v>
      </c>
      <c r="K1254">
        <v>3.4232</v>
      </c>
      <c r="L1254">
        <v>658.29</v>
      </c>
      <c r="M1254">
        <v>633.33000000000004</v>
      </c>
      <c r="N1254">
        <v>1.1694</v>
      </c>
      <c r="O1254">
        <v>1872.509</v>
      </c>
      <c r="P1254">
        <v>16.067499999999999</v>
      </c>
      <c r="Q1254">
        <v>357.33350000000002</v>
      </c>
      <c r="R1254">
        <v>10.4148</v>
      </c>
      <c r="S1254">
        <v>89.89</v>
      </c>
      <c r="T1254">
        <v>984.84410000000003</v>
      </c>
      <c r="U1254">
        <v>62.823500000000003</v>
      </c>
      <c r="V1254">
        <v>1615.9280000000001</v>
      </c>
      <c r="W1254">
        <v>83.932500000000005</v>
      </c>
      <c r="X1254">
        <v>39.922800000000002</v>
      </c>
      <c r="Y1254">
        <v>2.5468999999999999</v>
      </c>
      <c r="Z1254">
        <v>1335.6631</v>
      </c>
      <c r="AA1254">
        <v>2.2294999999999998</v>
      </c>
      <c r="AB1254">
        <v>3567.0189999999998</v>
      </c>
      <c r="AC1254">
        <v>1576.0051000000001</v>
      </c>
      <c r="AD1254">
        <v>81.3857</v>
      </c>
      <c r="AE1254">
        <v>16.471699999999998</v>
      </c>
      <c r="AF1254">
        <v>1.05</v>
      </c>
      <c r="AG1254">
        <v>138.57830000000001</v>
      </c>
      <c r="AH1254">
        <v>8.8406000000000002</v>
      </c>
    </row>
    <row r="1255" spans="1:34" x14ac:dyDescent="0.4">
      <c r="A1255">
        <v>221</v>
      </c>
      <c r="B1255">
        <v>2020</v>
      </c>
      <c r="C1255" s="1" t="s">
        <v>51</v>
      </c>
      <c r="D1255" s="1" t="str" cm="1">
        <f t="array" ref="D1255">_xlfn.XLOOKUP(FACT_energy[[#This Row],[iso_code]],DIM_country[[#All],[iso_code]],DIM_country[[#All],[country]])</f>
        <v>Brazil</v>
      </c>
      <c r="E1255">
        <v>208660845</v>
      </c>
      <c r="F1255">
        <v>2950377451264</v>
      </c>
      <c r="G1255">
        <v>246.24340000000001</v>
      </c>
      <c r="H1255">
        <v>9.3422000000000001</v>
      </c>
      <c r="I1255">
        <v>133.36000000000001</v>
      </c>
      <c r="J1255">
        <v>162.2955</v>
      </c>
      <c r="K1255">
        <v>2.823</v>
      </c>
      <c r="L1255">
        <v>653.48</v>
      </c>
      <c r="M1255">
        <v>628.76</v>
      </c>
      <c r="N1255">
        <v>1.1599999999999999</v>
      </c>
      <c r="O1255">
        <v>1734.1832999999999</v>
      </c>
      <c r="P1255">
        <v>14.598599999999999</v>
      </c>
      <c r="Q1255">
        <v>314.23700000000002</v>
      </c>
      <c r="R1255">
        <v>9.4598999999999993</v>
      </c>
      <c r="S1255">
        <v>83.85</v>
      </c>
      <c r="T1255">
        <v>978.71900000000005</v>
      </c>
      <c r="U1255">
        <v>63.041499999999999</v>
      </c>
      <c r="V1255">
        <v>1610.6334999999999</v>
      </c>
      <c r="W1255">
        <v>85.401399999999995</v>
      </c>
      <c r="X1255">
        <v>34.697800000000001</v>
      </c>
      <c r="Y1255">
        <v>2.2345999999999999</v>
      </c>
      <c r="Z1255">
        <v>1257.6509000000001</v>
      </c>
      <c r="AA1255">
        <v>2.3157000000000001</v>
      </c>
      <c r="AB1255">
        <v>3422.4292</v>
      </c>
      <c r="AC1255">
        <v>1575.9357</v>
      </c>
      <c r="AD1255">
        <v>83.166899999999998</v>
      </c>
      <c r="AE1255">
        <v>26.539100000000001</v>
      </c>
      <c r="AF1255">
        <v>1.7097</v>
      </c>
      <c r="AG1255">
        <v>140.86590000000001</v>
      </c>
      <c r="AH1255">
        <v>9.0733999999999995</v>
      </c>
    </row>
    <row r="1256" spans="1:34" x14ac:dyDescent="0.4">
      <c r="A1256">
        <v>222</v>
      </c>
      <c r="B1256">
        <v>2021</v>
      </c>
      <c r="C1256" s="1" t="s">
        <v>51</v>
      </c>
      <c r="D1256" s="1" t="str" cm="1">
        <f t="array" ref="D1256">_xlfn.XLOOKUP(FACT_energy[[#This Row],[iso_code]],DIM_country[[#All],[iso_code]],DIM_country[[#All],[country]])</f>
        <v>Brazil</v>
      </c>
      <c r="E1256">
        <v>209550291</v>
      </c>
      <c r="F1256">
        <v>3097565215045</v>
      </c>
      <c r="G1256">
        <v>243.7773</v>
      </c>
      <c r="H1256">
        <v>8.5328999999999997</v>
      </c>
      <c r="I1256">
        <v>168.07</v>
      </c>
      <c r="J1256">
        <v>197.06729999999999</v>
      </c>
      <c r="K1256">
        <v>3.6928999999999998</v>
      </c>
      <c r="L1256">
        <v>679.5</v>
      </c>
      <c r="M1256">
        <v>656.4</v>
      </c>
      <c r="N1256">
        <v>1.1560999999999999</v>
      </c>
      <c r="O1256">
        <v>1939.3362999999999</v>
      </c>
      <c r="P1256">
        <v>20.388500000000001</v>
      </c>
      <c r="Q1256">
        <v>404.46449999999999</v>
      </c>
      <c r="R1256">
        <v>13.247999999999999</v>
      </c>
      <c r="S1256">
        <v>110.32</v>
      </c>
      <c r="T1256">
        <v>893.64149999999995</v>
      </c>
      <c r="U1256">
        <v>55.2742</v>
      </c>
      <c r="V1256">
        <v>1567.9788000000001</v>
      </c>
      <c r="W1256">
        <v>79.611500000000007</v>
      </c>
      <c r="X1256">
        <v>36.218200000000003</v>
      </c>
      <c r="Y1256">
        <v>2.2395</v>
      </c>
      <c r="Z1256">
        <v>1337.8044</v>
      </c>
      <c r="AA1256">
        <v>3.4476</v>
      </c>
      <c r="AB1256">
        <v>3581.1986999999999</v>
      </c>
      <c r="AC1256">
        <v>1531.7605000000001</v>
      </c>
      <c r="AD1256">
        <v>77.372</v>
      </c>
      <c r="AE1256">
        <v>41.261800000000001</v>
      </c>
      <c r="AF1256">
        <v>2.5518000000000001</v>
      </c>
      <c r="AG1256">
        <v>178.04429999999999</v>
      </c>
      <c r="AH1256">
        <v>11.0131</v>
      </c>
    </row>
    <row r="1257" spans="1:34" x14ac:dyDescent="0.4">
      <c r="A1257">
        <v>223</v>
      </c>
      <c r="B1257">
        <v>2022</v>
      </c>
      <c r="C1257" s="1" t="s">
        <v>51</v>
      </c>
      <c r="D1257" s="1" t="str" cm="1">
        <f t="array" ref="D1257">_xlfn.XLOOKUP(FACT_energy[[#This Row],[iso_code]],DIM_country[[#All],[iso_code]],DIM_country[[#All],[country]])</f>
        <v>Brazil</v>
      </c>
      <c r="E1257">
        <v>210306411</v>
      </c>
      <c r="F1257">
        <v>3187412907763</v>
      </c>
      <c r="G1257">
        <v>241.9511</v>
      </c>
      <c r="H1257">
        <v>8.1250999999999998</v>
      </c>
      <c r="I1257">
        <v>103.39</v>
      </c>
      <c r="J1257">
        <v>162.76679999999999</v>
      </c>
      <c r="K1257">
        <v>2.1265000000000001</v>
      </c>
      <c r="L1257">
        <v>690.07</v>
      </c>
      <c r="M1257">
        <v>677.16</v>
      </c>
      <c r="N1257">
        <v>1.1708000000000001</v>
      </c>
      <c r="O1257">
        <v>1872.7915</v>
      </c>
      <c r="P1257">
        <v>10.146800000000001</v>
      </c>
      <c r="Q1257">
        <v>319.87619999999998</v>
      </c>
      <c r="R1257">
        <v>6.2186000000000003</v>
      </c>
      <c r="S1257">
        <v>70.010000000000005</v>
      </c>
      <c r="T1257">
        <v>1049.4191000000001</v>
      </c>
      <c r="U1257">
        <v>63.073700000000002</v>
      </c>
      <c r="V1257">
        <v>1773.6742999999999</v>
      </c>
      <c r="W1257">
        <v>89.853200000000001</v>
      </c>
      <c r="X1257">
        <v>35.771500000000003</v>
      </c>
      <c r="Y1257">
        <v>2.1501999999999999</v>
      </c>
      <c r="Z1257">
        <v>1390.1484</v>
      </c>
      <c r="AA1257">
        <v>1.8016000000000001</v>
      </c>
      <c r="AB1257">
        <v>3731.7175000000002</v>
      </c>
      <c r="AC1257">
        <v>1737.9028000000001</v>
      </c>
      <c r="AD1257">
        <v>87.703100000000006</v>
      </c>
      <c r="AE1257">
        <v>74.020799999999994</v>
      </c>
      <c r="AF1257">
        <v>4.4494999999999996</v>
      </c>
      <c r="AG1257">
        <v>200.56899999999999</v>
      </c>
      <c r="AH1257">
        <v>12.0548</v>
      </c>
    </row>
    <row r="1258" spans="1:34" x14ac:dyDescent="0.4">
      <c r="A1258">
        <v>224</v>
      </c>
      <c r="B1258">
        <v>2023</v>
      </c>
      <c r="C1258" s="1" t="s">
        <v>51</v>
      </c>
      <c r="D1258" s="1" t="str" cm="1">
        <f t="array" ref="D1258">_xlfn.XLOOKUP(FACT_energy[[#This Row],[iso_code]],DIM_country[[#All],[iso_code]],DIM_country[[#All],[country]])</f>
        <v>Brazil</v>
      </c>
      <c r="E1258">
        <v>211140731</v>
      </c>
      <c r="G1258">
        <v>263.01499999999999</v>
      </c>
      <c r="H1258">
        <v>8.1568000000000005</v>
      </c>
      <c r="I1258">
        <v>96.26</v>
      </c>
      <c r="J1258">
        <v>159.2688</v>
      </c>
      <c r="K1258">
        <v>1.8795999999999999</v>
      </c>
      <c r="L1258">
        <v>723.23</v>
      </c>
      <c r="M1258">
        <v>708.12</v>
      </c>
      <c r="O1258">
        <v>1883.2297000000001</v>
      </c>
      <c r="P1258">
        <v>8.9574999999999996</v>
      </c>
      <c r="Q1258">
        <v>298.76069999999999</v>
      </c>
      <c r="R1258">
        <v>5.4496000000000002</v>
      </c>
      <c r="S1258">
        <v>68.16</v>
      </c>
      <c r="T1258">
        <v>1039.0148999999999</v>
      </c>
      <c r="U1258">
        <v>60.159300000000002</v>
      </c>
      <c r="V1258">
        <v>1875.0477000000001</v>
      </c>
      <c r="W1258">
        <v>91.042500000000004</v>
      </c>
      <c r="X1258">
        <v>35.374899999999997</v>
      </c>
      <c r="Y1258">
        <v>2.0476999999999999</v>
      </c>
      <c r="Z1258">
        <v>1425.2002</v>
      </c>
      <c r="AA1258">
        <v>1.6283000000000001</v>
      </c>
      <c r="AB1258">
        <v>3853.7462999999998</v>
      </c>
      <c r="AC1258">
        <v>1839.6727000000001</v>
      </c>
      <c r="AD1258">
        <v>88.994799999999998</v>
      </c>
      <c r="AE1258">
        <v>123.4949</v>
      </c>
      <c r="AF1258">
        <v>7.1498999999999997</v>
      </c>
      <c r="AG1258">
        <v>233.66030000000001</v>
      </c>
      <c r="AH1258">
        <v>13.5288</v>
      </c>
    </row>
    <row r="1259" spans="1:34" x14ac:dyDescent="0.4">
      <c r="A1259">
        <v>225</v>
      </c>
      <c r="B1259">
        <v>2024</v>
      </c>
      <c r="C1259" s="1" t="s">
        <v>51</v>
      </c>
      <c r="D1259" s="1" t="str" cm="1">
        <f t="array" ref="D1259">_xlfn.XLOOKUP(FACT_energy[[#This Row],[iso_code]],DIM_country[[#All],[iso_code]],DIM_country[[#All],[country]])</f>
        <v>Brazil</v>
      </c>
      <c r="E1259">
        <v>211998565</v>
      </c>
      <c r="G1259">
        <v>269.88010000000003</v>
      </c>
      <c r="H1259">
        <v>7.8098999999999998</v>
      </c>
      <c r="I1259">
        <v>106.06</v>
      </c>
      <c r="J1259">
        <v>147.80690000000001</v>
      </c>
      <c r="K1259">
        <v>2.1737000000000002</v>
      </c>
      <c r="L1259">
        <v>760.83</v>
      </c>
      <c r="M1259">
        <v>745.72</v>
      </c>
      <c r="O1259">
        <v>1889.1785</v>
      </c>
      <c r="P1259">
        <v>10.5509</v>
      </c>
      <c r="Q1259">
        <v>313.63869999999997</v>
      </c>
      <c r="R1259">
        <v>6.5385999999999997</v>
      </c>
      <c r="S1259">
        <v>79.09</v>
      </c>
      <c r="T1259">
        <v>1007.8397</v>
      </c>
      <c r="U1259">
        <v>55.410899999999998</v>
      </c>
      <c r="V1259">
        <v>1936.7575999999999</v>
      </c>
      <c r="W1259">
        <v>89.449100000000001</v>
      </c>
      <c r="X1259">
        <v>38.481999999999999</v>
      </c>
      <c r="Y1259">
        <v>2.1160999999999999</v>
      </c>
      <c r="Z1259">
        <v>1427.7328</v>
      </c>
      <c r="AA1259">
        <v>1.8385</v>
      </c>
      <c r="AB1259">
        <v>3919.0540000000001</v>
      </c>
      <c r="AC1259">
        <v>1898.2755999999999</v>
      </c>
      <c r="AD1259">
        <v>87.333100000000002</v>
      </c>
      <c r="AE1259">
        <v>173.95179999999999</v>
      </c>
      <c r="AF1259">
        <v>9.5639000000000003</v>
      </c>
      <c r="AG1259">
        <v>264.61799999999999</v>
      </c>
      <c r="AH1259">
        <v>14.548400000000001</v>
      </c>
    </row>
    <row r="1260" spans="1:34" x14ac:dyDescent="0.4">
      <c r="A1260">
        <v>236</v>
      </c>
      <c r="B1260">
        <v>2010</v>
      </c>
      <c r="C1260" s="1" t="s">
        <v>53</v>
      </c>
      <c r="D1260" s="1" t="str" cm="1">
        <f t="array" ref="D1260">_xlfn.XLOOKUP(FACT_energy[[#This Row],[iso_code]],DIM_country[[#All],[iso_code]],DIM_country[[#All],[country]])</f>
        <v>Bulgaria</v>
      </c>
      <c r="E1260">
        <v>7437594</v>
      </c>
      <c r="F1260">
        <v>109045208364</v>
      </c>
      <c r="G1260">
        <v>0.185</v>
      </c>
      <c r="H1260">
        <v>8.7099999999999997E-2</v>
      </c>
      <c r="I1260">
        <v>521.01</v>
      </c>
      <c r="J1260">
        <v>80.046999999999997</v>
      </c>
      <c r="K1260">
        <v>49.2271</v>
      </c>
      <c r="L1260">
        <v>37.479999999999997</v>
      </c>
      <c r="M1260">
        <v>45.93</v>
      </c>
      <c r="N1260">
        <v>1.9393</v>
      </c>
      <c r="O1260">
        <v>154.66159999999999</v>
      </c>
      <c r="P1260">
        <v>54.256500000000003</v>
      </c>
      <c r="Q1260">
        <v>26.7227</v>
      </c>
      <c r="R1260">
        <v>4.2891000000000004</v>
      </c>
      <c r="S1260">
        <v>23.93</v>
      </c>
      <c r="T1260">
        <v>13.102499999999999</v>
      </c>
      <c r="U1260">
        <v>10.9514</v>
      </c>
      <c r="V1260">
        <v>54.921599999999998</v>
      </c>
      <c r="W1260">
        <v>45.743499999999997</v>
      </c>
      <c r="X1260">
        <v>39.710900000000002</v>
      </c>
      <c r="Y1260">
        <v>33.2027</v>
      </c>
      <c r="Z1260">
        <v>47.8919</v>
      </c>
      <c r="AA1260">
        <v>0.74029999999999996</v>
      </c>
      <c r="AB1260">
        <v>211.47110000000001</v>
      </c>
      <c r="AC1260">
        <v>15.210699999999999</v>
      </c>
      <c r="AD1260">
        <v>12.540800000000001</v>
      </c>
      <c r="AE1260">
        <v>3.8699999999999998E-2</v>
      </c>
      <c r="AF1260">
        <v>2.18E-2</v>
      </c>
      <c r="AG1260">
        <v>1.7744</v>
      </c>
      <c r="AH1260">
        <v>1.4804999999999999</v>
      </c>
    </row>
    <row r="1261" spans="1:34" x14ac:dyDescent="0.4">
      <c r="A1261">
        <v>237</v>
      </c>
      <c r="B1261">
        <v>2011</v>
      </c>
      <c r="C1261" s="1" t="s">
        <v>53</v>
      </c>
      <c r="D1261" s="1" t="str" cm="1">
        <f t="array" ref="D1261">_xlfn.XLOOKUP(FACT_energy[[#This Row],[iso_code]],DIM_country[[#All],[iso_code]],DIM_country[[#All],[country]])</f>
        <v>Bulgaria</v>
      </c>
      <c r="E1261">
        <v>7380023</v>
      </c>
      <c r="F1261">
        <v>109435363210</v>
      </c>
      <c r="G1261">
        <v>0.1953</v>
      </c>
      <c r="H1261">
        <v>0.1201</v>
      </c>
      <c r="I1261">
        <v>577.66</v>
      </c>
      <c r="J1261">
        <v>94.144400000000005</v>
      </c>
      <c r="K1261">
        <v>55.104100000000003</v>
      </c>
      <c r="L1261">
        <v>39.299999999999997</v>
      </c>
      <c r="M1261">
        <v>49.96</v>
      </c>
      <c r="N1261">
        <v>2.0524</v>
      </c>
      <c r="O1261">
        <v>170.4718</v>
      </c>
      <c r="P1261">
        <v>59.567700000000002</v>
      </c>
      <c r="Q1261">
        <v>30.5945</v>
      </c>
      <c r="R1261">
        <v>4.1632999999999996</v>
      </c>
      <c r="S1261">
        <v>28.86</v>
      </c>
      <c r="T1261">
        <v>7.4393000000000002</v>
      </c>
      <c r="U1261">
        <v>5.7446000000000002</v>
      </c>
      <c r="V1261">
        <v>52.565199999999997</v>
      </c>
      <c r="W1261">
        <v>40.432299999999998</v>
      </c>
      <c r="X1261">
        <v>42.264200000000002</v>
      </c>
      <c r="Y1261">
        <v>32.646099999999997</v>
      </c>
      <c r="Z1261">
        <v>45.732900000000001</v>
      </c>
      <c r="AA1261">
        <v>0.30020000000000002</v>
      </c>
      <c r="AB1261">
        <v>224.60669999999999</v>
      </c>
      <c r="AC1261">
        <v>10.3009</v>
      </c>
      <c r="AD1261">
        <v>7.7862</v>
      </c>
      <c r="AE1261">
        <v>0.26129999999999998</v>
      </c>
      <c r="AF1261">
        <v>0.20019999999999999</v>
      </c>
      <c r="AG1261">
        <v>2.2307999999999999</v>
      </c>
      <c r="AH1261">
        <v>1.7214</v>
      </c>
    </row>
    <row r="1262" spans="1:34" x14ac:dyDescent="0.4">
      <c r="A1262">
        <v>238</v>
      </c>
      <c r="B1262">
        <v>2012</v>
      </c>
      <c r="C1262" s="1" t="s">
        <v>53</v>
      </c>
      <c r="D1262" s="1" t="str" cm="1">
        <f t="array" ref="D1262">_xlfn.XLOOKUP(FACT_energy[[#This Row],[iso_code]],DIM_country[[#All],[iso_code]],DIM_country[[#All],[country]])</f>
        <v>Bulgaria</v>
      </c>
      <c r="E1262">
        <v>7317020</v>
      </c>
      <c r="F1262">
        <v>110261509885</v>
      </c>
      <c r="G1262">
        <v>0.97640000000000005</v>
      </c>
      <c r="H1262">
        <v>0.1507</v>
      </c>
      <c r="I1262">
        <v>525.4</v>
      </c>
      <c r="J1262">
        <v>80.427999999999997</v>
      </c>
      <c r="K1262">
        <v>49.225099999999998</v>
      </c>
      <c r="L1262">
        <v>38.15</v>
      </c>
      <c r="M1262">
        <v>46.46</v>
      </c>
      <c r="N1262">
        <v>1.9357</v>
      </c>
      <c r="O1262">
        <v>156.51329999999999</v>
      </c>
      <c r="P1262">
        <v>54.735300000000002</v>
      </c>
      <c r="Q1262">
        <v>28.5123</v>
      </c>
      <c r="R1262">
        <v>5.0796000000000001</v>
      </c>
      <c r="S1262">
        <v>24.41</v>
      </c>
      <c r="T1262">
        <v>8.1898</v>
      </c>
      <c r="U1262">
        <v>6.8445999999999998</v>
      </c>
      <c r="V1262">
        <v>55.208500000000001</v>
      </c>
      <c r="W1262">
        <v>45.264699999999998</v>
      </c>
      <c r="X1262">
        <v>40.683</v>
      </c>
      <c r="Y1262">
        <v>33.964700000000001</v>
      </c>
      <c r="Z1262">
        <v>47.573099999999997</v>
      </c>
      <c r="AA1262">
        <v>0.43049999999999999</v>
      </c>
      <c r="AB1262">
        <v>213.4282</v>
      </c>
      <c r="AC1262">
        <v>14.525499999999999</v>
      </c>
      <c r="AD1262">
        <v>11.3</v>
      </c>
      <c r="AE1262">
        <v>2.0068999999999999</v>
      </c>
      <c r="AF1262">
        <v>1.6789000000000001</v>
      </c>
      <c r="AG1262">
        <v>3.1465999999999998</v>
      </c>
      <c r="AH1262">
        <v>2.6259000000000001</v>
      </c>
    </row>
    <row r="1263" spans="1:34" x14ac:dyDescent="0.4">
      <c r="A1263">
        <v>239</v>
      </c>
      <c r="B1263">
        <v>2013</v>
      </c>
      <c r="C1263" s="1" t="s">
        <v>53</v>
      </c>
      <c r="D1263" s="1" t="str" cm="1">
        <f t="array" ref="D1263">_xlfn.XLOOKUP(FACT_energy[[#This Row],[iso_code]],DIM_country[[#All],[iso_code]],DIM_country[[#All],[country]])</f>
        <v>Bulgaria</v>
      </c>
      <c r="E1263">
        <v>7264605</v>
      </c>
      <c r="F1263">
        <v>109643527181</v>
      </c>
      <c r="G1263">
        <v>1.2684</v>
      </c>
      <c r="H1263">
        <v>0.25569999999999998</v>
      </c>
      <c r="I1263">
        <v>487.45</v>
      </c>
      <c r="J1263">
        <v>69.125600000000006</v>
      </c>
      <c r="K1263">
        <v>45.072099999999999</v>
      </c>
      <c r="L1263">
        <v>36.840000000000003</v>
      </c>
      <c r="M1263">
        <v>43.02</v>
      </c>
      <c r="N1263">
        <v>1.8068</v>
      </c>
      <c r="O1263">
        <v>140.8845</v>
      </c>
      <c r="P1263">
        <v>50.999499999999998</v>
      </c>
      <c r="Q1263">
        <v>27.544</v>
      </c>
      <c r="R1263">
        <v>5.4393000000000002</v>
      </c>
      <c r="S1263">
        <v>20.97</v>
      </c>
      <c r="T1263">
        <v>10.3226</v>
      </c>
      <c r="U1263">
        <v>9.391</v>
      </c>
      <c r="V1263">
        <v>55.256</v>
      </c>
      <c r="W1263">
        <v>49.000500000000002</v>
      </c>
      <c r="X1263">
        <v>36.243000000000002</v>
      </c>
      <c r="Y1263">
        <v>32.938200000000002</v>
      </c>
      <c r="Z1263">
        <v>44.215000000000003</v>
      </c>
      <c r="AA1263">
        <v>0.48809999999999998</v>
      </c>
      <c r="AB1263">
        <v>198.10830000000001</v>
      </c>
      <c r="AC1263">
        <v>19.013000000000002</v>
      </c>
      <c r="AD1263">
        <v>16.0623</v>
      </c>
      <c r="AE1263">
        <v>3.5600999999999998</v>
      </c>
      <c r="AF1263">
        <v>3.2311000000000001</v>
      </c>
      <c r="AG1263">
        <v>3.5127999999999999</v>
      </c>
      <c r="AH1263">
        <v>3.1846000000000001</v>
      </c>
    </row>
    <row r="1264" spans="1:34" x14ac:dyDescent="0.4">
      <c r="A1264">
        <v>240</v>
      </c>
      <c r="B1264">
        <v>2014</v>
      </c>
      <c r="C1264" s="1" t="s">
        <v>53</v>
      </c>
      <c r="D1264" s="1" t="str" cm="1">
        <f t="array" ref="D1264">_xlfn.XLOOKUP(FACT_energy[[#This Row],[iso_code]],DIM_country[[#All],[iso_code]],DIM_country[[#All],[country]])</f>
        <v>Bulgaria</v>
      </c>
      <c r="E1264">
        <v>7223450</v>
      </c>
      <c r="F1264">
        <v>110703533681</v>
      </c>
      <c r="G1264">
        <v>1.2606999999999999</v>
      </c>
      <c r="H1264">
        <v>0.42630000000000001</v>
      </c>
      <c r="I1264">
        <v>487</v>
      </c>
      <c r="J1264">
        <v>73.851699999999994</v>
      </c>
      <c r="K1264">
        <v>45.417700000000004</v>
      </c>
      <c r="L1264">
        <v>37.46</v>
      </c>
      <c r="M1264">
        <v>46.92</v>
      </c>
      <c r="N1264">
        <v>1.911</v>
      </c>
      <c r="O1264">
        <v>148.92490000000001</v>
      </c>
      <c r="P1264">
        <v>50.426299999999998</v>
      </c>
      <c r="Q1264">
        <v>27.361499999999999</v>
      </c>
      <c r="R1264">
        <v>4.5609999999999999</v>
      </c>
      <c r="S1264">
        <v>22.85</v>
      </c>
      <c r="T1264">
        <v>11.709</v>
      </c>
      <c r="U1264">
        <v>9.8039000000000005</v>
      </c>
      <c r="V1264">
        <v>60.554400000000001</v>
      </c>
      <c r="W1264">
        <v>49.573700000000002</v>
      </c>
      <c r="X1264">
        <v>40.374000000000002</v>
      </c>
      <c r="Y1264">
        <v>33.823500000000003</v>
      </c>
      <c r="Z1264">
        <v>47.711799999999997</v>
      </c>
      <c r="AA1264">
        <v>0.4476</v>
      </c>
      <c r="AB1264">
        <v>211.55029999999999</v>
      </c>
      <c r="AC1264">
        <v>20.180399999999999</v>
      </c>
      <c r="AD1264">
        <v>15.7502</v>
      </c>
      <c r="AE1264">
        <v>3.1976</v>
      </c>
      <c r="AF1264">
        <v>2.6854</v>
      </c>
      <c r="AG1264">
        <v>3.3856999999999999</v>
      </c>
      <c r="AH1264">
        <v>2.8346</v>
      </c>
    </row>
    <row r="1265" spans="1:34" x14ac:dyDescent="0.4">
      <c r="A1265">
        <v>241</v>
      </c>
      <c r="B1265">
        <v>2015</v>
      </c>
      <c r="C1265" s="1" t="s">
        <v>53</v>
      </c>
      <c r="D1265" s="1" t="str" cm="1">
        <f t="array" ref="D1265">_xlfn.XLOOKUP(FACT_energy[[#This Row],[iso_code]],DIM_country[[#All],[iso_code]],DIM_country[[#All],[country]])</f>
        <v>Bulgaria</v>
      </c>
      <c r="E1265">
        <v>7177515</v>
      </c>
      <c r="F1265">
        <v>114498611934</v>
      </c>
      <c r="G1265">
        <v>1.6672</v>
      </c>
      <c r="H1265">
        <v>0.55430000000000001</v>
      </c>
      <c r="I1265">
        <v>494.56</v>
      </c>
      <c r="J1265">
        <v>76.236500000000007</v>
      </c>
      <c r="K1265">
        <v>46.253300000000003</v>
      </c>
      <c r="L1265">
        <v>38.130000000000003</v>
      </c>
      <c r="M1265">
        <v>48.71</v>
      </c>
      <c r="N1265">
        <v>1.9622999999999999</v>
      </c>
      <c r="O1265">
        <v>159.54130000000001</v>
      </c>
      <c r="P1265">
        <v>50.4619</v>
      </c>
      <c r="Q1265">
        <v>30.003499999999999</v>
      </c>
      <c r="R1265">
        <v>3.8184999999999998</v>
      </c>
      <c r="S1265">
        <v>24.09</v>
      </c>
      <c r="T1265">
        <v>14.315300000000001</v>
      </c>
      <c r="U1265">
        <v>11.599299999999999</v>
      </c>
      <c r="V1265">
        <v>62.9437</v>
      </c>
      <c r="W1265">
        <v>49.5381</v>
      </c>
      <c r="X1265">
        <v>38.944299999999998</v>
      </c>
      <c r="Y1265">
        <v>31.5746</v>
      </c>
      <c r="Z1265">
        <v>53.301299999999998</v>
      </c>
      <c r="AA1265">
        <v>0.3901</v>
      </c>
      <c r="AB1265">
        <v>224.68039999999999</v>
      </c>
      <c r="AC1265">
        <v>23.999400000000001</v>
      </c>
      <c r="AD1265">
        <v>17.9635</v>
      </c>
      <c r="AE1265">
        <v>3.4979</v>
      </c>
      <c r="AF1265">
        <v>2.8331</v>
      </c>
      <c r="AG1265">
        <v>3.6747000000000001</v>
      </c>
      <c r="AH1265">
        <v>2.9767999999999999</v>
      </c>
    </row>
    <row r="1266" spans="1:34" x14ac:dyDescent="0.4">
      <c r="A1266">
        <v>242</v>
      </c>
      <c r="B1266">
        <v>2016</v>
      </c>
      <c r="C1266" s="1" t="s">
        <v>53</v>
      </c>
      <c r="D1266" s="1" t="str" cm="1">
        <f t="array" ref="D1266">_xlfn.XLOOKUP(FACT_energy[[#This Row],[iso_code]],DIM_country[[#All],[iso_code]],DIM_country[[#All],[country]])</f>
        <v>Bulgaria</v>
      </c>
      <c r="E1266">
        <v>7127436</v>
      </c>
      <c r="F1266">
        <v>117979077002</v>
      </c>
      <c r="G1266">
        <v>1.8596999999999999</v>
      </c>
      <c r="H1266">
        <v>0.78600000000000003</v>
      </c>
      <c r="I1266">
        <v>472.04</v>
      </c>
      <c r="J1266">
        <v>66.224699999999999</v>
      </c>
      <c r="K1266">
        <v>43.498800000000003</v>
      </c>
      <c r="L1266">
        <v>38.159999999999997</v>
      </c>
      <c r="M1266">
        <v>44.53</v>
      </c>
      <c r="N1266">
        <v>1.8064</v>
      </c>
      <c r="O1266">
        <v>151.68549999999999</v>
      </c>
      <c r="P1266">
        <v>48.753599999999999</v>
      </c>
      <c r="Q1266">
        <v>31.250499999999999</v>
      </c>
      <c r="R1266">
        <v>4.6036000000000001</v>
      </c>
      <c r="S1266">
        <v>21.02</v>
      </c>
      <c r="T1266">
        <v>9.7483000000000004</v>
      </c>
      <c r="U1266">
        <v>8.7132000000000005</v>
      </c>
      <c r="V1266">
        <v>59.418999999999997</v>
      </c>
      <c r="W1266">
        <v>51.246400000000001</v>
      </c>
      <c r="X1266">
        <v>39.638199999999998</v>
      </c>
      <c r="Y1266">
        <v>35.436799999999998</v>
      </c>
      <c r="Z1266">
        <v>54.210299999999997</v>
      </c>
      <c r="AA1266">
        <v>0.6512</v>
      </c>
      <c r="AB1266">
        <v>213.1174</v>
      </c>
      <c r="AC1266">
        <v>19.780799999999999</v>
      </c>
      <c r="AD1266">
        <v>15.8096</v>
      </c>
      <c r="AE1266">
        <v>3.4874000000000001</v>
      </c>
      <c r="AF1266">
        <v>3.1215000000000002</v>
      </c>
      <c r="AG1266">
        <v>3.5802999999999998</v>
      </c>
      <c r="AH1266">
        <v>3.1888999999999998</v>
      </c>
    </row>
    <row r="1267" spans="1:34" x14ac:dyDescent="0.4">
      <c r="A1267">
        <v>243</v>
      </c>
      <c r="B1267">
        <v>2017</v>
      </c>
      <c r="C1267" s="1" t="s">
        <v>53</v>
      </c>
      <c r="D1267" s="1" t="str" cm="1">
        <f t="array" ref="D1267">_xlfn.XLOOKUP(FACT_energy[[#This Row],[iso_code]],DIM_country[[#All],[iso_code]],DIM_country[[#All],[country]])</f>
        <v>Bulgaria</v>
      </c>
      <c r="E1267">
        <v>7075642</v>
      </c>
      <c r="F1267">
        <v>121237951710</v>
      </c>
      <c r="G1267">
        <v>1.8937999999999999</v>
      </c>
      <c r="H1267">
        <v>0.8921</v>
      </c>
      <c r="I1267">
        <v>502.9</v>
      </c>
      <c r="J1267">
        <v>71.000399999999999</v>
      </c>
      <c r="K1267">
        <v>46.654800000000002</v>
      </c>
      <c r="L1267">
        <v>39.36</v>
      </c>
      <c r="M1267">
        <v>44.84</v>
      </c>
      <c r="N1267">
        <v>1.7996000000000001</v>
      </c>
      <c r="O1267">
        <v>160.05420000000001</v>
      </c>
      <c r="P1267">
        <v>51.650300000000001</v>
      </c>
      <c r="Q1267">
        <v>32.136499999999998</v>
      </c>
      <c r="R1267">
        <v>4.3041999999999998</v>
      </c>
      <c r="S1267">
        <v>22.55</v>
      </c>
      <c r="T1267">
        <v>7.0702999999999996</v>
      </c>
      <c r="U1267">
        <v>6.3113000000000001</v>
      </c>
      <c r="V1267">
        <v>56.332900000000002</v>
      </c>
      <c r="W1267">
        <v>48.349699999999999</v>
      </c>
      <c r="X1267">
        <v>38.863700000000001</v>
      </c>
      <c r="Y1267">
        <v>34.678899999999999</v>
      </c>
      <c r="Z1267">
        <v>56.917400000000001</v>
      </c>
      <c r="AA1267">
        <v>0.69130000000000003</v>
      </c>
      <c r="AB1267">
        <v>218.17449999999999</v>
      </c>
      <c r="AC1267">
        <v>17.469100000000001</v>
      </c>
      <c r="AD1267">
        <v>13.6708</v>
      </c>
      <c r="AE1267">
        <v>3.5074000000000001</v>
      </c>
      <c r="AF1267">
        <v>3.1221999999999999</v>
      </c>
      <c r="AG1267">
        <v>3.7602000000000002</v>
      </c>
      <c r="AH1267">
        <v>3.3452000000000002</v>
      </c>
    </row>
    <row r="1268" spans="1:34" x14ac:dyDescent="0.4">
      <c r="A1268">
        <v>244</v>
      </c>
      <c r="B1268">
        <v>2018</v>
      </c>
      <c r="C1268" s="1" t="s">
        <v>53</v>
      </c>
      <c r="D1268" s="1" t="str" cm="1">
        <f t="array" ref="D1268">_xlfn.XLOOKUP(FACT_energy[[#This Row],[iso_code]],DIM_country[[#All],[iso_code]],DIM_country[[#All],[country]])</f>
        <v>Bulgaria</v>
      </c>
      <c r="E1268">
        <v>7024745</v>
      </c>
      <c r="F1268">
        <v>124492855771</v>
      </c>
      <c r="G1268">
        <v>1.8688</v>
      </c>
      <c r="H1268">
        <v>3.3755999999999999</v>
      </c>
      <c r="I1268">
        <v>442.7</v>
      </c>
      <c r="J1268">
        <v>63.443600000000004</v>
      </c>
      <c r="K1268">
        <v>40.120399999999997</v>
      </c>
      <c r="L1268">
        <v>38.700000000000003</v>
      </c>
      <c r="M1268">
        <v>46.51</v>
      </c>
      <c r="N1268">
        <v>1.7576000000000001</v>
      </c>
      <c r="O1268">
        <v>150.32830000000001</v>
      </c>
      <c r="P1268">
        <v>45.151600000000002</v>
      </c>
      <c r="Q1268">
        <v>30.229299999999999</v>
      </c>
      <c r="R1268">
        <v>4.3432000000000004</v>
      </c>
      <c r="S1268">
        <v>20.59</v>
      </c>
      <c r="T1268">
        <v>12.8024</v>
      </c>
      <c r="U1268">
        <v>11.072900000000001</v>
      </c>
      <c r="V1268">
        <v>66.318600000000004</v>
      </c>
      <c r="W1268">
        <v>54.848399999999998</v>
      </c>
      <c r="X1268">
        <v>40.1126</v>
      </c>
      <c r="Y1268">
        <v>34.680700000000002</v>
      </c>
      <c r="Z1268">
        <v>56.655500000000004</v>
      </c>
      <c r="AA1268">
        <v>0.68799999999999994</v>
      </c>
      <c r="AB1268">
        <v>218.8142</v>
      </c>
      <c r="AC1268">
        <v>26.2059</v>
      </c>
      <c r="AD1268">
        <v>20.1677</v>
      </c>
      <c r="AE1268">
        <v>3.3403</v>
      </c>
      <c r="AF1268">
        <v>2.8811</v>
      </c>
      <c r="AG1268">
        <v>3.2789000000000001</v>
      </c>
      <c r="AH1268">
        <v>2.8380999999999998</v>
      </c>
    </row>
    <row r="1269" spans="1:34" x14ac:dyDescent="0.4">
      <c r="A1269">
        <v>245</v>
      </c>
      <c r="B1269">
        <v>2019</v>
      </c>
      <c r="C1269" s="1" t="s">
        <v>53</v>
      </c>
      <c r="D1269" s="1" t="str" cm="1">
        <f t="array" ref="D1269">_xlfn.XLOOKUP(FACT_energy[[#This Row],[iso_code]],DIM_country[[#All],[iso_code]],DIM_country[[#All],[country]])</f>
        <v>Bulgaria</v>
      </c>
      <c r="E1269">
        <v>6975466</v>
      </c>
      <c r="F1269">
        <v>129520075495</v>
      </c>
      <c r="G1269">
        <v>2.0499000000000001</v>
      </c>
      <c r="H1269">
        <v>4.1628999999999996</v>
      </c>
      <c r="I1269">
        <v>438.7</v>
      </c>
      <c r="J1269">
        <v>59.157600000000002</v>
      </c>
      <c r="K1269">
        <v>39.341299999999997</v>
      </c>
      <c r="L1269">
        <v>37.909999999999997</v>
      </c>
      <c r="M1269">
        <v>43.72</v>
      </c>
      <c r="N1269">
        <v>1.6333</v>
      </c>
      <c r="O1269">
        <v>146.8835</v>
      </c>
      <c r="P1269">
        <v>44.9908</v>
      </c>
      <c r="Q1269">
        <v>28.308800000000002</v>
      </c>
      <c r="R1269">
        <v>4.9177</v>
      </c>
      <c r="S1269">
        <v>19.18</v>
      </c>
      <c r="T1269">
        <v>7.2511999999999999</v>
      </c>
      <c r="U1269">
        <v>6.7016999999999998</v>
      </c>
      <c r="V1269">
        <v>62.7376</v>
      </c>
      <c r="W1269">
        <v>55.009099999999997</v>
      </c>
      <c r="X1269">
        <v>40.978400000000001</v>
      </c>
      <c r="Y1269">
        <v>37.877400000000002</v>
      </c>
      <c r="Z1269">
        <v>59.417200000000001</v>
      </c>
      <c r="AA1269">
        <v>0.7319</v>
      </c>
      <c r="AB1269">
        <v>211.5514</v>
      </c>
      <c r="AC1269">
        <v>21.7591</v>
      </c>
      <c r="AD1269">
        <v>17.131699999999999</v>
      </c>
      <c r="AE1269">
        <v>3.5081000000000002</v>
      </c>
      <c r="AF1269">
        <v>3.2479</v>
      </c>
      <c r="AG1269">
        <v>3.2599</v>
      </c>
      <c r="AH1269">
        <v>3.0192000000000001</v>
      </c>
    </row>
    <row r="1270" spans="1:34" x14ac:dyDescent="0.4">
      <c r="A1270">
        <v>246</v>
      </c>
      <c r="B1270">
        <v>2020</v>
      </c>
      <c r="C1270" s="1" t="s">
        <v>53</v>
      </c>
      <c r="D1270" s="1" t="str" cm="1">
        <f t="array" ref="D1270">_xlfn.XLOOKUP(FACT_energy[[#This Row],[iso_code]],DIM_country[[#All],[iso_code]],DIM_country[[#All],[country]])</f>
        <v>Bulgaria</v>
      </c>
      <c r="E1270">
        <v>6933656</v>
      </c>
      <c r="F1270">
        <v>124392792956</v>
      </c>
      <c r="G1270">
        <v>1.9733000000000001</v>
      </c>
      <c r="H1270">
        <v>4.2351999999999999</v>
      </c>
      <c r="I1270">
        <v>383.91</v>
      </c>
      <c r="J1270">
        <v>48.342500000000001</v>
      </c>
      <c r="K1270">
        <v>33.657200000000003</v>
      </c>
      <c r="L1270">
        <v>36.729999999999997</v>
      </c>
      <c r="M1270">
        <v>40.14</v>
      </c>
      <c r="N1270">
        <v>1.5706</v>
      </c>
      <c r="O1270">
        <v>130.93219999999999</v>
      </c>
      <c r="P1270">
        <v>39.960099999999997</v>
      </c>
      <c r="Q1270">
        <v>29.206499999999998</v>
      </c>
      <c r="R1270">
        <v>5.7050000000000001</v>
      </c>
      <c r="S1270">
        <v>15.41</v>
      </c>
      <c r="T1270">
        <v>6.9638999999999998</v>
      </c>
      <c r="U1270">
        <v>7.0254000000000003</v>
      </c>
      <c r="V1270">
        <v>62.572699999999998</v>
      </c>
      <c r="W1270">
        <v>60.039900000000003</v>
      </c>
      <c r="X1270">
        <v>41.051299999999998</v>
      </c>
      <c r="Y1270">
        <v>41.43</v>
      </c>
      <c r="Z1270">
        <v>53.383200000000002</v>
      </c>
      <c r="AA1270">
        <v>0.59789999999999999</v>
      </c>
      <c r="AB1270">
        <v>195.37389999999999</v>
      </c>
      <c r="AC1270">
        <v>21.5214</v>
      </c>
      <c r="AD1270">
        <v>18.6099</v>
      </c>
      <c r="AE1270">
        <v>3.6265000000000001</v>
      </c>
      <c r="AF1270">
        <v>3.6621999999999999</v>
      </c>
      <c r="AG1270">
        <v>3.6472000000000002</v>
      </c>
      <c r="AH1270">
        <v>3.6871</v>
      </c>
    </row>
    <row r="1271" spans="1:34" x14ac:dyDescent="0.4">
      <c r="A1271">
        <v>247</v>
      </c>
      <c r="B1271">
        <v>2021</v>
      </c>
      <c r="C1271" s="1" t="s">
        <v>53</v>
      </c>
      <c r="D1271" s="1" t="str" cm="1">
        <f t="array" ref="D1271">_xlfn.XLOOKUP(FACT_energy[[#This Row],[iso_code]],DIM_country[[#All],[iso_code]],DIM_country[[#All],[country]])</f>
        <v>Bulgaria</v>
      </c>
      <c r="E1271">
        <v>6877222</v>
      </c>
      <c r="F1271">
        <v>133889804025</v>
      </c>
      <c r="G1271">
        <v>1.9702</v>
      </c>
      <c r="H1271">
        <v>5.4850000000000003</v>
      </c>
      <c r="I1271">
        <v>415.29</v>
      </c>
      <c r="J1271">
        <v>60.952399999999997</v>
      </c>
      <c r="K1271">
        <v>36.192300000000003</v>
      </c>
      <c r="L1271">
        <v>38.44</v>
      </c>
      <c r="M1271">
        <v>47.22</v>
      </c>
      <c r="N1271">
        <v>1.6572</v>
      </c>
      <c r="O1271">
        <v>150.05029999999999</v>
      </c>
      <c r="P1271">
        <v>43.244399999999999</v>
      </c>
      <c r="Q1271">
        <v>33.020000000000003</v>
      </c>
      <c r="R1271">
        <v>6.4591000000000003</v>
      </c>
      <c r="S1271">
        <v>19.61</v>
      </c>
      <c r="T1271">
        <v>11.87</v>
      </c>
      <c r="U1271">
        <v>10.2075</v>
      </c>
      <c r="V1271">
        <v>69.681799999999996</v>
      </c>
      <c r="W1271">
        <v>56.755600000000001</v>
      </c>
      <c r="X1271">
        <v>40.6081</v>
      </c>
      <c r="Y1271">
        <v>34.921599999999998</v>
      </c>
      <c r="Z1271">
        <v>56.0779</v>
      </c>
      <c r="AA1271">
        <v>0.59299999999999997</v>
      </c>
      <c r="AB1271">
        <v>221.88159999999999</v>
      </c>
      <c r="AC1271">
        <v>29.073699999999999</v>
      </c>
      <c r="AD1271">
        <v>21.834</v>
      </c>
      <c r="AE1271">
        <v>3.6122999999999998</v>
      </c>
      <c r="AF1271">
        <v>3.1131000000000002</v>
      </c>
      <c r="AG1271">
        <v>3.5308999999999999</v>
      </c>
      <c r="AH1271">
        <v>3.0284</v>
      </c>
    </row>
    <row r="1272" spans="1:34" x14ac:dyDescent="0.4">
      <c r="A1272">
        <v>248</v>
      </c>
      <c r="B1272">
        <v>2022</v>
      </c>
      <c r="C1272" s="1" t="s">
        <v>53</v>
      </c>
      <c r="D1272" s="1" t="str" cm="1">
        <f t="array" ref="D1272">_xlfn.XLOOKUP(FACT_energy[[#This Row],[iso_code]],DIM_country[[#All],[iso_code]],DIM_country[[#All],[country]])</f>
        <v>Bulgaria</v>
      </c>
      <c r="E1272">
        <v>6825862</v>
      </c>
      <c r="F1272">
        <v>138390156500</v>
      </c>
      <c r="G1272">
        <v>2.1625000000000001</v>
      </c>
      <c r="H1272">
        <v>4.4550999999999998</v>
      </c>
      <c r="I1272">
        <v>476.33</v>
      </c>
      <c r="J1272">
        <v>72.622100000000003</v>
      </c>
      <c r="K1272">
        <v>43.337299999999999</v>
      </c>
      <c r="L1272">
        <v>38.090000000000003</v>
      </c>
      <c r="M1272">
        <v>50.28</v>
      </c>
      <c r="N1272">
        <v>1.6576</v>
      </c>
      <c r="O1272">
        <v>159.59809999999999</v>
      </c>
      <c r="P1272">
        <v>48.110599999999998</v>
      </c>
      <c r="Q1272">
        <v>27.034500000000001</v>
      </c>
      <c r="R1272">
        <v>4.0772000000000004</v>
      </c>
      <c r="S1272">
        <v>23.95</v>
      </c>
      <c r="T1272">
        <v>9.3446999999999996</v>
      </c>
      <c r="U1272">
        <v>7.5576999999999996</v>
      </c>
      <c r="V1272">
        <v>67.793499999999995</v>
      </c>
      <c r="W1272">
        <v>51.889400000000002</v>
      </c>
      <c r="X1272">
        <v>40.447200000000002</v>
      </c>
      <c r="Y1272">
        <v>32.736699999999999</v>
      </c>
      <c r="Z1272">
        <v>59.941499999999998</v>
      </c>
      <c r="AA1272">
        <v>0.69610000000000005</v>
      </c>
      <c r="AB1272">
        <v>229.39019999999999</v>
      </c>
      <c r="AC1272">
        <v>27.346299999999999</v>
      </c>
      <c r="AD1272">
        <v>19.152699999999999</v>
      </c>
      <c r="AE1272">
        <v>5.1445999999999996</v>
      </c>
      <c r="AF1272">
        <v>4.1566999999999998</v>
      </c>
      <c r="AG1272">
        <v>3.6833999999999998</v>
      </c>
      <c r="AH1272">
        <v>2.9832999999999998</v>
      </c>
    </row>
    <row r="1273" spans="1:34" x14ac:dyDescent="0.4">
      <c r="A1273">
        <v>249</v>
      </c>
      <c r="B1273">
        <v>2023</v>
      </c>
      <c r="C1273" s="1" t="s">
        <v>53</v>
      </c>
      <c r="D1273" s="1" t="str" cm="1">
        <f t="array" ref="D1273">_xlfn.XLOOKUP(FACT_energy[[#This Row],[iso_code]],DIM_country[[#All],[iso_code]],DIM_country[[#All],[country]])</f>
        <v>Bulgaria</v>
      </c>
      <c r="E1273">
        <v>6795805</v>
      </c>
      <c r="G1273">
        <v>2.0186000000000002</v>
      </c>
      <c r="H1273">
        <v>4.6622000000000003</v>
      </c>
      <c r="I1273">
        <v>338.07</v>
      </c>
      <c r="J1273">
        <v>42.945500000000003</v>
      </c>
      <c r="K1273">
        <v>29.244599999999998</v>
      </c>
      <c r="L1273">
        <v>36.78</v>
      </c>
      <c r="M1273">
        <v>40.11</v>
      </c>
      <c r="O1273">
        <v>127.5761</v>
      </c>
      <c r="P1273">
        <v>34.579900000000002</v>
      </c>
      <c r="Q1273">
        <v>25.26</v>
      </c>
      <c r="R1273">
        <v>4.8367000000000004</v>
      </c>
      <c r="S1273">
        <v>13.56</v>
      </c>
      <c r="T1273">
        <v>7.5125000000000002</v>
      </c>
      <c r="U1273">
        <v>7.6788999999999996</v>
      </c>
      <c r="V1273">
        <v>67.260099999999994</v>
      </c>
      <c r="W1273">
        <v>65.420100000000005</v>
      </c>
      <c r="X1273">
        <v>39.422600000000003</v>
      </c>
      <c r="Y1273">
        <v>40.289200000000001</v>
      </c>
      <c r="Z1273">
        <v>59.370600000000003</v>
      </c>
      <c r="AA1273">
        <v>0.49859999999999999</v>
      </c>
      <c r="AB1273">
        <v>197.1283</v>
      </c>
      <c r="AC1273">
        <v>27.837499999999999</v>
      </c>
      <c r="AD1273">
        <v>25.1309</v>
      </c>
      <c r="AE1273">
        <v>8.5870999999999995</v>
      </c>
      <c r="AF1273">
        <v>8.7759</v>
      </c>
      <c r="AG1273">
        <v>3.8631000000000002</v>
      </c>
      <c r="AH1273">
        <v>4.0140000000000002</v>
      </c>
    </row>
    <row r="1274" spans="1:34" x14ac:dyDescent="0.4">
      <c r="A1274">
        <v>250</v>
      </c>
      <c r="B1274">
        <v>2024</v>
      </c>
      <c r="C1274" s="1" t="s">
        <v>53</v>
      </c>
      <c r="D1274" s="1" t="str" cm="1">
        <f t="array" ref="D1274">_xlfn.XLOOKUP(FACT_energy[[#This Row],[iso_code]],DIM_country[[#All],[iso_code]],DIM_country[[#All],[country]])</f>
        <v>Bulgaria</v>
      </c>
      <c r="E1274">
        <v>6757686</v>
      </c>
      <c r="G1274">
        <v>2.1515</v>
      </c>
      <c r="H1274">
        <v>4.4873000000000003</v>
      </c>
      <c r="I1274">
        <v>278.63</v>
      </c>
      <c r="J1274">
        <v>31.639399999999998</v>
      </c>
      <c r="K1274">
        <v>22.854199999999999</v>
      </c>
      <c r="L1274">
        <v>37.340000000000003</v>
      </c>
      <c r="M1274">
        <v>38.33</v>
      </c>
      <c r="O1274">
        <v>119.96510000000001</v>
      </c>
      <c r="P1274">
        <v>28.854700000000001</v>
      </c>
      <c r="Q1274">
        <v>27.132000000000001</v>
      </c>
      <c r="R1274">
        <v>5.3221999999999996</v>
      </c>
      <c r="S1274">
        <v>10.68</v>
      </c>
      <c r="T1274">
        <v>7.0180999999999996</v>
      </c>
      <c r="U1274">
        <v>7.2789000000000001</v>
      </c>
      <c r="V1274">
        <v>69.565799999999996</v>
      </c>
      <c r="W1274">
        <v>71.145300000000006</v>
      </c>
      <c r="X1274">
        <v>38.436100000000003</v>
      </c>
      <c r="Y1274">
        <v>41.168799999999997</v>
      </c>
      <c r="Z1274">
        <v>61.1937</v>
      </c>
      <c r="AA1274">
        <v>0.67830000000000001</v>
      </c>
      <c r="AB1274">
        <v>191.79419999999999</v>
      </c>
      <c r="AC1274">
        <v>31.1297</v>
      </c>
      <c r="AD1274">
        <v>29.976500000000001</v>
      </c>
      <c r="AE1274">
        <v>13.2227</v>
      </c>
      <c r="AF1274">
        <v>14.323</v>
      </c>
      <c r="AG1274">
        <v>3.3586999999999998</v>
      </c>
      <c r="AH1274">
        <v>3.8873000000000002</v>
      </c>
    </row>
    <row r="1275" spans="1:34" x14ac:dyDescent="0.4">
      <c r="A1275">
        <v>251</v>
      </c>
      <c r="B1275">
        <v>2000</v>
      </c>
      <c r="C1275" s="1" t="s">
        <v>55</v>
      </c>
      <c r="D1275" s="1" t="str" cm="1">
        <f t="array" ref="D1275">_xlfn.XLOOKUP(FACT_energy[[#This Row],[iso_code]],DIM_country[[#All],[iso_code]],DIM_country[[#All],[country]])</f>
        <v>Canada</v>
      </c>
      <c r="E1275">
        <v>30891800</v>
      </c>
      <c r="F1275">
        <v>1137681278760</v>
      </c>
      <c r="G1275">
        <v>1.5481</v>
      </c>
      <c r="H1275">
        <v>1.4773000000000001</v>
      </c>
      <c r="I1275">
        <v>245.69</v>
      </c>
      <c r="J1275">
        <v>355.1884</v>
      </c>
      <c r="K1275">
        <v>19.249099999999999</v>
      </c>
      <c r="L1275">
        <v>567.99</v>
      </c>
      <c r="M1275">
        <v>603.82000000000005</v>
      </c>
      <c r="N1275">
        <v>3.2061000000000002</v>
      </c>
      <c r="O1275">
        <v>2356.5771</v>
      </c>
      <c r="P1275">
        <v>27.420400000000001</v>
      </c>
      <c r="Q1275">
        <v>892.20719999999994</v>
      </c>
      <c r="R1275">
        <v>5.9339000000000004</v>
      </c>
      <c r="S1275">
        <v>148.35</v>
      </c>
      <c r="T1275">
        <v>991.00019999999995</v>
      </c>
      <c r="U1275">
        <v>59.083799999999997</v>
      </c>
      <c r="V1275">
        <v>1222.0088000000001</v>
      </c>
      <c r="W1275">
        <v>72.579599999999999</v>
      </c>
      <c r="X1275">
        <v>200.8158</v>
      </c>
      <c r="Y1275">
        <v>11.972099999999999</v>
      </c>
      <c r="Z1275">
        <v>1109.1814999999999</v>
      </c>
      <c r="AA1275">
        <v>2.2374000000000001</v>
      </c>
      <c r="AB1275">
        <v>3647.4895000000001</v>
      </c>
      <c r="AC1275">
        <v>1021.193</v>
      </c>
      <c r="AD1275">
        <v>60.607500000000002</v>
      </c>
      <c r="AE1275">
        <v>4.5600000000000002E-2</v>
      </c>
      <c r="AF1275">
        <v>3.3E-3</v>
      </c>
      <c r="AG1275">
        <v>0.73329999999999995</v>
      </c>
      <c r="AH1275">
        <v>4.3099999999999999E-2</v>
      </c>
    </row>
    <row r="1276" spans="1:34" x14ac:dyDescent="0.4">
      <c r="A1276">
        <v>252</v>
      </c>
      <c r="B1276">
        <v>2001</v>
      </c>
      <c r="C1276" s="1" t="s">
        <v>55</v>
      </c>
      <c r="D1276" s="1" t="str" cm="1">
        <f t="array" ref="D1276">_xlfn.XLOOKUP(FACT_energy[[#This Row],[iso_code]],DIM_country[[#All],[iso_code]],DIM_country[[#All],[country]])</f>
        <v>Canada</v>
      </c>
      <c r="E1276">
        <v>31213578</v>
      </c>
      <c r="F1276">
        <v>1161459919261</v>
      </c>
      <c r="G1276">
        <v>1.5439000000000001</v>
      </c>
      <c r="H1276">
        <v>1.6452</v>
      </c>
      <c r="I1276">
        <v>255.65</v>
      </c>
      <c r="J1276">
        <v>369.12299999999999</v>
      </c>
      <c r="K1276">
        <v>19.002700000000001</v>
      </c>
      <c r="L1276">
        <v>565.46</v>
      </c>
      <c r="M1276">
        <v>587.76</v>
      </c>
      <c r="N1276">
        <v>3.0754999999999999</v>
      </c>
      <c r="O1276">
        <v>2350.0083</v>
      </c>
      <c r="P1276">
        <v>28.933599999999998</v>
      </c>
      <c r="Q1276">
        <v>840.42200000000003</v>
      </c>
      <c r="R1276">
        <v>7.1951000000000001</v>
      </c>
      <c r="S1276">
        <v>150.26</v>
      </c>
      <c r="T1276">
        <v>915.80399999999997</v>
      </c>
      <c r="U1276">
        <v>56.404000000000003</v>
      </c>
      <c r="V1276">
        <v>1158.9286999999999</v>
      </c>
      <c r="W1276">
        <v>71.066400000000002</v>
      </c>
      <c r="X1276">
        <v>210.39250000000001</v>
      </c>
      <c r="Y1276">
        <v>12.957700000000001</v>
      </c>
      <c r="Z1276">
        <v>1140.4630999999999</v>
      </c>
      <c r="AA1276">
        <v>2.7357999999999998</v>
      </c>
      <c r="AB1276">
        <v>3572.0979000000002</v>
      </c>
      <c r="AC1276">
        <v>948.53620000000001</v>
      </c>
      <c r="AD1276">
        <v>58.108800000000002</v>
      </c>
      <c r="AE1276">
        <v>5.4100000000000002E-2</v>
      </c>
      <c r="AF1276">
        <v>3.3999999999999998E-3</v>
      </c>
      <c r="AG1276">
        <v>0.90880000000000005</v>
      </c>
      <c r="AH1276">
        <v>5.6099999999999997E-2</v>
      </c>
    </row>
    <row r="1277" spans="1:34" x14ac:dyDescent="0.4">
      <c r="A1277">
        <v>253</v>
      </c>
      <c r="B1277">
        <v>2002</v>
      </c>
      <c r="C1277" s="1" t="s">
        <v>55</v>
      </c>
      <c r="D1277" s="1" t="str" cm="1">
        <f t="array" ref="D1277">_xlfn.XLOOKUP(FACT_energy[[#This Row],[iso_code]],DIM_country[[#All],[iso_code]],DIM_country[[#All],[country]])</f>
        <v>Canada</v>
      </c>
      <c r="E1277">
        <v>31535579</v>
      </c>
      <c r="F1277">
        <v>1199865635264</v>
      </c>
      <c r="G1277">
        <v>1.5439000000000001</v>
      </c>
      <c r="H1277">
        <v>1.6756</v>
      </c>
      <c r="I1277">
        <v>245.12</v>
      </c>
      <c r="J1277">
        <v>371.27140000000003</v>
      </c>
      <c r="K1277">
        <v>18.456499999999998</v>
      </c>
      <c r="L1277">
        <v>578.48</v>
      </c>
      <c r="M1277">
        <v>599.79</v>
      </c>
      <c r="N1277">
        <v>3.0781999999999998</v>
      </c>
      <c r="O1277">
        <v>2428.9884999999999</v>
      </c>
      <c r="P1277">
        <v>27.516300000000001</v>
      </c>
      <c r="Q1277">
        <v>874.66520000000003</v>
      </c>
      <c r="R1277">
        <v>6.4739000000000004</v>
      </c>
      <c r="S1277">
        <v>147.02000000000001</v>
      </c>
      <c r="T1277">
        <v>956.91669999999999</v>
      </c>
      <c r="U1277">
        <v>58.231999999999999</v>
      </c>
      <c r="V1277">
        <v>1196.5060000000001</v>
      </c>
      <c r="W1277">
        <v>72.483699999999999</v>
      </c>
      <c r="X1277">
        <v>205.4794</v>
      </c>
      <c r="Y1277">
        <v>12.5044</v>
      </c>
      <c r="Z1277">
        <v>1183.0519999999999</v>
      </c>
      <c r="AA1277">
        <v>2.5859000000000001</v>
      </c>
      <c r="AB1277">
        <v>3693.3928000000001</v>
      </c>
      <c r="AC1277">
        <v>991.02660000000003</v>
      </c>
      <c r="AD1277">
        <v>59.979300000000002</v>
      </c>
      <c r="AE1277">
        <v>6.2300000000000001E-2</v>
      </c>
      <c r="AF1277">
        <v>3.3E-3</v>
      </c>
      <c r="AG1277">
        <v>1.1095999999999999</v>
      </c>
      <c r="AH1277">
        <v>6.8400000000000002E-2</v>
      </c>
    </row>
    <row r="1278" spans="1:34" x14ac:dyDescent="0.4">
      <c r="A1278">
        <v>254</v>
      </c>
      <c r="B1278">
        <v>2003</v>
      </c>
      <c r="C1278" s="1" t="s">
        <v>55</v>
      </c>
      <c r="D1278" s="1" t="str" cm="1">
        <f t="array" ref="D1278">_xlfn.XLOOKUP(FACT_energy[[#This Row],[iso_code]],DIM_country[[#All],[iso_code]],DIM_country[[#All],[country]])</f>
        <v>Canada</v>
      </c>
      <c r="E1278">
        <v>31836483</v>
      </c>
      <c r="F1278">
        <v>1224575760991</v>
      </c>
      <c r="G1278">
        <v>1.6811</v>
      </c>
      <c r="H1278">
        <v>1.6012999999999999</v>
      </c>
      <c r="I1278">
        <v>251.64</v>
      </c>
      <c r="J1278">
        <v>370.35750000000002</v>
      </c>
      <c r="K1278">
        <v>18.624099999999999</v>
      </c>
      <c r="L1278">
        <v>582.53</v>
      </c>
      <c r="M1278">
        <v>588.27</v>
      </c>
      <c r="N1278">
        <v>3.0305</v>
      </c>
      <c r="O1278">
        <v>2495.3930999999998</v>
      </c>
      <c r="P1278">
        <v>28.4954</v>
      </c>
      <c r="Q1278">
        <v>897.84799999999996</v>
      </c>
      <c r="R1278">
        <v>6.5837000000000003</v>
      </c>
      <c r="S1278">
        <v>148.03</v>
      </c>
      <c r="T1278">
        <v>915.91110000000003</v>
      </c>
      <c r="U1278">
        <v>57.1404</v>
      </c>
      <c r="V1278">
        <v>1151.6107999999999</v>
      </c>
      <c r="W1278">
        <v>71.504599999999996</v>
      </c>
      <c r="X1278">
        <v>202.6474</v>
      </c>
      <c r="Y1278">
        <v>12.642200000000001</v>
      </c>
      <c r="Z1278">
        <v>1227.1875</v>
      </c>
      <c r="AA1278">
        <v>3.2875999999999999</v>
      </c>
      <c r="AB1278">
        <v>3711.0212000000001</v>
      </c>
      <c r="AC1278">
        <v>948.96339999999998</v>
      </c>
      <c r="AD1278">
        <v>58.862400000000001</v>
      </c>
      <c r="AE1278">
        <v>6.2100000000000002E-2</v>
      </c>
      <c r="AF1278">
        <v>3.3999999999999998E-3</v>
      </c>
      <c r="AG1278">
        <v>1.8801000000000001</v>
      </c>
      <c r="AH1278">
        <v>0.1173</v>
      </c>
    </row>
    <row r="1279" spans="1:34" x14ac:dyDescent="0.4">
      <c r="A1279">
        <v>255</v>
      </c>
      <c r="B1279">
        <v>2004</v>
      </c>
      <c r="C1279" s="1" t="s">
        <v>55</v>
      </c>
      <c r="D1279" s="1" t="str" cm="1">
        <f t="array" ref="D1279">_xlfn.XLOOKUP(FACT_energy[[#This Row],[iso_code]],DIM_country[[#All],[iso_code]],DIM_country[[#All],[country]])</f>
        <v>Canada</v>
      </c>
      <c r="E1279">
        <v>32132680</v>
      </c>
      <c r="F1279">
        <v>1265917327101</v>
      </c>
      <c r="G1279">
        <v>1.6857</v>
      </c>
      <c r="H1279">
        <v>1.6374</v>
      </c>
      <c r="I1279">
        <v>235.34</v>
      </c>
      <c r="J1279">
        <v>349.85419999999999</v>
      </c>
      <c r="K1279">
        <v>16.691700000000001</v>
      </c>
      <c r="L1279">
        <v>587.97</v>
      </c>
      <c r="M1279">
        <v>598.5</v>
      </c>
      <c r="N1279">
        <v>2.9765999999999999</v>
      </c>
      <c r="O1279">
        <v>2508.9729000000002</v>
      </c>
      <c r="P1279">
        <v>26.664999999999999</v>
      </c>
      <c r="Q1279">
        <v>878.19780000000003</v>
      </c>
      <c r="R1279">
        <v>6.7568999999999999</v>
      </c>
      <c r="S1279">
        <v>140.85</v>
      </c>
      <c r="T1279">
        <v>917.06870000000004</v>
      </c>
      <c r="U1279">
        <v>56.541400000000003</v>
      </c>
      <c r="V1279">
        <v>1195.2394999999999</v>
      </c>
      <c r="W1279">
        <v>73.334999999999994</v>
      </c>
      <c r="X1279">
        <v>243.24629999999999</v>
      </c>
      <c r="Y1279">
        <v>14.9975</v>
      </c>
      <c r="Z1279">
        <v>1280.9209000000001</v>
      </c>
      <c r="AA1279">
        <v>3.2164000000000001</v>
      </c>
      <c r="AB1279">
        <v>3768.0675999999999</v>
      </c>
      <c r="AC1279">
        <v>951.9932</v>
      </c>
      <c r="AD1279">
        <v>58.337499999999999</v>
      </c>
      <c r="AE1279">
        <v>3.8699999999999998E-2</v>
      </c>
      <c r="AF1279">
        <v>1.6999999999999999E-3</v>
      </c>
      <c r="AG1279">
        <v>2.5609999999999999</v>
      </c>
      <c r="AH1279">
        <v>0.15709999999999999</v>
      </c>
    </row>
    <row r="1280" spans="1:34" x14ac:dyDescent="0.4">
      <c r="A1280">
        <v>256</v>
      </c>
      <c r="B1280">
        <v>2005</v>
      </c>
      <c r="C1280" s="1" t="s">
        <v>55</v>
      </c>
      <c r="D1280" s="1" t="str" cm="1">
        <f t="array" ref="D1280">_xlfn.XLOOKUP(FACT_energy[[#This Row],[iso_code]],DIM_country[[#All],[iso_code]],DIM_country[[#All],[country]])</f>
        <v>Canada</v>
      </c>
      <c r="E1280">
        <v>32440172</v>
      </c>
      <c r="F1280">
        <v>1310077836124</v>
      </c>
      <c r="G1280">
        <v>1.9899</v>
      </c>
      <c r="H1280">
        <v>1.4762</v>
      </c>
      <c r="I1280">
        <v>225.01</v>
      </c>
      <c r="J1280">
        <v>348.35579999999999</v>
      </c>
      <c r="K1280">
        <v>16.577000000000002</v>
      </c>
      <c r="L1280">
        <v>596.65</v>
      </c>
      <c r="M1280">
        <v>620.5</v>
      </c>
      <c r="N1280">
        <v>2.8980999999999999</v>
      </c>
      <c r="O1280">
        <v>2473.3806</v>
      </c>
      <c r="P1280">
        <v>25.203900000000001</v>
      </c>
      <c r="Q1280">
        <v>875.91750000000002</v>
      </c>
      <c r="R1280">
        <v>5.9436</v>
      </c>
      <c r="S1280">
        <v>139.62</v>
      </c>
      <c r="T1280">
        <v>972.99929999999995</v>
      </c>
      <c r="U1280">
        <v>58.333599999999997</v>
      </c>
      <c r="V1280">
        <v>1253.5577000000001</v>
      </c>
      <c r="W1280">
        <v>74.796099999999996</v>
      </c>
      <c r="X1280">
        <v>245.6986</v>
      </c>
      <c r="Y1280">
        <v>14.7301</v>
      </c>
      <c r="Z1280">
        <v>1249.1072999999999</v>
      </c>
      <c r="AA1280">
        <v>2.6833</v>
      </c>
      <c r="AB1280">
        <v>3796.7035999999998</v>
      </c>
      <c r="AC1280">
        <v>1007.8592</v>
      </c>
      <c r="AD1280">
        <v>60.066099999999999</v>
      </c>
      <c r="AE1280">
        <v>4.5699999999999998E-2</v>
      </c>
      <c r="AF1280">
        <v>3.2000000000000002E-3</v>
      </c>
      <c r="AG1280">
        <v>4.2135999999999996</v>
      </c>
      <c r="AH1280">
        <v>0.253</v>
      </c>
    </row>
    <row r="1281" spans="1:34" x14ac:dyDescent="0.4">
      <c r="A1281">
        <v>257</v>
      </c>
      <c r="B1281">
        <v>2006</v>
      </c>
      <c r="C1281" s="1" t="s">
        <v>55</v>
      </c>
      <c r="D1281" s="1" t="str" cm="1">
        <f t="array" ref="D1281">_xlfn.XLOOKUP(FACT_energy[[#This Row],[iso_code]],DIM_country[[#All],[iso_code]],DIM_country[[#All],[country]])</f>
        <v>Canada</v>
      </c>
      <c r="E1281">
        <v>32759174</v>
      </c>
      <c r="F1281">
        <v>1348293394113</v>
      </c>
      <c r="G1281">
        <v>2.008</v>
      </c>
      <c r="H1281">
        <v>1.4694</v>
      </c>
      <c r="I1281">
        <v>216.51</v>
      </c>
      <c r="J1281">
        <v>337.42919999999998</v>
      </c>
      <c r="K1281">
        <v>15.7652</v>
      </c>
      <c r="L1281">
        <v>589.32000000000005</v>
      </c>
      <c r="M1281">
        <v>608.42999999999995</v>
      </c>
      <c r="N1281">
        <v>2.7216999999999998</v>
      </c>
      <c r="O1281">
        <v>2362.2419</v>
      </c>
      <c r="P1281">
        <v>24.1326</v>
      </c>
      <c r="Q1281">
        <v>870.73500000000001</v>
      </c>
      <c r="R1281">
        <v>6.6433</v>
      </c>
      <c r="S1281">
        <v>131.72999999999999</v>
      </c>
      <c r="T1281">
        <v>943.5489</v>
      </c>
      <c r="U1281">
        <v>58.000100000000003</v>
      </c>
      <c r="V1281">
        <v>1240.2709</v>
      </c>
      <c r="W1281">
        <v>75.867400000000004</v>
      </c>
      <c r="X1281">
        <v>260.11399999999998</v>
      </c>
      <c r="Y1281">
        <v>15.9887</v>
      </c>
      <c r="Z1281">
        <v>1154.0778</v>
      </c>
      <c r="AA1281">
        <v>1.7241</v>
      </c>
      <c r="AB1281">
        <v>3669.6100999999999</v>
      </c>
      <c r="AC1281">
        <v>980.15689999999995</v>
      </c>
      <c r="AD1281">
        <v>59.878700000000002</v>
      </c>
      <c r="AE1281">
        <v>5.6099999999999997E-2</v>
      </c>
      <c r="AF1281">
        <v>3.3E-3</v>
      </c>
      <c r="AG1281">
        <v>6.6124999999999998</v>
      </c>
      <c r="AH1281">
        <v>0.40600000000000003</v>
      </c>
    </row>
    <row r="1282" spans="1:34" x14ac:dyDescent="0.4">
      <c r="A1282">
        <v>258</v>
      </c>
      <c r="B1282">
        <v>2007</v>
      </c>
      <c r="C1282" s="1" t="s">
        <v>55</v>
      </c>
      <c r="D1282" s="1" t="str" cm="1">
        <f t="array" ref="D1282">_xlfn.XLOOKUP(FACT_energy[[#This Row],[iso_code]],DIM_country[[#All],[iso_code]],DIM_country[[#All],[country]])</f>
        <v>Canada</v>
      </c>
      <c r="E1282">
        <v>33092171</v>
      </c>
      <c r="F1282">
        <v>1379925831954</v>
      </c>
      <c r="G1282">
        <v>7.7266000000000004</v>
      </c>
      <c r="H1282">
        <v>1.4176</v>
      </c>
      <c r="I1282">
        <v>227.76</v>
      </c>
      <c r="J1282">
        <v>352.75920000000002</v>
      </c>
      <c r="K1282">
        <v>16.7883</v>
      </c>
      <c r="L1282">
        <v>603.24</v>
      </c>
      <c r="M1282">
        <v>634.19000000000005</v>
      </c>
      <c r="N1282">
        <v>2.8397999999999999</v>
      </c>
      <c r="O1282">
        <v>2582.2629000000002</v>
      </c>
      <c r="P1282">
        <v>25.498699999999999</v>
      </c>
      <c r="Q1282">
        <v>936.5643</v>
      </c>
      <c r="R1282">
        <v>6.7819000000000003</v>
      </c>
      <c r="S1282">
        <v>144.44</v>
      </c>
      <c r="T1282">
        <v>977.71669999999995</v>
      </c>
      <c r="U1282">
        <v>57.966900000000003</v>
      </c>
      <c r="V1282">
        <v>1268.5012999999999</v>
      </c>
      <c r="W1282">
        <v>74.501300000000001</v>
      </c>
      <c r="X1282">
        <v>246.8937</v>
      </c>
      <c r="Y1282">
        <v>14.637600000000001</v>
      </c>
      <c r="Z1282">
        <v>1292.9395</v>
      </c>
      <c r="AA1282">
        <v>1.9283999999999999</v>
      </c>
      <c r="AB1282">
        <v>3918.6498999999999</v>
      </c>
      <c r="AC1282">
        <v>1021.6076</v>
      </c>
      <c r="AD1282">
        <v>59.863799999999998</v>
      </c>
      <c r="AE1282">
        <v>6.9099999999999995E-2</v>
      </c>
      <c r="AF1282">
        <v>4.7000000000000002E-3</v>
      </c>
      <c r="AG1282">
        <v>7.9981</v>
      </c>
      <c r="AH1282">
        <v>0.47460000000000002</v>
      </c>
    </row>
    <row r="1283" spans="1:34" x14ac:dyDescent="0.4">
      <c r="A1283">
        <v>259</v>
      </c>
      <c r="B1283">
        <v>2008</v>
      </c>
      <c r="C1283" s="1" t="s">
        <v>55</v>
      </c>
      <c r="D1283" s="1" t="str" cm="1">
        <f t="array" ref="D1283">_xlfn.XLOOKUP(FACT_energy[[#This Row],[iso_code]],DIM_country[[#All],[iso_code]],DIM_country[[#All],[country]])</f>
        <v>Canada</v>
      </c>
      <c r="E1283">
        <v>33449088</v>
      </c>
      <c r="F1283">
        <v>1397938727409</v>
      </c>
      <c r="G1283">
        <v>9.2888000000000002</v>
      </c>
      <c r="H1283">
        <v>1.2565</v>
      </c>
      <c r="I1283">
        <v>213.48</v>
      </c>
      <c r="J1283">
        <v>335.22160000000002</v>
      </c>
      <c r="K1283">
        <v>15.8713</v>
      </c>
      <c r="L1283">
        <v>602.95000000000005</v>
      </c>
      <c r="M1283">
        <v>635.11</v>
      </c>
      <c r="N1283">
        <v>2.7696999999999998</v>
      </c>
      <c r="O1283">
        <v>2508.4845999999998</v>
      </c>
      <c r="P1283">
        <v>23.6904</v>
      </c>
      <c r="Q1283">
        <v>925.43870000000004</v>
      </c>
      <c r="R1283">
        <v>6.2398999999999996</v>
      </c>
      <c r="S1283">
        <v>135.58000000000001</v>
      </c>
      <c r="T1283">
        <v>996.00980000000004</v>
      </c>
      <c r="U1283">
        <v>59.436900000000001</v>
      </c>
      <c r="V1283">
        <v>1291.9114</v>
      </c>
      <c r="W1283">
        <v>76.309600000000003</v>
      </c>
      <c r="X1283">
        <v>251.59010000000001</v>
      </c>
      <c r="Y1283">
        <v>15.0131</v>
      </c>
      <c r="Z1283">
        <v>1247.8242</v>
      </c>
      <c r="AA1283">
        <v>1.5792999999999999</v>
      </c>
      <c r="AB1283">
        <v>3871.8708000000001</v>
      </c>
      <c r="AC1283">
        <v>1040.3213000000001</v>
      </c>
      <c r="AD1283">
        <v>61.296500000000002</v>
      </c>
      <c r="AE1283">
        <v>9.2299999999999993E-2</v>
      </c>
      <c r="AF1283">
        <v>6.3E-3</v>
      </c>
      <c r="AG1283">
        <v>9.9961000000000002</v>
      </c>
      <c r="AH1283">
        <v>0.59670000000000001</v>
      </c>
    </row>
    <row r="1284" spans="1:34" x14ac:dyDescent="0.4">
      <c r="A1284">
        <v>260</v>
      </c>
      <c r="B1284">
        <v>2009</v>
      </c>
      <c r="C1284" s="1" t="s">
        <v>55</v>
      </c>
      <c r="D1284" s="1" t="str" cm="1">
        <f t="array" ref="D1284">_xlfn.XLOOKUP(FACT_energy[[#This Row],[iso_code]],DIM_country[[#All],[iso_code]],DIM_country[[#All],[country]])</f>
        <v>Canada</v>
      </c>
      <c r="E1284">
        <v>33826370</v>
      </c>
      <c r="F1284">
        <v>1360538049277</v>
      </c>
      <c r="G1284">
        <v>8.9314</v>
      </c>
      <c r="H1284">
        <v>1.4562999999999999</v>
      </c>
      <c r="I1284">
        <v>204.33</v>
      </c>
      <c r="J1284">
        <v>280.08420000000001</v>
      </c>
      <c r="K1284">
        <v>13.801</v>
      </c>
      <c r="L1284">
        <v>580.25</v>
      </c>
      <c r="M1284">
        <v>613.87</v>
      </c>
      <c r="N1284">
        <v>2.7345999999999999</v>
      </c>
      <c r="O1284">
        <v>2394.7827000000002</v>
      </c>
      <c r="P1284">
        <v>22.811</v>
      </c>
      <c r="Q1284">
        <v>897.27530000000002</v>
      </c>
      <c r="R1284">
        <v>7.3745000000000003</v>
      </c>
      <c r="S1284">
        <v>125.43</v>
      </c>
      <c r="T1284">
        <v>967.68349999999998</v>
      </c>
      <c r="U1284">
        <v>60.059899999999999</v>
      </c>
      <c r="V1284">
        <v>1257.0934</v>
      </c>
      <c r="W1284">
        <v>77.188999999999993</v>
      </c>
      <c r="X1284">
        <v>234.81630000000001</v>
      </c>
      <c r="Y1284">
        <v>14.5731</v>
      </c>
      <c r="Z1284">
        <v>1217.4232999999999</v>
      </c>
      <c r="AA1284">
        <v>1.6355</v>
      </c>
      <c r="AB1284">
        <v>3720.5043999999998</v>
      </c>
      <c r="AC1284">
        <v>1022.277</v>
      </c>
      <c r="AD1284">
        <v>62.615900000000003</v>
      </c>
      <c r="AE1284">
        <v>0.28610000000000002</v>
      </c>
      <c r="AF1284">
        <v>1.7899999999999999E-2</v>
      </c>
      <c r="AG1284">
        <v>17.432200000000002</v>
      </c>
      <c r="AH1284">
        <v>1.0817000000000001</v>
      </c>
    </row>
    <row r="1285" spans="1:34" x14ac:dyDescent="0.4">
      <c r="A1285">
        <v>261</v>
      </c>
      <c r="B1285">
        <v>2010</v>
      </c>
      <c r="C1285" s="1" t="s">
        <v>55</v>
      </c>
      <c r="D1285" s="1" t="str" cm="1">
        <f t="array" ref="D1285">_xlfn.XLOOKUP(FACT_energy[[#This Row],[iso_code]],DIM_country[[#All],[iso_code]],DIM_country[[#All],[country]])</f>
        <v>Canada</v>
      </c>
      <c r="E1285">
        <v>34196900</v>
      </c>
      <c r="F1285">
        <v>1406355361431</v>
      </c>
      <c r="G1285">
        <v>10.4085</v>
      </c>
      <c r="H1285">
        <v>1.6968000000000001</v>
      </c>
      <c r="I1285">
        <v>214.78</v>
      </c>
      <c r="J1285">
        <v>286.96690000000001</v>
      </c>
      <c r="K1285">
        <v>14.2415</v>
      </c>
      <c r="L1285">
        <v>582.01</v>
      </c>
      <c r="M1285">
        <v>607.03</v>
      </c>
      <c r="N1285">
        <v>2.6739999999999999</v>
      </c>
      <c r="O1285">
        <v>2477.27</v>
      </c>
      <c r="P1285">
        <v>24.105899999999998</v>
      </c>
      <c r="Q1285">
        <v>915.721</v>
      </c>
      <c r="R1285">
        <v>8.6948000000000008</v>
      </c>
      <c r="S1285">
        <v>130.38</v>
      </c>
      <c r="T1285">
        <v>915.06460000000004</v>
      </c>
      <c r="U1285">
        <v>57.886800000000001</v>
      </c>
      <c r="V1285">
        <v>1215.4856</v>
      </c>
      <c r="W1285">
        <v>75.894099999999995</v>
      </c>
      <c r="X1285">
        <v>234.4479</v>
      </c>
      <c r="Y1285">
        <v>14.831200000000001</v>
      </c>
      <c r="Z1285">
        <v>1274.5822000000001</v>
      </c>
      <c r="AA1285">
        <v>1.1696</v>
      </c>
      <c r="AB1285">
        <v>3760.5542</v>
      </c>
      <c r="AC1285">
        <v>981.03769999999997</v>
      </c>
      <c r="AD1285">
        <v>61.062899999999999</v>
      </c>
      <c r="AE1285">
        <v>0.66549999999999998</v>
      </c>
      <c r="AF1285">
        <v>4.2799999999999998E-2</v>
      </c>
      <c r="AG1285">
        <v>22.719200000000001</v>
      </c>
      <c r="AH1285">
        <v>1.4365000000000001</v>
      </c>
    </row>
    <row r="1286" spans="1:34" x14ac:dyDescent="0.4">
      <c r="A1286">
        <v>262</v>
      </c>
      <c r="B1286">
        <v>2011</v>
      </c>
      <c r="C1286" s="1" t="s">
        <v>55</v>
      </c>
      <c r="D1286" s="1" t="str" cm="1">
        <f t="array" ref="D1286">_xlfn.XLOOKUP(FACT_energy[[#This Row],[iso_code]],DIM_country[[#All],[iso_code]],DIM_country[[#All],[country]])</f>
        <v>Canada</v>
      </c>
      <c r="E1286">
        <v>34555449</v>
      </c>
      <c r="F1286">
        <v>1454221365109</v>
      </c>
      <c r="G1286">
        <v>16.785900000000002</v>
      </c>
      <c r="H1286">
        <v>1.5995999999999999</v>
      </c>
      <c r="I1286">
        <v>206.18</v>
      </c>
      <c r="J1286">
        <v>258.99029999999999</v>
      </c>
      <c r="K1286">
        <v>12.5182</v>
      </c>
      <c r="L1286">
        <v>601.59</v>
      </c>
      <c r="M1286">
        <v>638.27</v>
      </c>
      <c r="N1286">
        <v>2.6819000000000002</v>
      </c>
      <c r="O1286">
        <v>2538.5255999999999</v>
      </c>
      <c r="P1286">
        <v>23.2879</v>
      </c>
      <c r="Q1286">
        <v>1005.508</v>
      </c>
      <c r="R1286">
        <v>9.7967999999999993</v>
      </c>
      <c r="S1286">
        <v>131.6</v>
      </c>
      <c r="T1286">
        <v>973.37750000000005</v>
      </c>
      <c r="U1286">
        <v>58.865400000000001</v>
      </c>
      <c r="V1286">
        <v>1290.7302</v>
      </c>
      <c r="W1286">
        <v>76.712100000000007</v>
      </c>
      <c r="X1286">
        <v>240.7723</v>
      </c>
      <c r="Y1286">
        <v>14.561199999999999</v>
      </c>
      <c r="Z1286">
        <v>1274.0273</v>
      </c>
      <c r="AA1286">
        <v>0.97289999999999999</v>
      </c>
      <c r="AB1286">
        <v>3900.1172000000001</v>
      </c>
      <c r="AC1286">
        <v>1049.9579000000001</v>
      </c>
      <c r="AD1286">
        <v>62.150799999999997</v>
      </c>
      <c r="AE1286">
        <v>1.4811000000000001</v>
      </c>
      <c r="AF1286">
        <v>8.9300000000000004E-2</v>
      </c>
      <c r="AG1286">
        <v>26.395299999999999</v>
      </c>
      <c r="AH1286">
        <v>1.5965</v>
      </c>
    </row>
    <row r="1287" spans="1:34" x14ac:dyDescent="0.4">
      <c r="A1287">
        <v>263</v>
      </c>
      <c r="B1287">
        <v>2012</v>
      </c>
      <c r="C1287" s="1" t="s">
        <v>55</v>
      </c>
      <c r="D1287" s="1" t="str" cm="1">
        <f t="array" ref="D1287">_xlfn.XLOOKUP(FACT_energy[[#This Row],[iso_code]],DIM_country[[#All],[iso_code]],DIM_country[[#All],[country]])</f>
        <v>Canada</v>
      </c>
      <c r="E1287">
        <v>34922513</v>
      </c>
      <c r="F1287">
        <v>1479829523672</v>
      </c>
      <c r="G1287">
        <v>21.905999999999999</v>
      </c>
      <c r="H1287">
        <v>1.714</v>
      </c>
      <c r="I1287">
        <v>193.39</v>
      </c>
      <c r="J1287">
        <v>245.4161</v>
      </c>
      <c r="K1287">
        <v>10.8948</v>
      </c>
      <c r="L1287">
        <v>589.79</v>
      </c>
      <c r="M1287">
        <v>636.54</v>
      </c>
      <c r="N1287">
        <v>2.6366000000000001</v>
      </c>
      <c r="O1287">
        <v>2520.9883</v>
      </c>
      <c r="P1287">
        <v>21.832100000000001</v>
      </c>
      <c r="Q1287">
        <v>994.23530000000005</v>
      </c>
      <c r="R1287">
        <v>9.9350000000000005</v>
      </c>
      <c r="S1287">
        <v>123.1</v>
      </c>
      <c r="T1287">
        <v>980.06989999999996</v>
      </c>
      <c r="U1287">
        <v>59.740200000000002</v>
      </c>
      <c r="V1287">
        <v>1310.2950000000001</v>
      </c>
      <c r="W1287">
        <v>78.167900000000003</v>
      </c>
      <c r="X1287">
        <v>242.79</v>
      </c>
      <c r="Y1287">
        <v>14.7988</v>
      </c>
      <c r="Z1287">
        <v>1281.3368</v>
      </c>
      <c r="AA1287">
        <v>1.0023</v>
      </c>
      <c r="AB1287">
        <v>3901.6929</v>
      </c>
      <c r="AC1287">
        <v>1067.5051000000001</v>
      </c>
      <c r="AD1287">
        <v>63.369199999999999</v>
      </c>
      <c r="AE1287">
        <v>2.2700999999999998</v>
      </c>
      <c r="AF1287">
        <v>0.13819999999999999</v>
      </c>
      <c r="AG1287">
        <v>29.153300000000002</v>
      </c>
      <c r="AH1287">
        <v>1.7767999999999999</v>
      </c>
    </row>
    <row r="1288" spans="1:34" x14ac:dyDescent="0.4">
      <c r="A1288">
        <v>264</v>
      </c>
      <c r="B1288">
        <v>2013</v>
      </c>
      <c r="C1288" s="1" t="s">
        <v>55</v>
      </c>
      <c r="D1288" s="1" t="str" cm="1">
        <f t="array" ref="D1288">_xlfn.XLOOKUP(FACT_energy[[#This Row],[iso_code]],DIM_country[[#All],[iso_code]],DIM_country[[#All],[country]])</f>
        <v>Canada</v>
      </c>
      <c r="E1288">
        <v>35293421</v>
      </c>
      <c r="F1288">
        <v>1514296485427</v>
      </c>
      <c r="G1288">
        <v>21.472799999999999</v>
      </c>
      <c r="H1288">
        <v>1.6837</v>
      </c>
      <c r="I1288">
        <v>186.96</v>
      </c>
      <c r="J1288">
        <v>239.33269999999999</v>
      </c>
      <c r="K1288">
        <v>10.758100000000001</v>
      </c>
      <c r="L1288">
        <v>603.80999999999995</v>
      </c>
      <c r="M1288">
        <v>655.69</v>
      </c>
      <c r="N1288">
        <v>2.6444000000000001</v>
      </c>
      <c r="O1288">
        <v>2576.7550999999999</v>
      </c>
      <c r="P1288">
        <v>20.968800000000002</v>
      </c>
      <c r="Q1288">
        <v>1054.4069999999999</v>
      </c>
      <c r="R1288">
        <v>9.1949000000000005</v>
      </c>
      <c r="S1288">
        <v>122.59</v>
      </c>
      <c r="T1288">
        <v>1002.0176</v>
      </c>
      <c r="U1288">
        <v>59.752299999999998</v>
      </c>
      <c r="V1288">
        <v>1353.0274999999999</v>
      </c>
      <c r="W1288">
        <v>79.031199999999998</v>
      </c>
      <c r="X1288">
        <v>262.7122</v>
      </c>
      <c r="Y1288">
        <v>15.665900000000001</v>
      </c>
      <c r="Z1288">
        <v>1283.0155</v>
      </c>
      <c r="AA1288">
        <v>1.0157</v>
      </c>
      <c r="AB1288">
        <v>4004.3506000000002</v>
      </c>
      <c r="AC1288">
        <v>1090.3153</v>
      </c>
      <c r="AD1288">
        <v>63.365299999999998</v>
      </c>
      <c r="AE1288">
        <v>3.8336999999999999</v>
      </c>
      <c r="AF1288">
        <v>0.2288</v>
      </c>
      <c r="AG1288">
        <v>28.504999999999999</v>
      </c>
      <c r="AH1288">
        <v>1.7004999999999999</v>
      </c>
    </row>
    <row r="1289" spans="1:34" x14ac:dyDescent="0.4">
      <c r="A1289">
        <v>265</v>
      </c>
      <c r="B1289">
        <v>2014</v>
      </c>
      <c r="C1289" s="1" t="s">
        <v>55</v>
      </c>
      <c r="D1289" s="1" t="str" cm="1">
        <f t="array" ref="D1289">_xlfn.XLOOKUP(FACT_energy[[#This Row],[iso_code]],DIM_country[[#All],[iso_code]],DIM_country[[#All],[country]])</f>
        <v>Canada</v>
      </c>
      <c r="E1289">
        <v>35634265</v>
      </c>
      <c r="F1289">
        <v>1557757464897</v>
      </c>
      <c r="G1289">
        <v>22.1555</v>
      </c>
      <c r="H1289">
        <v>1.5007999999999999</v>
      </c>
      <c r="I1289">
        <v>188.86</v>
      </c>
      <c r="J1289">
        <v>227.59739999999999</v>
      </c>
      <c r="K1289">
        <v>10.625299999999999</v>
      </c>
      <c r="L1289">
        <v>607.36</v>
      </c>
      <c r="M1289">
        <v>652.97</v>
      </c>
      <c r="N1289">
        <v>2.5737000000000001</v>
      </c>
      <c r="O1289">
        <v>2602.0801000000001</v>
      </c>
      <c r="P1289">
        <v>21.316400000000002</v>
      </c>
      <c r="Q1289">
        <v>1098.4152999999999</v>
      </c>
      <c r="R1289">
        <v>9.9621999999999993</v>
      </c>
      <c r="S1289">
        <v>123.32</v>
      </c>
      <c r="T1289">
        <v>973.28589999999997</v>
      </c>
      <c r="U1289">
        <v>58.578499999999998</v>
      </c>
      <c r="V1289">
        <v>1335.1401000000001</v>
      </c>
      <c r="W1289">
        <v>78.683599999999998</v>
      </c>
      <c r="X1289">
        <v>271.08019999999999</v>
      </c>
      <c r="Y1289">
        <v>16.316199999999998</v>
      </c>
      <c r="Z1289">
        <v>1276.0673999999999</v>
      </c>
      <c r="AA1289">
        <v>0.72899999999999998</v>
      </c>
      <c r="AB1289">
        <v>4009.1554999999998</v>
      </c>
      <c r="AC1289">
        <v>1064.0599</v>
      </c>
      <c r="AD1289">
        <v>62.3673</v>
      </c>
      <c r="AE1289">
        <v>5.3948999999999998</v>
      </c>
      <c r="AF1289">
        <v>0.32469999999999999</v>
      </c>
      <c r="AG1289">
        <v>32.613399999999999</v>
      </c>
      <c r="AH1289">
        <v>1.9633</v>
      </c>
    </row>
    <row r="1290" spans="1:34" x14ac:dyDescent="0.4">
      <c r="A1290">
        <v>266</v>
      </c>
      <c r="B1290">
        <v>2015</v>
      </c>
      <c r="C1290" s="1" t="s">
        <v>55</v>
      </c>
      <c r="D1290" s="1" t="str" cm="1">
        <f t="array" ref="D1290">_xlfn.XLOOKUP(FACT_energy[[#This Row],[iso_code]],DIM_country[[#All],[iso_code]],DIM_country[[#All],[country]])</f>
        <v>Canada</v>
      </c>
      <c r="E1290">
        <v>35962236</v>
      </c>
      <c r="F1290">
        <v>1568025782105</v>
      </c>
      <c r="G1290">
        <v>20.805099999999999</v>
      </c>
      <c r="H1290">
        <v>1.5112000000000001</v>
      </c>
      <c r="I1290">
        <v>184.37</v>
      </c>
      <c r="J1290">
        <v>214.34059999999999</v>
      </c>
      <c r="K1290">
        <v>9.8262999999999998</v>
      </c>
      <c r="L1290">
        <v>601.54999999999995</v>
      </c>
      <c r="M1290">
        <v>661.08</v>
      </c>
      <c r="N1290">
        <v>2.5647000000000002</v>
      </c>
      <c r="O1290">
        <v>2597.8537999999999</v>
      </c>
      <c r="P1290">
        <v>20.8659</v>
      </c>
      <c r="Q1290">
        <v>1103.3244999999999</v>
      </c>
      <c r="R1290">
        <v>10.283200000000001</v>
      </c>
      <c r="S1290">
        <v>121.88</v>
      </c>
      <c r="T1290">
        <v>967.5779</v>
      </c>
      <c r="U1290">
        <v>57.813000000000002</v>
      </c>
      <c r="V1290">
        <v>1351.1428000000001</v>
      </c>
      <c r="W1290">
        <v>79.134100000000004</v>
      </c>
      <c r="X1290">
        <v>255.95150000000001</v>
      </c>
      <c r="Y1290">
        <v>15.293200000000001</v>
      </c>
      <c r="Z1290">
        <v>1280.1886999999999</v>
      </c>
      <c r="AA1290">
        <v>0.75629999999999997</v>
      </c>
      <c r="AB1290">
        <v>4021.4531000000002</v>
      </c>
      <c r="AC1290">
        <v>1095.1913</v>
      </c>
      <c r="AD1290">
        <v>63.841000000000001</v>
      </c>
      <c r="AE1290">
        <v>7.3289999999999997</v>
      </c>
      <c r="AF1290">
        <v>0.43719999999999998</v>
      </c>
      <c r="AG1290">
        <v>68.269300000000001</v>
      </c>
      <c r="AH1290">
        <v>4.0796999999999999</v>
      </c>
    </row>
    <row r="1291" spans="1:34" x14ac:dyDescent="0.4">
      <c r="A1291">
        <v>267</v>
      </c>
      <c r="B1291">
        <v>2016</v>
      </c>
      <c r="C1291" s="1" t="s">
        <v>55</v>
      </c>
      <c r="D1291" s="1" t="str" cm="1">
        <f t="array" ref="D1291">_xlfn.XLOOKUP(FACT_energy[[#This Row],[iso_code]],DIM_country[[#All],[iso_code]],DIM_country[[#All],[country]])</f>
        <v>Canada</v>
      </c>
      <c r="E1291">
        <v>36353345</v>
      </c>
      <c r="F1291">
        <v>1583727974022</v>
      </c>
      <c r="G1291">
        <v>20.058700000000002</v>
      </c>
      <c r="H1291">
        <v>1.7028000000000001</v>
      </c>
      <c r="I1291">
        <v>180.88</v>
      </c>
      <c r="J1291">
        <v>213.6215</v>
      </c>
      <c r="K1291">
        <v>9.7462</v>
      </c>
      <c r="L1291">
        <v>603.33000000000004</v>
      </c>
      <c r="M1291">
        <v>667.13</v>
      </c>
      <c r="N1291">
        <v>2.5087000000000002</v>
      </c>
      <c r="O1291">
        <v>2535.2995999999998</v>
      </c>
      <c r="P1291">
        <v>20.337900000000001</v>
      </c>
      <c r="Q1291">
        <v>1056.3789999999999</v>
      </c>
      <c r="R1291">
        <v>9.8660999999999994</v>
      </c>
      <c r="S1291">
        <v>120.67</v>
      </c>
      <c r="T1291">
        <v>968.42319999999995</v>
      </c>
      <c r="U1291">
        <v>57.774299999999997</v>
      </c>
      <c r="V1291">
        <v>1362.3262999999999</v>
      </c>
      <c r="W1291">
        <v>79.662099999999995</v>
      </c>
      <c r="X1291">
        <v>253.07409999999999</v>
      </c>
      <c r="Y1291">
        <v>15.0975</v>
      </c>
      <c r="Z1291">
        <v>1265.299</v>
      </c>
      <c r="AA1291">
        <v>0.72550000000000003</v>
      </c>
      <c r="AB1291">
        <v>3973.0369000000001</v>
      </c>
      <c r="AC1291">
        <v>1109.2521999999999</v>
      </c>
      <c r="AD1291">
        <v>64.564599999999999</v>
      </c>
      <c r="AE1291">
        <v>7.5503999999999998</v>
      </c>
      <c r="AF1291">
        <v>0.45119999999999999</v>
      </c>
      <c r="AG1291">
        <v>77.721400000000003</v>
      </c>
      <c r="AH1291">
        <v>4.6363000000000003</v>
      </c>
    </row>
    <row r="1292" spans="1:34" x14ac:dyDescent="0.4">
      <c r="A1292">
        <v>268</v>
      </c>
      <c r="B1292">
        <v>2017</v>
      </c>
      <c r="C1292" s="1" t="s">
        <v>55</v>
      </c>
      <c r="D1292" s="1" t="str" cm="1">
        <f t="array" ref="D1292">_xlfn.XLOOKUP(FACT_energy[[#This Row],[iso_code]],DIM_country[[#All],[iso_code]],DIM_country[[#All],[country]])</f>
        <v>Canada</v>
      </c>
      <c r="E1292">
        <v>36808498</v>
      </c>
      <c r="F1292">
        <v>1631871440185</v>
      </c>
      <c r="G1292">
        <v>23.6555</v>
      </c>
      <c r="H1292">
        <v>1.6657999999999999</v>
      </c>
      <c r="I1292">
        <v>172.06</v>
      </c>
      <c r="J1292">
        <v>219.35120000000001</v>
      </c>
      <c r="K1292">
        <v>9.3836999999999993</v>
      </c>
      <c r="L1292">
        <v>607.11</v>
      </c>
      <c r="M1292">
        <v>669.35</v>
      </c>
      <c r="N1292">
        <v>2.4674999999999998</v>
      </c>
      <c r="O1292">
        <v>2567.7212</v>
      </c>
      <c r="P1292">
        <v>19.151399999999999</v>
      </c>
      <c r="Q1292">
        <v>1096.3906999999999</v>
      </c>
      <c r="R1292">
        <v>9.1820000000000004</v>
      </c>
      <c r="S1292">
        <v>115.17</v>
      </c>
      <c r="T1292">
        <v>986.46839999999997</v>
      </c>
      <c r="U1292">
        <v>58.9512</v>
      </c>
      <c r="V1292">
        <v>1383.4963</v>
      </c>
      <c r="W1292">
        <v>80.848600000000005</v>
      </c>
      <c r="X1292">
        <v>251.48689999999999</v>
      </c>
      <c r="Y1292">
        <v>15.029500000000001</v>
      </c>
      <c r="Z1292">
        <v>1251.9793999999999</v>
      </c>
      <c r="AA1292">
        <v>0.58560000000000001</v>
      </c>
      <c r="AB1292">
        <v>4026.6347999999998</v>
      </c>
      <c r="AC1292">
        <v>1132.0094999999999</v>
      </c>
      <c r="AD1292">
        <v>65.819100000000006</v>
      </c>
      <c r="AE1292">
        <v>8.2727000000000004</v>
      </c>
      <c r="AF1292">
        <v>0.4945</v>
      </c>
      <c r="AG1292">
        <v>78.784000000000006</v>
      </c>
      <c r="AH1292">
        <v>4.7076000000000002</v>
      </c>
    </row>
    <row r="1293" spans="1:34" x14ac:dyDescent="0.4">
      <c r="A1293">
        <v>269</v>
      </c>
      <c r="B1293">
        <v>2018</v>
      </c>
      <c r="C1293" s="1" t="s">
        <v>55</v>
      </c>
      <c r="D1293" s="1" t="str" cm="1">
        <f t="array" ref="D1293">_xlfn.XLOOKUP(FACT_energy[[#This Row],[iso_code]],DIM_country[[#All],[iso_code]],DIM_country[[#All],[country]])</f>
        <v>Canada</v>
      </c>
      <c r="E1293">
        <v>37294996</v>
      </c>
      <c r="F1293">
        <v>1677189073139</v>
      </c>
      <c r="G1293">
        <v>24.432700000000001</v>
      </c>
      <c r="H1293">
        <v>1.5941000000000001</v>
      </c>
      <c r="I1293">
        <v>170.86</v>
      </c>
      <c r="J1293">
        <v>180.96180000000001</v>
      </c>
      <c r="K1293">
        <v>8.0188000000000006</v>
      </c>
      <c r="L1293">
        <v>613</v>
      </c>
      <c r="M1293">
        <v>661.2</v>
      </c>
      <c r="N1293">
        <v>2.4340999999999999</v>
      </c>
      <c r="O1293">
        <v>2651.6786999999999</v>
      </c>
      <c r="P1293">
        <v>19.325500000000002</v>
      </c>
      <c r="Q1293">
        <v>1176.9022</v>
      </c>
      <c r="R1293">
        <v>10.698700000000001</v>
      </c>
      <c r="S1293">
        <v>112.97</v>
      </c>
      <c r="T1293">
        <v>959.93520000000001</v>
      </c>
      <c r="U1293">
        <v>58.362099999999998</v>
      </c>
      <c r="V1293">
        <v>1358.0926999999999</v>
      </c>
      <c r="W1293">
        <v>80.674499999999995</v>
      </c>
      <c r="X1293">
        <v>248.83369999999999</v>
      </c>
      <c r="Y1293">
        <v>15.1286</v>
      </c>
      <c r="Z1293">
        <v>1293.8148000000001</v>
      </c>
      <c r="AA1293">
        <v>0.60799999999999998</v>
      </c>
      <c r="AB1293">
        <v>4082.4893000000002</v>
      </c>
      <c r="AC1293">
        <v>1109.2589</v>
      </c>
      <c r="AD1293">
        <v>65.546000000000006</v>
      </c>
      <c r="AE1293">
        <v>8.6864000000000008</v>
      </c>
      <c r="AF1293">
        <v>0.52780000000000005</v>
      </c>
      <c r="AG1293">
        <v>83.262100000000004</v>
      </c>
      <c r="AH1293">
        <v>5.0620000000000003</v>
      </c>
    </row>
    <row r="1294" spans="1:34" x14ac:dyDescent="0.4">
      <c r="A1294">
        <v>270</v>
      </c>
      <c r="B1294">
        <v>2019</v>
      </c>
      <c r="C1294" s="1" t="s">
        <v>55</v>
      </c>
      <c r="D1294" s="1" t="str" cm="1">
        <f t="array" ref="D1294">_xlfn.XLOOKUP(FACT_energy[[#This Row],[iso_code]],DIM_country[[#All],[iso_code]],DIM_country[[#All],[country]])</f>
        <v>Canada</v>
      </c>
      <c r="E1294">
        <v>37782934</v>
      </c>
      <c r="F1294">
        <v>1708858221312</v>
      </c>
      <c r="G1294">
        <v>24.7546</v>
      </c>
      <c r="H1294">
        <v>1.5724</v>
      </c>
      <c r="I1294">
        <v>169.99</v>
      </c>
      <c r="J1294">
        <v>169.15440000000001</v>
      </c>
      <c r="K1294">
        <v>7.6467999999999998</v>
      </c>
      <c r="L1294">
        <v>608.62</v>
      </c>
      <c r="M1294">
        <v>655.7</v>
      </c>
      <c r="N1294">
        <v>2.3757999999999999</v>
      </c>
      <c r="O1294">
        <v>2645.248</v>
      </c>
      <c r="P1294">
        <v>19.292400000000001</v>
      </c>
      <c r="Q1294">
        <v>1186.5425</v>
      </c>
      <c r="R1294">
        <v>11.124000000000001</v>
      </c>
      <c r="S1294">
        <v>111.46</v>
      </c>
      <c r="T1294">
        <v>944.976</v>
      </c>
      <c r="U1294">
        <v>58.223300000000002</v>
      </c>
      <c r="V1294">
        <v>1341.3517999999999</v>
      </c>
      <c r="W1294">
        <v>80.707599999999999</v>
      </c>
      <c r="X1294">
        <v>248.7474</v>
      </c>
      <c r="Y1294">
        <v>15.3256</v>
      </c>
      <c r="Z1294">
        <v>1289.5510999999999</v>
      </c>
      <c r="AA1294">
        <v>0.52159999999999995</v>
      </c>
      <c r="AB1294">
        <v>4059.9888000000001</v>
      </c>
      <c r="AC1294">
        <v>1092.6044999999999</v>
      </c>
      <c r="AD1294">
        <v>65.382000000000005</v>
      </c>
      <c r="AE1294">
        <v>9.2883999999999993</v>
      </c>
      <c r="AF1294">
        <v>0.57189999999999996</v>
      </c>
      <c r="AG1294">
        <v>81.375200000000007</v>
      </c>
      <c r="AH1294">
        <v>5.0145</v>
      </c>
    </row>
    <row r="1295" spans="1:34" x14ac:dyDescent="0.4">
      <c r="A1295">
        <v>271</v>
      </c>
      <c r="B1295">
        <v>2020</v>
      </c>
      <c r="C1295" s="1" t="s">
        <v>55</v>
      </c>
      <c r="D1295" s="1" t="str" cm="1">
        <f t="array" ref="D1295">_xlfn.XLOOKUP(FACT_energy[[#This Row],[iso_code]],DIM_country[[#All],[iso_code]],DIM_country[[#All],[country]])</f>
        <v>Canada</v>
      </c>
      <c r="E1295">
        <v>38171903</v>
      </c>
      <c r="F1295">
        <v>1622144486274</v>
      </c>
      <c r="G1295">
        <v>22.950500000000002</v>
      </c>
      <c r="H1295">
        <v>1.5871999999999999</v>
      </c>
      <c r="I1295">
        <v>161.69</v>
      </c>
      <c r="J1295">
        <v>146.1781</v>
      </c>
      <c r="K1295">
        <v>5.9522000000000004</v>
      </c>
      <c r="L1295">
        <v>598.25</v>
      </c>
      <c r="M1295">
        <v>655.89</v>
      </c>
      <c r="N1295">
        <v>2.3641000000000001</v>
      </c>
      <c r="O1295">
        <v>2413.2302</v>
      </c>
      <c r="P1295">
        <v>18.5382</v>
      </c>
      <c r="Q1295">
        <v>1152.9052999999999</v>
      </c>
      <c r="R1295">
        <v>11.524800000000001</v>
      </c>
      <c r="S1295">
        <v>106.05</v>
      </c>
      <c r="T1295">
        <v>954.43150000000003</v>
      </c>
      <c r="U1295">
        <v>58.935200000000002</v>
      </c>
      <c r="V1295">
        <v>1349.0306</v>
      </c>
      <c r="W1295">
        <v>81.461799999999997</v>
      </c>
      <c r="X1295">
        <v>240.77180000000001</v>
      </c>
      <c r="Y1295">
        <v>14.8668</v>
      </c>
      <c r="Z1295">
        <v>1114.1469</v>
      </c>
      <c r="AA1295">
        <v>1.0611999999999999</v>
      </c>
      <c r="AB1295">
        <v>3834.9443000000001</v>
      </c>
      <c r="AC1295">
        <v>1108.2588000000001</v>
      </c>
      <c r="AD1295">
        <v>66.594999999999999</v>
      </c>
      <c r="AE1295">
        <v>10.053599999999999</v>
      </c>
      <c r="AF1295">
        <v>0.62050000000000005</v>
      </c>
      <c r="AG1295">
        <v>88.307400000000001</v>
      </c>
      <c r="AH1295">
        <v>5.4520999999999997</v>
      </c>
    </row>
    <row r="1296" spans="1:34" x14ac:dyDescent="0.4">
      <c r="A1296">
        <v>272</v>
      </c>
      <c r="B1296">
        <v>2021</v>
      </c>
      <c r="C1296" s="1" t="s">
        <v>55</v>
      </c>
      <c r="D1296" s="1" t="str" cm="1">
        <f t="array" ref="D1296">_xlfn.XLOOKUP(FACT_energy[[#This Row],[iso_code]],DIM_country[[#All],[iso_code]],DIM_country[[#All],[country]])</f>
        <v>Canada</v>
      </c>
      <c r="E1296">
        <v>38454058</v>
      </c>
      <c r="F1296">
        <v>1703443269914</v>
      </c>
      <c r="G1296">
        <v>24.482399999999998</v>
      </c>
      <c r="H1296">
        <v>1.6171</v>
      </c>
      <c r="I1296">
        <v>165.37</v>
      </c>
      <c r="J1296">
        <v>131.23390000000001</v>
      </c>
      <c r="K1296">
        <v>5.3387000000000002</v>
      </c>
      <c r="L1296">
        <v>605.11</v>
      </c>
      <c r="M1296">
        <v>652.4</v>
      </c>
      <c r="N1296">
        <v>2.2671999999999999</v>
      </c>
      <c r="O1296">
        <v>2461.1835999999998</v>
      </c>
      <c r="P1296">
        <v>19.1646</v>
      </c>
      <c r="Q1296">
        <v>1186.2831000000001</v>
      </c>
      <c r="R1296">
        <v>12.8142</v>
      </c>
      <c r="S1296">
        <v>107.89</v>
      </c>
      <c r="T1296">
        <v>941.94439999999997</v>
      </c>
      <c r="U1296">
        <v>58.618899999999996</v>
      </c>
      <c r="V1296">
        <v>1330.4160999999999</v>
      </c>
      <c r="W1296">
        <v>80.835400000000007</v>
      </c>
      <c r="X1296">
        <v>226.56379999999999</v>
      </c>
      <c r="Y1296">
        <v>14.098699999999999</v>
      </c>
      <c r="Z1296">
        <v>1143.6666</v>
      </c>
      <c r="AA1296">
        <v>1.0116000000000001</v>
      </c>
      <c r="AB1296">
        <v>3861.9796999999999</v>
      </c>
      <c r="AC1296">
        <v>1103.8524</v>
      </c>
      <c r="AD1296">
        <v>66.736699999999999</v>
      </c>
      <c r="AE1296">
        <v>12.596399999999999</v>
      </c>
      <c r="AF1296">
        <v>0.7833</v>
      </c>
      <c r="AG1296">
        <v>91.864000000000004</v>
      </c>
      <c r="AH1296">
        <v>5.7173999999999996</v>
      </c>
    </row>
    <row r="1297" spans="1:34" x14ac:dyDescent="0.4">
      <c r="A1297">
        <v>273</v>
      </c>
      <c r="B1297">
        <v>2022</v>
      </c>
      <c r="C1297" s="1" t="s">
        <v>55</v>
      </c>
      <c r="D1297" s="1" t="str" cm="1">
        <f t="array" ref="D1297">_xlfn.XLOOKUP(FACT_energy[[#This Row],[iso_code]],DIM_country[[#All],[iso_code]],DIM_country[[#All],[country]])</f>
        <v>Canada</v>
      </c>
      <c r="E1297">
        <v>38821259</v>
      </c>
      <c r="F1297">
        <v>1761295624423</v>
      </c>
      <c r="G1297">
        <v>30.400400000000001</v>
      </c>
      <c r="H1297">
        <v>1.4336</v>
      </c>
      <c r="I1297">
        <v>160.6</v>
      </c>
      <c r="J1297">
        <v>106.9756</v>
      </c>
      <c r="K1297">
        <v>3.9889999999999999</v>
      </c>
      <c r="L1297">
        <v>612.97</v>
      </c>
      <c r="M1297">
        <v>664.08</v>
      </c>
      <c r="N1297">
        <v>2.2509000000000001</v>
      </c>
      <c r="O1297">
        <v>2532.1912000000002</v>
      </c>
      <c r="P1297">
        <v>18.82</v>
      </c>
      <c r="Q1297">
        <v>1238.135</v>
      </c>
      <c r="R1297">
        <v>13.6188</v>
      </c>
      <c r="S1297">
        <v>106.65</v>
      </c>
      <c r="T1297">
        <v>977.21190000000001</v>
      </c>
      <c r="U1297">
        <v>59.8919</v>
      </c>
      <c r="V1297">
        <v>1361.3099</v>
      </c>
      <c r="W1297">
        <v>81.180000000000007</v>
      </c>
      <c r="X1297">
        <v>212.85640000000001</v>
      </c>
      <c r="Y1297">
        <v>13.0451</v>
      </c>
      <c r="Z1297">
        <v>1187.0807</v>
      </c>
      <c r="AA1297">
        <v>1.2121999999999999</v>
      </c>
      <c r="AB1297">
        <v>3964.5210000000002</v>
      </c>
      <c r="AC1297">
        <v>1148.4535000000001</v>
      </c>
      <c r="AD1297">
        <v>68.134900000000002</v>
      </c>
      <c r="AE1297">
        <v>14.0967</v>
      </c>
      <c r="AF1297">
        <v>0.86439999999999995</v>
      </c>
      <c r="AG1297">
        <v>96.996899999999997</v>
      </c>
      <c r="AH1297">
        <v>5.9451000000000001</v>
      </c>
    </row>
    <row r="1298" spans="1:34" x14ac:dyDescent="0.4">
      <c r="A1298">
        <v>274</v>
      </c>
      <c r="B1298">
        <v>2023</v>
      </c>
      <c r="C1298" s="1" t="s">
        <v>55</v>
      </c>
      <c r="D1298" s="1" t="str" cm="1">
        <f t="array" ref="D1298">_xlfn.XLOOKUP(FACT_energy[[#This Row],[iso_code]],DIM_country[[#All],[iso_code]],DIM_country[[#All],[country]])</f>
        <v>Canada</v>
      </c>
      <c r="E1298">
        <v>39299098</v>
      </c>
      <c r="G1298">
        <v>33.704999999999998</v>
      </c>
      <c r="H1298">
        <v>1.5279</v>
      </c>
      <c r="I1298">
        <v>174.37</v>
      </c>
      <c r="J1298">
        <v>102.9669</v>
      </c>
      <c r="K1298">
        <v>3.7012999999999998</v>
      </c>
      <c r="L1298">
        <v>613.72</v>
      </c>
      <c r="M1298">
        <v>641.39</v>
      </c>
      <c r="O1298">
        <v>2538.3285999999998</v>
      </c>
      <c r="P1298">
        <v>20.8157</v>
      </c>
      <c r="Q1298">
        <v>1241.22</v>
      </c>
      <c r="R1298">
        <v>16.040199999999999</v>
      </c>
      <c r="S1298">
        <v>111.84</v>
      </c>
      <c r="T1298">
        <v>879.84349999999995</v>
      </c>
      <c r="U1298">
        <v>56.243499999999997</v>
      </c>
      <c r="V1298">
        <v>1279.1414</v>
      </c>
      <c r="W1298">
        <v>79.184299999999993</v>
      </c>
      <c r="X1298">
        <v>215.6771</v>
      </c>
      <c r="Y1298">
        <v>13.7872</v>
      </c>
      <c r="Z1298">
        <v>1194.1415999999999</v>
      </c>
      <c r="AA1298">
        <v>1.0742</v>
      </c>
      <c r="AB1298">
        <v>3887.8604</v>
      </c>
      <c r="AC1298">
        <v>1063.4640999999999</v>
      </c>
      <c r="AD1298">
        <v>65.397000000000006</v>
      </c>
      <c r="AE1298">
        <v>20.481400000000001</v>
      </c>
      <c r="AF1298">
        <v>1.3097000000000001</v>
      </c>
      <c r="AG1298">
        <v>98.805999999999997</v>
      </c>
      <c r="AH1298">
        <v>6.3159999999999998</v>
      </c>
    </row>
    <row r="1299" spans="1:34" x14ac:dyDescent="0.4">
      <c r="A1299">
        <v>275</v>
      </c>
      <c r="B1299">
        <v>2024</v>
      </c>
      <c r="C1299" s="1" t="s">
        <v>55</v>
      </c>
      <c r="D1299" s="1" t="str" cm="1">
        <f t="array" ref="D1299">_xlfn.XLOOKUP(FACT_energy[[#This Row],[iso_code]],DIM_country[[#All],[iso_code]],DIM_country[[#All],[country]])</f>
        <v>Canada</v>
      </c>
      <c r="E1299">
        <v>39742429</v>
      </c>
      <c r="G1299">
        <v>32.9771</v>
      </c>
      <c r="H1299">
        <v>1.5437000000000001</v>
      </c>
      <c r="I1299">
        <v>185.35</v>
      </c>
      <c r="J1299">
        <v>81.142799999999994</v>
      </c>
      <c r="K1299">
        <v>3.9479000000000002</v>
      </c>
      <c r="L1299">
        <v>624.29</v>
      </c>
      <c r="M1299">
        <v>636.79</v>
      </c>
      <c r="O1299">
        <v>2575.6956</v>
      </c>
      <c r="P1299">
        <v>22.305599999999998</v>
      </c>
      <c r="Q1299">
        <v>1285.354</v>
      </c>
      <c r="R1299">
        <v>17.211300000000001</v>
      </c>
      <c r="S1299">
        <v>118.03</v>
      </c>
      <c r="T1299">
        <v>837.06659999999999</v>
      </c>
      <c r="U1299">
        <v>53.895299999999999</v>
      </c>
      <c r="V1299">
        <v>1246.4117000000001</v>
      </c>
      <c r="W1299">
        <v>77.694400000000002</v>
      </c>
      <c r="X1299">
        <v>208.45769999999999</v>
      </c>
      <c r="Y1299">
        <v>13.422000000000001</v>
      </c>
      <c r="Z1299">
        <v>1209.1986999999999</v>
      </c>
      <c r="AA1299">
        <v>1.1464000000000001</v>
      </c>
      <c r="AB1299">
        <v>3886.1950999999999</v>
      </c>
      <c r="AC1299">
        <v>1037.9540999999999</v>
      </c>
      <c r="AD1299">
        <v>64.272400000000005</v>
      </c>
      <c r="AE1299">
        <v>22.967099999999999</v>
      </c>
      <c r="AF1299">
        <v>1.4793000000000001</v>
      </c>
      <c r="AG1299">
        <v>114.2191</v>
      </c>
      <c r="AH1299">
        <v>7.3540999999999999</v>
      </c>
    </row>
    <row r="1300" spans="1:34" x14ac:dyDescent="0.4">
      <c r="A1300">
        <v>303</v>
      </c>
      <c r="B1300">
        <v>2002</v>
      </c>
      <c r="C1300" s="1" t="s">
        <v>59</v>
      </c>
      <c r="D1300" s="1" t="str" cm="1">
        <f t="array" ref="D1300">_xlfn.XLOOKUP(FACT_energy[[#This Row],[iso_code]],DIM_country[[#All],[iso_code]],DIM_country[[#All],[country]])</f>
        <v>China</v>
      </c>
      <c r="E1300">
        <v>1286866835</v>
      </c>
      <c r="F1300">
        <v>6814493895929</v>
      </c>
      <c r="G1300">
        <v>1.7154</v>
      </c>
      <c r="H1300">
        <v>0.1542</v>
      </c>
      <c r="I1300">
        <v>773.3</v>
      </c>
      <c r="J1300">
        <v>9467.4580000000005</v>
      </c>
      <c r="K1300">
        <v>77.543099999999995</v>
      </c>
      <c r="L1300">
        <v>1645.61</v>
      </c>
      <c r="M1300">
        <v>1654.01</v>
      </c>
      <c r="N1300">
        <v>1.9928999999999999</v>
      </c>
      <c r="O1300">
        <v>12657.1914</v>
      </c>
      <c r="P1300">
        <v>80.862300000000005</v>
      </c>
      <c r="Q1300">
        <v>294.13569999999999</v>
      </c>
      <c r="R1300">
        <v>0.25330000000000003</v>
      </c>
      <c r="S1300">
        <v>1279.04</v>
      </c>
      <c r="T1300">
        <v>788.95889999999997</v>
      </c>
      <c r="U1300">
        <v>17.410399999999999</v>
      </c>
      <c r="V1300">
        <v>869.89729999999997</v>
      </c>
      <c r="W1300">
        <v>19.137699999999999</v>
      </c>
      <c r="X1300">
        <v>68.841099999999997</v>
      </c>
      <c r="Y1300">
        <v>1.5193000000000001</v>
      </c>
      <c r="Z1300">
        <v>2895.5979000000002</v>
      </c>
      <c r="AA1300">
        <v>3.0659000000000001</v>
      </c>
      <c r="AB1300">
        <v>13580.4912</v>
      </c>
      <c r="AC1300">
        <v>801.05619999999999</v>
      </c>
      <c r="AD1300">
        <v>17.618400000000001</v>
      </c>
      <c r="AE1300">
        <v>0.13150000000000001</v>
      </c>
      <c r="AF1300">
        <v>3.0000000000000001E-3</v>
      </c>
      <c r="AG1300">
        <v>2.2942</v>
      </c>
      <c r="AH1300">
        <v>5.0799999999999998E-2</v>
      </c>
    </row>
    <row r="1301" spans="1:34" x14ac:dyDescent="0.4">
      <c r="A1301">
        <v>304</v>
      </c>
      <c r="B1301">
        <v>2003</v>
      </c>
      <c r="C1301" s="1" t="s">
        <v>59</v>
      </c>
      <c r="D1301" s="1" t="str" cm="1">
        <f t="array" ref="D1301">_xlfn.XLOOKUP(FACT_energy[[#This Row],[iso_code]],DIM_country[[#All],[iso_code]],DIM_country[[#All],[country]])</f>
        <v>China</v>
      </c>
      <c r="E1301">
        <v>1294517323</v>
      </c>
      <c r="F1301">
        <v>7248623080792</v>
      </c>
      <c r="G1301">
        <v>4.7346000000000004</v>
      </c>
      <c r="H1301">
        <v>0.13289999999999999</v>
      </c>
      <c r="I1301">
        <v>790.92</v>
      </c>
      <c r="J1301">
        <v>11283.0586</v>
      </c>
      <c r="K1301">
        <v>79.555400000000006</v>
      </c>
      <c r="L1301">
        <v>1903.22</v>
      </c>
      <c r="M1301">
        <v>1910.58</v>
      </c>
      <c r="N1301">
        <v>2.1823000000000001</v>
      </c>
      <c r="O1301">
        <v>14859.5684</v>
      </c>
      <c r="P1301">
        <v>82.695300000000003</v>
      </c>
      <c r="Q1301">
        <v>341.7473</v>
      </c>
      <c r="R1301">
        <v>0.27010000000000001</v>
      </c>
      <c r="S1301">
        <v>1511.11</v>
      </c>
      <c r="T1301">
        <v>772.97</v>
      </c>
      <c r="U1301">
        <v>14.847799999999999</v>
      </c>
      <c r="V1301">
        <v>906.61850000000004</v>
      </c>
      <c r="W1301">
        <v>17.3047</v>
      </c>
      <c r="X1301">
        <v>118.0981</v>
      </c>
      <c r="Y1301">
        <v>2.2684000000000002</v>
      </c>
      <c r="Z1301">
        <v>3234.7624999999998</v>
      </c>
      <c r="AA1301">
        <v>2.8698000000000001</v>
      </c>
      <c r="AB1301">
        <v>15818.7559</v>
      </c>
      <c r="AC1301">
        <v>788.5204</v>
      </c>
      <c r="AD1301">
        <v>15.036300000000001</v>
      </c>
      <c r="AE1301">
        <v>0.1744</v>
      </c>
      <c r="AF1301">
        <v>3.0999999999999999E-3</v>
      </c>
      <c r="AG1301">
        <v>2.7164999999999999</v>
      </c>
      <c r="AH1301">
        <v>5.2299999999999999E-2</v>
      </c>
    </row>
    <row r="1302" spans="1:34" x14ac:dyDescent="0.4">
      <c r="A1302">
        <v>305</v>
      </c>
      <c r="B1302">
        <v>2004</v>
      </c>
      <c r="C1302" s="1" t="s">
        <v>59</v>
      </c>
      <c r="D1302" s="1" t="str" cm="1">
        <f t="array" ref="D1302">_xlfn.XLOOKUP(FACT_energy[[#This Row],[iso_code]],DIM_country[[#All],[iso_code]],DIM_country[[#All],[country]])</f>
        <v>China</v>
      </c>
      <c r="E1302">
        <v>1302100316</v>
      </c>
      <c r="F1302">
        <v>7830953177799</v>
      </c>
      <c r="G1302">
        <v>5.9703999999999997</v>
      </c>
      <c r="H1302">
        <v>0.1148</v>
      </c>
      <c r="I1302">
        <v>778.5</v>
      </c>
      <c r="J1302">
        <v>13155.2803</v>
      </c>
      <c r="K1302">
        <v>78.174199999999999</v>
      </c>
      <c r="L1302">
        <v>2197.23</v>
      </c>
      <c r="M1302">
        <v>2203.3101000000001</v>
      </c>
      <c r="N1302">
        <v>2.3635999999999999</v>
      </c>
      <c r="O1302">
        <v>17332.892599999999</v>
      </c>
      <c r="P1302">
        <v>81.486900000000006</v>
      </c>
      <c r="Q1302">
        <v>399.83969999999999</v>
      </c>
      <c r="R1302">
        <v>0.33860000000000001</v>
      </c>
      <c r="S1302">
        <v>1715.28</v>
      </c>
      <c r="T1302">
        <v>958.11389999999994</v>
      </c>
      <c r="U1302">
        <v>16.0459</v>
      </c>
      <c r="V1302">
        <v>1112.4254000000001</v>
      </c>
      <c r="W1302">
        <v>18.513100000000001</v>
      </c>
      <c r="X1302">
        <v>136.7724</v>
      </c>
      <c r="Y1302">
        <v>2.2906</v>
      </c>
      <c r="Z1302">
        <v>3777.7719999999999</v>
      </c>
      <c r="AA1302">
        <v>2.9742000000000002</v>
      </c>
      <c r="AB1302">
        <v>18509.136699999999</v>
      </c>
      <c r="AC1302">
        <v>975.65309999999999</v>
      </c>
      <c r="AD1302">
        <v>16.2224</v>
      </c>
      <c r="AE1302">
        <v>0.20599999999999999</v>
      </c>
      <c r="AF1302">
        <v>3.5999999999999999E-3</v>
      </c>
      <c r="AG1302">
        <v>3.4628000000000001</v>
      </c>
      <c r="AH1302">
        <v>5.8099999999999999E-2</v>
      </c>
    </row>
    <row r="1303" spans="1:34" x14ac:dyDescent="0.4">
      <c r="A1303">
        <v>306</v>
      </c>
      <c r="B1303">
        <v>2005</v>
      </c>
      <c r="C1303" s="1" t="s">
        <v>59</v>
      </c>
      <c r="D1303" s="1" t="str" cm="1">
        <f t="array" ref="D1303">_xlfn.XLOOKUP(FACT_energy[[#This Row],[iso_code]],DIM_country[[#All],[iso_code]],DIM_country[[#All],[country]])</f>
        <v>China</v>
      </c>
      <c r="E1303">
        <v>1310027135</v>
      </c>
      <c r="F1303">
        <v>8602939667333</v>
      </c>
      <c r="G1303">
        <v>8.3752999999999993</v>
      </c>
      <c r="H1303">
        <v>0.21279999999999999</v>
      </c>
      <c r="I1303">
        <v>782.08</v>
      </c>
      <c r="J1303">
        <v>15405.106400000001</v>
      </c>
      <c r="K1303">
        <v>79.197800000000001</v>
      </c>
      <c r="L1303">
        <v>2494.0801000000001</v>
      </c>
      <c r="M1303">
        <v>2500.2600000000002</v>
      </c>
      <c r="N1303">
        <v>2.4441999999999999</v>
      </c>
      <c r="O1303">
        <v>19713.345700000002</v>
      </c>
      <c r="P1303">
        <v>81.703500000000005</v>
      </c>
      <c r="Q1303">
        <v>469.75110000000001</v>
      </c>
      <c r="R1303">
        <v>0.48549999999999999</v>
      </c>
      <c r="S1303">
        <v>1955.41</v>
      </c>
      <c r="T1303">
        <v>1067.25</v>
      </c>
      <c r="U1303">
        <v>15.879099999999999</v>
      </c>
      <c r="V1303">
        <v>1240.4232999999999</v>
      </c>
      <c r="W1303">
        <v>18.296500000000002</v>
      </c>
      <c r="X1303">
        <v>142.7097</v>
      </c>
      <c r="Y1303">
        <v>2.1234000000000002</v>
      </c>
      <c r="Z1303">
        <v>3838.4872999999998</v>
      </c>
      <c r="AA1303">
        <v>2.0202</v>
      </c>
      <c r="AB1303">
        <v>21027.164100000002</v>
      </c>
      <c r="AC1303">
        <v>1097.7137</v>
      </c>
      <c r="AD1303">
        <v>16.173100000000002</v>
      </c>
      <c r="AE1303">
        <v>0.2258</v>
      </c>
      <c r="AF1303">
        <v>3.2000000000000002E-3</v>
      </c>
      <c r="AG1303">
        <v>5.2313000000000001</v>
      </c>
      <c r="AH1303">
        <v>7.8E-2</v>
      </c>
    </row>
    <row r="1304" spans="1:34" x14ac:dyDescent="0.4">
      <c r="A1304">
        <v>307</v>
      </c>
      <c r="B1304">
        <v>2006</v>
      </c>
      <c r="C1304" s="1" t="s">
        <v>59</v>
      </c>
      <c r="D1304" s="1" t="str" cm="1">
        <f t="array" ref="D1304">_xlfn.XLOOKUP(FACT_energy[[#This Row],[iso_code]],DIM_country[[#All],[iso_code]],DIM_country[[#All],[country]])</f>
        <v>China</v>
      </c>
      <c r="E1304">
        <v>1318054030</v>
      </c>
      <c r="F1304">
        <v>9489543138489</v>
      </c>
      <c r="G1304">
        <v>12.068</v>
      </c>
      <c r="H1304">
        <v>0.24879999999999999</v>
      </c>
      <c r="I1304">
        <v>786.64</v>
      </c>
      <c r="J1304">
        <v>16918.3809</v>
      </c>
      <c r="K1304">
        <v>80.343500000000006</v>
      </c>
      <c r="L1304">
        <v>2858.8400999999999</v>
      </c>
      <c r="M1304">
        <v>2865.72</v>
      </c>
      <c r="N1304">
        <v>2.4287999999999998</v>
      </c>
      <c r="O1304">
        <v>21612.988300000001</v>
      </c>
      <c r="P1304">
        <v>82.497900000000001</v>
      </c>
      <c r="Q1304">
        <v>577.83759999999995</v>
      </c>
      <c r="R1304">
        <v>0.83120000000000005</v>
      </c>
      <c r="S1304">
        <v>2254.3000000000002</v>
      </c>
      <c r="T1304">
        <v>1165.2031999999999</v>
      </c>
      <c r="U1304">
        <v>15.207000000000001</v>
      </c>
      <c r="V1304">
        <v>1356.3795</v>
      </c>
      <c r="W1304">
        <v>17.502099999999999</v>
      </c>
      <c r="X1304">
        <v>146.63900000000001</v>
      </c>
      <c r="Y1304">
        <v>1.9137</v>
      </c>
      <c r="Z1304">
        <v>4116.7690000000002</v>
      </c>
      <c r="AA1304">
        <v>1.3231999999999999</v>
      </c>
      <c r="AB1304">
        <v>23048.333999999999</v>
      </c>
      <c r="AC1304">
        <v>1209.7405000000001</v>
      </c>
      <c r="AD1304">
        <v>15.5884</v>
      </c>
      <c r="AE1304">
        <v>0.254</v>
      </c>
      <c r="AF1304">
        <v>3.0999999999999999E-3</v>
      </c>
      <c r="AG1304">
        <v>9.9245999999999999</v>
      </c>
      <c r="AH1304">
        <v>0.1295</v>
      </c>
    </row>
    <row r="1305" spans="1:34" x14ac:dyDescent="0.4">
      <c r="A1305">
        <v>308</v>
      </c>
      <c r="B1305">
        <v>2007</v>
      </c>
      <c r="C1305" s="1" t="s">
        <v>59</v>
      </c>
      <c r="D1305" s="1" t="str" cm="1">
        <f t="array" ref="D1305">_xlfn.XLOOKUP(FACT_energy[[#This Row],[iso_code]],DIM_country[[#All],[iso_code]],DIM_country[[#All],[country]])</f>
        <v>China</v>
      </c>
      <c r="E1305">
        <v>1325813576</v>
      </c>
      <c r="F1305">
        <v>10358206113742</v>
      </c>
      <c r="G1305">
        <v>13.346</v>
      </c>
      <c r="H1305">
        <v>0.30049999999999999</v>
      </c>
      <c r="I1305">
        <v>785.24</v>
      </c>
      <c r="J1305">
        <v>18423.914100000002</v>
      </c>
      <c r="K1305">
        <v>80.9589</v>
      </c>
      <c r="L1305">
        <v>3271.23</v>
      </c>
      <c r="M1305">
        <v>3281.54</v>
      </c>
      <c r="N1305">
        <v>2.4182999999999999</v>
      </c>
      <c r="O1305">
        <v>23448.2598</v>
      </c>
      <c r="P1305">
        <v>82.848299999999995</v>
      </c>
      <c r="Q1305">
        <v>710.779</v>
      </c>
      <c r="R1305">
        <v>1.0334000000000001</v>
      </c>
      <c r="S1305">
        <v>2576.8000000000002</v>
      </c>
      <c r="T1305">
        <v>1290.5958000000001</v>
      </c>
      <c r="U1305">
        <v>14.787599999999999</v>
      </c>
      <c r="V1305">
        <v>1514.8788999999999</v>
      </c>
      <c r="W1305">
        <v>17.151700000000002</v>
      </c>
      <c r="X1305">
        <v>165.23939999999999</v>
      </c>
      <c r="Y1305">
        <v>1.8933</v>
      </c>
      <c r="Z1305">
        <v>4313.5673999999999</v>
      </c>
      <c r="AA1305">
        <v>0.85599999999999998</v>
      </c>
      <c r="AB1305">
        <v>25049.5762</v>
      </c>
      <c r="AC1305">
        <v>1349.6395</v>
      </c>
      <c r="AD1305">
        <v>15.2584</v>
      </c>
      <c r="AE1305">
        <v>0.30320000000000003</v>
      </c>
      <c r="AF1305">
        <v>3.3999999999999998E-3</v>
      </c>
      <c r="AG1305">
        <v>14.5726</v>
      </c>
      <c r="AH1305">
        <v>0.16700000000000001</v>
      </c>
    </row>
    <row r="1306" spans="1:34" x14ac:dyDescent="0.4">
      <c r="A1306">
        <v>309</v>
      </c>
      <c r="B1306">
        <v>2008</v>
      </c>
      <c r="C1306" s="1" t="s">
        <v>59</v>
      </c>
      <c r="D1306" s="1" t="str" cm="1">
        <f t="array" ref="D1306">_xlfn.XLOOKUP(FACT_energy[[#This Row],[iso_code]],DIM_country[[#All],[iso_code]],DIM_country[[#All],[country]])</f>
        <v>China</v>
      </c>
      <c r="E1306">
        <v>1333821011</v>
      </c>
      <c r="F1306">
        <v>10799148337884</v>
      </c>
      <c r="G1306">
        <v>18.179099999999998</v>
      </c>
      <c r="H1306">
        <v>0.4254</v>
      </c>
      <c r="I1306">
        <v>747.06</v>
      </c>
      <c r="J1306">
        <v>18715.919900000001</v>
      </c>
      <c r="K1306">
        <v>77.491299999999995</v>
      </c>
      <c r="L1306">
        <v>3482.96</v>
      </c>
      <c r="M1306">
        <v>3495.76</v>
      </c>
      <c r="N1306">
        <v>2.4095</v>
      </c>
      <c r="O1306">
        <v>23943.339800000002</v>
      </c>
      <c r="P1306">
        <v>79.018299999999996</v>
      </c>
      <c r="Q1306">
        <v>819.32910000000004</v>
      </c>
      <c r="R1306">
        <v>0.9889</v>
      </c>
      <c r="S1306">
        <v>2611.5300000000002</v>
      </c>
      <c r="T1306">
        <v>1680.6333</v>
      </c>
      <c r="U1306">
        <v>18.2209</v>
      </c>
      <c r="V1306">
        <v>1960.6935000000001</v>
      </c>
      <c r="W1306">
        <v>20.9817</v>
      </c>
      <c r="X1306">
        <v>180.45910000000001</v>
      </c>
      <c r="Y1306">
        <v>1.9563999999999999</v>
      </c>
      <c r="Z1306">
        <v>4408.0918000000001</v>
      </c>
      <c r="AA1306">
        <v>0.53810000000000002</v>
      </c>
      <c r="AB1306">
        <v>26020.462899999999</v>
      </c>
      <c r="AC1306">
        <v>1780.2344000000001</v>
      </c>
      <c r="AD1306">
        <v>19.025300000000001</v>
      </c>
      <c r="AE1306">
        <v>0.40110000000000001</v>
      </c>
      <c r="AF1306">
        <v>4.3E-3</v>
      </c>
      <c r="AG1306">
        <v>34.564599999999999</v>
      </c>
      <c r="AH1306">
        <v>0.37469999999999998</v>
      </c>
    </row>
    <row r="1307" spans="1:34" x14ac:dyDescent="0.4">
      <c r="A1307">
        <v>310</v>
      </c>
      <c r="B1307">
        <v>2009</v>
      </c>
      <c r="C1307" s="1" t="s">
        <v>59</v>
      </c>
      <c r="D1307" s="1" t="str" cm="1">
        <f t="array" ref="D1307">_xlfn.XLOOKUP(FACT_energy[[#This Row],[iso_code]],DIM_country[[#All],[iso_code]],DIM_country[[#All],[country]])</f>
        <v>China</v>
      </c>
      <c r="E1307">
        <v>1342522717</v>
      </c>
      <c r="F1307">
        <v>11572544299171</v>
      </c>
      <c r="G1307">
        <v>19.8886</v>
      </c>
      <c r="H1307">
        <v>0.56159999999999999</v>
      </c>
      <c r="I1307">
        <v>753.13</v>
      </c>
      <c r="J1307">
        <v>19605.019499999999</v>
      </c>
      <c r="K1307">
        <v>78.379599999999996</v>
      </c>
      <c r="L1307">
        <v>3703.26</v>
      </c>
      <c r="M1307">
        <v>3714.6399000000001</v>
      </c>
      <c r="N1307">
        <v>2.3468</v>
      </c>
      <c r="O1307">
        <v>25087.5586</v>
      </c>
      <c r="P1307">
        <v>80.228499999999997</v>
      </c>
      <c r="Q1307">
        <v>902.24030000000005</v>
      </c>
      <c r="R1307">
        <v>1.5226</v>
      </c>
      <c r="S1307">
        <v>2797.6201000000001</v>
      </c>
      <c r="T1307">
        <v>1615.8634</v>
      </c>
      <c r="U1307">
        <v>16.5733</v>
      </c>
      <c r="V1307">
        <v>1958.0092999999999</v>
      </c>
      <c r="W1307">
        <v>19.7715</v>
      </c>
      <c r="X1307">
        <v>183.85929999999999</v>
      </c>
      <c r="Y1307">
        <v>1.8857999999999999</v>
      </c>
      <c r="Z1307">
        <v>4580.2983000000004</v>
      </c>
      <c r="AA1307">
        <v>0.32629999999999998</v>
      </c>
      <c r="AB1307">
        <v>27158.898399999998</v>
      </c>
      <c r="AC1307">
        <v>1774.15</v>
      </c>
      <c r="AD1307">
        <v>17.8857</v>
      </c>
      <c r="AE1307">
        <v>0.73229999999999995</v>
      </c>
      <c r="AF1307">
        <v>7.4999999999999997E-3</v>
      </c>
      <c r="AG1307">
        <v>72.4803</v>
      </c>
      <c r="AH1307">
        <v>0.74329999999999996</v>
      </c>
    </row>
    <row r="1308" spans="1:34" x14ac:dyDescent="0.4">
      <c r="A1308">
        <v>311</v>
      </c>
      <c r="B1308">
        <v>2010</v>
      </c>
      <c r="C1308" s="1" t="s">
        <v>59</v>
      </c>
      <c r="D1308" s="1" t="str" cm="1">
        <f t="array" ref="D1308">_xlfn.XLOOKUP(FACT_energy[[#This Row],[iso_code]],DIM_country[[#All],[iso_code]],DIM_country[[#All],[country]])</f>
        <v>China</v>
      </c>
      <c r="E1308">
        <v>1351561505</v>
      </c>
      <c r="F1308">
        <v>12858808500983</v>
      </c>
      <c r="G1308">
        <v>19.796600000000002</v>
      </c>
      <c r="H1308">
        <v>0.59179999999999999</v>
      </c>
      <c r="I1308">
        <v>740.75</v>
      </c>
      <c r="J1308">
        <v>20340.543000000001</v>
      </c>
      <c r="K1308">
        <v>76.859499999999997</v>
      </c>
      <c r="L1308">
        <v>4193.6499000000003</v>
      </c>
      <c r="M1308">
        <v>4207.1602000000003</v>
      </c>
      <c r="N1308">
        <v>2.2595999999999998</v>
      </c>
      <c r="O1308">
        <v>26643.773399999998</v>
      </c>
      <c r="P1308">
        <v>79.531999999999996</v>
      </c>
      <c r="Q1308">
        <v>1088.7406000000001</v>
      </c>
      <c r="R1308">
        <v>1.8475999999999999</v>
      </c>
      <c r="S1308">
        <v>3116.46</v>
      </c>
      <c r="T1308">
        <v>1852.5601999999999</v>
      </c>
      <c r="U1308">
        <v>16.908799999999999</v>
      </c>
      <c r="V1308">
        <v>2275.2811999999999</v>
      </c>
      <c r="W1308">
        <v>20.468</v>
      </c>
      <c r="X1308">
        <v>194.64080000000001</v>
      </c>
      <c r="Y1308">
        <v>1.7765</v>
      </c>
      <c r="Z1308">
        <v>5214.4902000000002</v>
      </c>
      <c r="AA1308">
        <v>0.82499999999999996</v>
      </c>
      <c r="AB1308">
        <v>29055.609400000001</v>
      </c>
      <c r="AC1308">
        <v>2080.6404000000002</v>
      </c>
      <c r="AD1308">
        <v>18.691500000000001</v>
      </c>
      <c r="AE1308">
        <v>1.8254999999999999</v>
      </c>
      <c r="AF1308">
        <v>1.66E-2</v>
      </c>
      <c r="AG1308">
        <v>128.6448</v>
      </c>
      <c r="AH1308">
        <v>1.1741999999999999</v>
      </c>
    </row>
    <row r="1309" spans="1:34" x14ac:dyDescent="0.4">
      <c r="A1309">
        <v>312</v>
      </c>
      <c r="B1309">
        <v>2011</v>
      </c>
      <c r="C1309" s="1" t="s">
        <v>59</v>
      </c>
      <c r="D1309" s="1" t="str" cm="1">
        <f t="array" ref="D1309">_xlfn.XLOOKUP(FACT_energy[[#This Row],[iso_code]],DIM_country[[#All],[iso_code]],DIM_country[[#All],[country]])</f>
        <v>China</v>
      </c>
      <c r="E1309">
        <v>1360250658</v>
      </c>
      <c r="F1309">
        <v>13691526496125</v>
      </c>
      <c r="G1309">
        <v>21.9008</v>
      </c>
      <c r="H1309">
        <v>0.58620000000000005</v>
      </c>
      <c r="I1309">
        <v>752.36</v>
      </c>
      <c r="J1309">
        <v>22143.603500000001</v>
      </c>
      <c r="K1309">
        <v>78.312200000000004</v>
      </c>
      <c r="L1309">
        <v>4700.2798000000003</v>
      </c>
      <c r="M1309">
        <v>4713.0200000000004</v>
      </c>
      <c r="N1309">
        <v>2.2888000000000002</v>
      </c>
      <c r="O1309">
        <v>28885.964800000002</v>
      </c>
      <c r="P1309">
        <v>81.337199999999996</v>
      </c>
      <c r="Q1309">
        <v>1351.6287</v>
      </c>
      <c r="R1309">
        <v>2.3079000000000001</v>
      </c>
      <c r="S1309">
        <v>3545.8798999999999</v>
      </c>
      <c r="T1309">
        <v>1782.4999</v>
      </c>
      <c r="U1309">
        <v>14.598699999999999</v>
      </c>
      <c r="V1309">
        <v>2315.3879000000002</v>
      </c>
      <c r="W1309">
        <v>18.662800000000001</v>
      </c>
      <c r="X1309">
        <v>225.9067</v>
      </c>
      <c r="Y1309">
        <v>1.8502000000000001</v>
      </c>
      <c r="Z1309">
        <v>5390.7334000000001</v>
      </c>
      <c r="AA1309">
        <v>0.71719999999999995</v>
      </c>
      <c r="AB1309">
        <v>31336.537100000001</v>
      </c>
      <c r="AC1309">
        <v>2089.4812000000002</v>
      </c>
      <c r="AD1309">
        <v>16.8126</v>
      </c>
      <c r="AE1309">
        <v>6.7617000000000003</v>
      </c>
      <c r="AF1309">
        <v>5.5399999999999998E-2</v>
      </c>
      <c r="AG1309">
        <v>191.96889999999999</v>
      </c>
      <c r="AH1309">
        <v>1.5722</v>
      </c>
    </row>
    <row r="1310" spans="1:34" x14ac:dyDescent="0.4">
      <c r="A1310">
        <v>313</v>
      </c>
      <c r="B1310">
        <v>2012</v>
      </c>
      <c r="C1310" s="1" t="s">
        <v>59</v>
      </c>
      <c r="D1310" s="1" t="str" cm="1">
        <f t="array" ref="D1310">_xlfn.XLOOKUP(FACT_energy[[#This Row],[iso_code]],DIM_country[[#All],[iso_code]],DIM_country[[#All],[country]])</f>
        <v>China</v>
      </c>
      <c r="E1310">
        <v>1369520866</v>
      </c>
      <c r="F1310">
        <v>14773157494771</v>
      </c>
      <c r="G1310">
        <v>25.7974</v>
      </c>
      <c r="H1310">
        <v>0.60409999999999997</v>
      </c>
      <c r="I1310">
        <v>720.28</v>
      </c>
      <c r="J1310">
        <v>22422.357400000001</v>
      </c>
      <c r="K1310">
        <v>75.1511</v>
      </c>
      <c r="L1310">
        <v>4976.7597999999998</v>
      </c>
      <c r="M1310">
        <v>4987.54</v>
      </c>
      <c r="N1310">
        <v>2.2082999999999999</v>
      </c>
      <c r="O1310">
        <v>29585.4316</v>
      </c>
      <c r="P1310">
        <v>77.987499999999997</v>
      </c>
      <c r="Q1310">
        <v>1508.7757999999999</v>
      </c>
      <c r="R1310">
        <v>2.2105000000000001</v>
      </c>
      <c r="S1310">
        <v>3592.4099000000001</v>
      </c>
      <c r="T1310">
        <v>2223.6959999999999</v>
      </c>
      <c r="U1310">
        <v>17.2989</v>
      </c>
      <c r="V1310">
        <v>2871.9137999999998</v>
      </c>
      <c r="W1310">
        <v>22.012499999999999</v>
      </c>
      <c r="X1310">
        <v>253.39789999999999</v>
      </c>
      <c r="Y1310">
        <v>1.9713000000000001</v>
      </c>
      <c r="Z1310">
        <v>5654.2992999999997</v>
      </c>
      <c r="AA1310">
        <v>0.626</v>
      </c>
      <c r="AB1310">
        <v>32624.179700000001</v>
      </c>
      <c r="AC1310">
        <v>2618.5158999999999</v>
      </c>
      <c r="AD1310">
        <v>20.0411</v>
      </c>
      <c r="AE1310">
        <v>9.2642000000000007</v>
      </c>
      <c r="AF1310">
        <v>7.1999999999999995E-2</v>
      </c>
      <c r="AG1310">
        <v>265.59249999999997</v>
      </c>
      <c r="AH1310">
        <v>2.0661</v>
      </c>
    </row>
    <row r="1311" spans="1:34" x14ac:dyDescent="0.4">
      <c r="A1311">
        <v>314</v>
      </c>
      <c r="B1311">
        <v>2013</v>
      </c>
      <c r="C1311" s="1" t="s">
        <v>59</v>
      </c>
      <c r="D1311" s="1" t="str" cm="1">
        <f t="array" ref="D1311">_xlfn.XLOOKUP(FACT_energy[[#This Row],[iso_code]],DIM_country[[#All],[iso_code]],DIM_country[[#All],[country]])</f>
        <v>China</v>
      </c>
      <c r="E1311">
        <v>1379008040</v>
      </c>
      <c r="F1311">
        <v>15925464549520</v>
      </c>
      <c r="G1311">
        <v>35.383899999999997</v>
      </c>
      <c r="H1311">
        <v>0.68359999999999999</v>
      </c>
      <c r="I1311">
        <v>717.51</v>
      </c>
      <c r="J1311">
        <v>22902.1309</v>
      </c>
      <c r="K1311">
        <v>75.0672</v>
      </c>
      <c r="L1311">
        <v>5420.3999000000003</v>
      </c>
      <c r="M1311">
        <v>5431.6298999999999</v>
      </c>
      <c r="N1311">
        <v>2.1257000000000001</v>
      </c>
      <c r="O1311">
        <v>30528.386699999999</v>
      </c>
      <c r="P1311">
        <v>77.817499999999995</v>
      </c>
      <c r="Q1311">
        <v>1718.7854</v>
      </c>
      <c r="R1311">
        <v>2.1427999999999998</v>
      </c>
      <c r="S1311">
        <v>3897.27</v>
      </c>
      <c r="T1311">
        <v>2326.3739999999998</v>
      </c>
      <c r="U1311">
        <v>16.746500000000001</v>
      </c>
      <c r="V1311">
        <v>3138</v>
      </c>
      <c r="W1311">
        <v>22.182500000000001</v>
      </c>
      <c r="X1311">
        <v>285.16820000000001</v>
      </c>
      <c r="Y1311">
        <v>2.0528</v>
      </c>
      <c r="Z1311">
        <v>5907.4696999999996</v>
      </c>
      <c r="AA1311">
        <v>0.60760000000000003</v>
      </c>
      <c r="AB1311">
        <v>33852.566400000003</v>
      </c>
      <c r="AC1311">
        <v>2852.8317999999999</v>
      </c>
      <c r="AD1311">
        <v>20.1297</v>
      </c>
      <c r="AE1311">
        <v>21.416599999999999</v>
      </c>
      <c r="AF1311">
        <v>0.15409999999999999</v>
      </c>
      <c r="AG1311">
        <v>353.61669999999998</v>
      </c>
      <c r="AH1311">
        <v>2.5455000000000001</v>
      </c>
    </row>
    <row r="1312" spans="1:34" x14ac:dyDescent="0.4">
      <c r="A1312">
        <v>315</v>
      </c>
      <c r="B1312">
        <v>2014</v>
      </c>
      <c r="C1312" s="1" t="s">
        <v>59</v>
      </c>
      <c r="D1312" s="1" t="str" cm="1">
        <f t="array" ref="D1312">_xlfn.XLOOKUP(FACT_energy[[#This Row],[iso_code]],DIM_country[[#All],[iso_code]],DIM_country[[#All],[country]])</f>
        <v>China</v>
      </c>
      <c r="E1312">
        <v>1387951970</v>
      </c>
      <c r="F1312">
        <v>17103948867278</v>
      </c>
      <c r="G1312">
        <v>36.954799999999999</v>
      </c>
      <c r="H1312">
        <v>0.79849999999999999</v>
      </c>
      <c r="I1312">
        <v>693.85</v>
      </c>
      <c r="J1312">
        <v>22804.703099999999</v>
      </c>
      <c r="K1312">
        <v>72.536000000000001</v>
      </c>
      <c r="L1312">
        <v>5783.04</v>
      </c>
      <c r="M1312">
        <v>5794.4502000000002</v>
      </c>
      <c r="N1312">
        <v>2.0305</v>
      </c>
      <c r="O1312">
        <v>30830.851600000002</v>
      </c>
      <c r="P1312">
        <v>75.451499999999996</v>
      </c>
      <c r="Q1312">
        <v>1883.6315</v>
      </c>
      <c r="R1312">
        <v>2.3001</v>
      </c>
      <c r="S1312">
        <v>4020.49</v>
      </c>
      <c r="T1312">
        <v>2696.4162999999999</v>
      </c>
      <c r="U1312">
        <v>18.288</v>
      </c>
      <c r="V1312">
        <v>3683.2833999999998</v>
      </c>
      <c r="W1312">
        <v>24.548500000000001</v>
      </c>
      <c r="X1312">
        <v>338.976</v>
      </c>
      <c r="Y1312">
        <v>2.2991000000000001</v>
      </c>
      <c r="Z1312">
        <v>6142.5165999999999</v>
      </c>
      <c r="AA1312">
        <v>0.61539999999999995</v>
      </c>
      <c r="AB1312">
        <v>34729.066400000003</v>
      </c>
      <c r="AC1312">
        <v>3344.3074000000001</v>
      </c>
      <c r="AD1312">
        <v>22.249400000000001</v>
      </c>
      <c r="AE1312">
        <v>59.827399999999997</v>
      </c>
      <c r="AF1312">
        <v>0.40570000000000001</v>
      </c>
      <c r="AG1312">
        <v>406.52080000000001</v>
      </c>
      <c r="AH1312">
        <v>2.7570999999999999</v>
      </c>
    </row>
    <row r="1313" spans="1:34" x14ac:dyDescent="0.4">
      <c r="A1313">
        <v>316</v>
      </c>
      <c r="B1313">
        <v>2015</v>
      </c>
      <c r="C1313" s="1" t="s">
        <v>59</v>
      </c>
      <c r="D1313" s="1" t="str" cm="1">
        <f t="array" ref="D1313">_xlfn.XLOOKUP(FACT_energy[[#This Row],[iso_code]],DIM_country[[#All],[iso_code]],DIM_country[[#All],[country]])</f>
        <v>China</v>
      </c>
      <c r="E1313">
        <v>1396134171</v>
      </c>
      <c r="F1313">
        <v>18301224436466</v>
      </c>
      <c r="G1313">
        <v>27.2989</v>
      </c>
      <c r="H1313">
        <v>0.92989999999999995</v>
      </c>
      <c r="I1313">
        <v>667.85</v>
      </c>
      <c r="J1313">
        <v>22329.043000000001</v>
      </c>
      <c r="K1313">
        <v>69.586600000000004</v>
      </c>
      <c r="L1313">
        <v>5802.1400999999996</v>
      </c>
      <c r="M1313">
        <v>5814.5801000000001</v>
      </c>
      <c r="N1313">
        <v>1.9198999999999999</v>
      </c>
      <c r="O1313">
        <v>30885.833999999999</v>
      </c>
      <c r="P1313">
        <v>73.084199999999996</v>
      </c>
      <c r="Q1313">
        <v>1946.8952999999999</v>
      </c>
      <c r="R1313">
        <v>2.8704999999999998</v>
      </c>
      <c r="S1313">
        <v>3883.25</v>
      </c>
      <c r="T1313">
        <v>2821.5578999999998</v>
      </c>
      <c r="U1313">
        <v>19.1677</v>
      </c>
      <c r="V1313">
        <v>4021.4978000000001</v>
      </c>
      <c r="W1313">
        <v>26.915800000000001</v>
      </c>
      <c r="X1313">
        <v>433.86880000000002</v>
      </c>
      <c r="Y1313">
        <v>2.9474</v>
      </c>
      <c r="Z1313">
        <v>6609.8954999999996</v>
      </c>
      <c r="AA1313">
        <v>0.627</v>
      </c>
      <c r="AB1313">
        <v>35135.988299999997</v>
      </c>
      <c r="AC1313">
        <v>3587.6289000000002</v>
      </c>
      <c r="AD1313">
        <v>23.968399999999999</v>
      </c>
      <c r="AE1313">
        <v>99.950800000000001</v>
      </c>
      <c r="AF1313">
        <v>0.67900000000000005</v>
      </c>
      <c r="AG1313">
        <v>469.85169999999999</v>
      </c>
      <c r="AH1313">
        <v>3.1918000000000002</v>
      </c>
    </row>
    <row r="1314" spans="1:34" x14ac:dyDescent="0.4">
      <c r="A1314">
        <v>317</v>
      </c>
      <c r="B1314">
        <v>2016</v>
      </c>
      <c r="C1314" s="1" t="s">
        <v>59</v>
      </c>
      <c r="D1314" s="1" t="str" cm="1">
        <f t="array" ref="D1314">_xlfn.XLOOKUP(FACT_energy[[#This Row],[iso_code]],DIM_country[[#All],[iso_code]],DIM_country[[#All],[country]])</f>
        <v>China</v>
      </c>
      <c r="E1314">
        <v>1404052628</v>
      </c>
      <c r="F1314">
        <v>19545709173693</v>
      </c>
      <c r="G1314">
        <v>27.814699999999998</v>
      </c>
      <c r="H1314">
        <v>1.0129999999999999</v>
      </c>
      <c r="I1314">
        <v>651.76</v>
      </c>
      <c r="J1314">
        <v>21675.779299999998</v>
      </c>
      <c r="K1314">
        <v>67.768500000000003</v>
      </c>
      <c r="L1314">
        <v>6120.4399000000003</v>
      </c>
      <c r="M1314">
        <v>6133.1602000000003</v>
      </c>
      <c r="N1314">
        <v>1.8048999999999999</v>
      </c>
      <c r="O1314">
        <v>30593.769499999999</v>
      </c>
      <c r="P1314">
        <v>71.695300000000003</v>
      </c>
      <c r="Q1314">
        <v>2094.4108999999999</v>
      </c>
      <c r="R1314">
        <v>3.0699000000000001</v>
      </c>
      <c r="S1314">
        <v>3997.3600999999999</v>
      </c>
      <c r="T1314">
        <v>2897.6570000000002</v>
      </c>
      <c r="U1314">
        <v>18.803799999999999</v>
      </c>
      <c r="V1314">
        <v>4427.5995999999996</v>
      </c>
      <c r="W1314">
        <v>28.3047</v>
      </c>
      <c r="X1314">
        <v>535.62429999999995</v>
      </c>
      <c r="Y1314">
        <v>3.4759000000000002</v>
      </c>
      <c r="Z1314">
        <v>6823.5785999999998</v>
      </c>
      <c r="AA1314">
        <v>0.85699999999999998</v>
      </c>
      <c r="AB1314">
        <v>35277.710899999998</v>
      </c>
      <c r="AC1314">
        <v>3891.9756000000002</v>
      </c>
      <c r="AD1314">
        <v>24.828800000000001</v>
      </c>
      <c r="AE1314">
        <v>167.15559999999999</v>
      </c>
      <c r="AF1314">
        <v>1.0848</v>
      </c>
      <c r="AG1314">
        <v>605.1771</v>
      </c>
      <c r="AH1314">
        <v>3.9272</v>
      </c>
    </row>
    <row r="1315" spans="1:34" x14ac:dyDescent="0.4">
      <c r="A1315">
        <v>318</v>
      </c>
      <c r="B1315">
        <v>2017</v>
      </c>
      <c r="C1315" s="1" t="s">
        <v>59</v>
      </c>
      <c r="D1315" s="1" t="str" cm="1">
        <f t="array" ref="D1315">_xlfn.XLOOKUP(FACT_energy[[#This Row],[iso_code]],DIM_country[[#All],[iso_code]],DIM_country[[#All],[country]])</f>
        <v>China</v>
      </c>
      <c r="E1315">
        <v>1412354730</v>
      </c>
      <c r="F1315">
        <v>20894362082435</v>
      </c>
      <c r="G1315">
        <v>25.9359</v>
      </c>
      <c r="H1315">
        <v>1.2052</v>
      </c>
      <c r="I1315">
        <v>644.21</v>
      </c>
      <c r="J1315">
        <v>21915.4434</v>
      </c>
      <c r="K1315">
        <v>67.076499999999996</v>
      </c>
      <c r="L1315">
        <v>6591.3900999999996</v>
      </c>
      <c r="M1315">
        <v>6604.4399000000003</v>
      </c>
      <c r="N1315">
        <v>1.754</v>
      </c>
      <c r="O1315">
        <v>31511.136699999999</v>
      </c>
      <c r="P1315">
        <v>71.001900000000006</v>
      </c>
      <c r="Q1315">
        <v>2412.5216999999998</v>
      </c>
      <c r="R1315">
        <v>3.0767000000000002</v>
      </c>
      <c r="S1315">
        <v>4254.6099000000004</v>
      </c>
      <c r="T1315">
        <v>2912.6624000000002</v>
      </c>
      <c r="U1315">
        <v>17.640599999999999</v>
      </c>
      <c r="V1315">
        <v>4863.5946999999996</v>
      </c>
      <c r="W1315">
        <v>28.998100000000001</v>
      </c>
      <c r="X1315">
        <v>620.25</v>
      </c>
      <c r="Y1315">
        <v>3.7566000000000002</v>
      </c>
      <c r="Z1315">
        <v>7183.1719000000003</v>
      </c>
      <c r="AA1315">
        <v>0.84870000000000001</v>
      </c>
      <c r="AB1315">
        <v>36649.382799999999</v>
      </c>
      <c r="AC1315">
        <v>4243.3446999999996</v>
      </c>
      <c r="AD1315">
        <v>25.241499999999998</v>
      </c>
      <c r="AE1315">
        <v>294.5</v>
      </c>
      <c r="AF1315">
        <v>1.7836000000000001</v>
      </c>
      <c r="AG1315">
        <v>761.5</v>
      </c>
      <c r="AH1315">
        <v>4.6120000000000001</v>
      </c>
    </row>
    <row r="1316" spans="1:34" x14ac:dyDescent="0.4">
      <c r="A1316">
        <v>319</v>
      </c>
      <c r="B1316">
        <v>2018</v>
      </c>
      <c r="C1316" s="1" t="s">
        <v>59</v>
      </c>
      <c r="D1316" s="1" t="str" cm="1">
        <f t="array" ref="D1316">_xlfn.XLOOKUP(FACT_energy[[#This Row],[iso_code]],DIM_country[[#All],[iso_code]],DIM_country[[#All],[country]])</f>
        <v>China</v>
      </c>
      <c r="E1316">
        <v>1419008954</v>
      </c>
      <c r="F1316">
        <v>22294284747546</v>
      </c>
      <c r="G1316">
        <v>33.669400000000003</v>
      </c>
      <c r="H1316">
        <v>1.3089</v>
      </c>
      <c r="I1316">
        <v>636.89</v>
      </c>
      <c r="J1316">
        <v>22352.146499999999</v>
      </c>
      <c r="K1316">
        <v>66.477199999999996</v>
      </c>
      <c r="L1316">
        <v>7150.9198999999999</v>
      </c>
      <c r="M1316">
        <v>7166.1400999999996</v>
      </c>
      <c r="N1316">
        <v>1.7229000000000001</v>
      </c>
      <c r="O1316">
        <v>32720.148399999998</v>
      </c>
      <c r="P1316">
        <v>70.2714</v>
      </c>
      <c r="Q1316">
        <v>2839.26</v>
      </c>
      <c r="R1316">
        <v>3.0072000000000001</v>
      </c>
      <c r="S1316">
        <v>4564.0097999999998</v>
      </c>
      <c r="T1316">
        <v>2982.3058999999998</v>
      </c>
      <c r="U1316">
        <v>16.729900000000001</v>
      </c>
      <c r="V1316">
        <v>5392.9174999999996</v>
      </c>
      <c r="W1316">
        <v>29.7286</v>
      </c>
      <c r="X1316">
        <v>733.83079999999995</v>
      </c>
      <c r="Y1316">
        <v>4.1166</v>
      </c>
      <c r="Z1316">
        <v>7528.7412000000004</v>
      </c>
      <c r="AA1316">
        <v>0.78700000000000003</v>
      </c>
      <c r="AB1316">
        <v>38409.820299999999</v>
      </c>
      <c r="AC1316">
        <v>4659.0869000000002</v>
      </c>
      <c r="AD1316">
        <v>25.611999999999998</v>
      </c>
      <c r="AE1316">
        <v>440.04969999999997</v>
      </c>
      <c r="AF1316">
        <v>2.4685999999999999</v>
      </c>
      <c r="AG1316">
        <v>909.9502</v>
      </c>
      <c r="AH1316">
        <v>5.1045999999999996</v>
      </c>
    </row>
    <row r="1317" spans="1:34" x14ac:dyDescent="0.4">
      <c r="A1317">
        <v>320</v>
      </c>
      <c r="B1317">
        <v>2019</v>
      </c>
      <c r="C1317" s="1" t="s">
        <v>59</v>
      </c>
      <c r="D1317" s="1" t="str" cm="1">
        <f t="array" ref="D1317">_xlfn.XLOOKUP(FACT_energy[[#This Row],[iso_code]],DIM_country[[#All],[iso_code]],DIM_country[[#All],[country]])</f>
        <v>China</v>
      </c>
      <c r="E1317">
        <v>1423520357</v>
      </c>
      <c r="F1317">
        <v>23631941251482</v>
      </c>
      <c r="G1317">
        <v>36.052799999999998</v>
      </c>
      <c r="H1317">
        <v>1.5033000000000001</v>
      </c>
      <c r="I1317">
        <v>619.63</v>
      </c>
      <c r="J1317">
        <v>22922.2363</v>
      </c>
      <c r="K1317">
        <v>64.705299999999994</v>
      </c>
      <c r="L1317">
        <v>7486.6298999999999</v>
      </c>
      <c r="M1317">
        <v>7503.4301999999998</v>
      </c>
      <c r="N1317">
        <v>1.7005999999999999</v>
      </c>
      <c r="O1317">
        <v>33897.515599999999</v>
      </c>
      <c r="P1317">
        <v>68.503200000000007</v>
      </c>
      <c r="Q1317">
        <v>3083.7683000000002</v>
      </c>
      <c r="R1317">
        <v>3.0985999999999998</v>
      </c>
      <c r="S1317">
        <v>4649.3701000000001</v>
      </c>
      <c r="T1317">
        <v>3149.8463999999999</v>
      </c>
      <c r="U1317">
        <v>16.959399999999999</v>
      </c>
      <c r="V1317">
        <v>5959.1777000000002</v>
      </c>
      <c r="W1317">
        <v>31.4968</v>
      </c>
      <c r="X1317">
        <v>863.11879999999996</v>
      </c>
      <c r="Y1317">
        <v>4.6471999999999998</v>
      </c>
      <c r="Z1317">
        <v>7891.5102999999999</v>
      </c>
      <c r="AA1317">
        <v>0.69930000000000003</v>
      </c>
      <c r="AB1317">
        <v>40188.722699999998</v>
      </c>
      <c r="AC1317">
        <v>5096.0591000000004</v>
      </c>
      <c r="AD1317">
        <v>26.849599999999999</v>
      </c>
      <c r="AE1317">
        <v>554.45540000000005</v>
      </c>
      <c r="AF1317">
        <v>2.9853000000000001</v>
      </c>
      <c r="AG1317">
        <v>1003.2178</v>
      </c>
      <c r="AH1317">
        <v>5.4015000000000004</v>
      </c>
    </row>
    <row r="1318" spans="1:34" x14ac:dyDescent="0.4">
      <c r="A1318">
        <v>321</v>
      </c>
      <c r="B1318">
        <v>2020</v>
      </c>
      <c r="C1318" s="1" t="s">
        <v>59</v>
      </c>
      <c r="D1318" s="1" t="str" cm="1">
        <f t="array" ref="D1318">_xlfn.XLOOKUP(FACT_energy[[#This Row],[iso_code]],DIM_country[[#All],[iso_code]],DIM_country[[#All],[country]])</f>
        <v>China</v>
      </c>
      <c r="E1318">
        <v>1426106093</v>
      </c>
      <c r="F1318">
        <v>24151843898871</v>
      </c>
      <c r="G1318">
        <v>27.493300000000001</v>
      </c>
      <c r="H1318">
        <v>1.7444</v>
      </c>
      <c r="I1318">
        <v>606.29</v>
      </c>
      <c r="J1318">
        <v>23402.5527</v>
      </c>
      <c r="K1318">
        <v>63.270899999999997</v>
      </c>
      <c r="L1318">
        <v>7762.0298000000003</v>
      </c>
      <c r="M1318">
        <v>7779.0698000000002</v>
      </c>
      <c r="N1318">
        <v>1.718</v>
      </c>
      <c r="O1318">
        <v>34728.390599999999</v>
      </c>
      <c r="P1318">
        <v>67.2042</v>
      </c>
      <c r="Q1318">
        <v>3366.1725999999999</v>
      </c>
      <c r="R1318">
        <v>3.2458999999999998</v>
      </c>
      <c r="S1318">
        <v>4716.3999000000003</v>
      </c>
      <c r="T1318">
        <v>3263.4789999999998</v>
      </c>
      <c r="U1318">
        <v>16.990600000000001</v>
      </c>
      <c r="V1318">
        <v>6415.7637000000004</v>
      </c>
      <c r="W1318">
        <v>32.7958</v>
      </c>
      <c r="X1318">
        <v>904.19759999999997</v>
      </c>
      <c r="Y1318">
        <v>4.7074999999999996</v>
      </c>
      <c r="Z1318">
        <v>7959.6670000000004</v>
      </c>
      <c r="AA1318">
        <v>0.68740000000000001</v>
      </c>
      <c r="AB1318">
        <v>41493.890599999999</v>
      </c>
      <c r="AC1318">
        <v>5511.5663999999997</v>
      </c>
      <c r="AD1318">
        <v>28.0883</v>
      </c>
      <c r="AE1318">
        <v>644.69129999999996</v>
      </c>
      <c r="AF1318">
        <v>3.3563999999999998</v>
      </c>
      <c r="AG1318">
        <v>1151.8517999999999</v>
      </c>
      <c r="AH1318">
        <v>5.9969000000000001</v>
      </c>
    </row>
    <row r="1319" spans="1:34" x14ac:dyDescent="0.4">
      <c r="A1319">
        <v>322</v>
      </c>
      <c r="B1319">
        <v>2021</v>
      </c>
      <c r="C1319" s="1" t="s">
        <v>59</v>
      </c>
      <c r="D1319" s="1" t="str" cm="1">
        <f t="array" ref="D1319">_xlfn.XLOOKUP(FACT_energy[[#This Row],[iso_code]],DIM_country[[#All],[iso_code]],DIM_country[[#All],[country]])</f>
        <v>China</v>
      </c>
      <c r="E1319">
        <v>1426437269</v>
      </c>
      <c r="F1319">
        <v>26180600167672</v>
      </c>
      <c r="G1319">
        <v>28.610499999999998</v>
      </c>
      <c r="H1319">
        <v>1.9451000000000001</v>
      </c>
      <c r="I1319">
        <v>599.04999999999995</v>
      </c>
      <c r="J1319">
        <v>24315.476600000002</v>
      </c>
      <c r="K1319">
        <v>62.498699999999999</v>
      </c>
      <c r="L1319">
        <v>8520.0195000000003</v>
      </c>
      <c r="M1319">
        <v>8534.2597999999998</v>
      </c>
      <c r="N1319">
        <v>1.6748000000000001</v>
      </c>
      <c r="O1319">
        <v>36292.25</v>
      </c>
      <c r="P1319">
        <v>66.531400000000005</v>
      </c>
      <c r="Q1319">
        <v>3802.6794</v>
      </c>
      <c r="R1319">
        <v>3.3641000000000001</v>
      </c>
      <c r="S1319">
        <v>5112.4102000000003</v>
      </c>
      <c r="T1319">
        <v>3201.9704999999999</v>
      </c>
      <c r="U1319">
        <v>15.232699999999999</v>
      </c>
      <c r="V1319">
        <v>7173.7016999999996</v>
      </c>
      <c r="W1319">
        <v>33.468600000000002</v>
      </c>
      <c r="X1319">
        <v>1003.6946</v>
      </c>
      <c r="Y1319">
        <v>4.7748999999999997</v>
      </c>
      <c r="Z1319">
        <v>8174.0946999999996</v>
      </c>
      <c r="AA1319">
        <v>0.66859999999999997</v>
      </c>
      <c r="AB1319">
        <v>43847.179700000001</v>
      </c>
      <c r="AC1319">
        <v>6170.0073000000002</v>
      </c>
      <c r="AD1319">
        <v>28.6938</v>
      </c>
      <c r="AE1319">
        <v>805.41880000000003</v>
      </c>
      <c r="AF1319">
        <v>3.8315999999999999</v>
      </c>
      <c r="AG1319">
        <v>1615.271</v>
      </c>
      <c r="AH1319">
        <v>7.6843000000000004</v>
      </c>
    </row>
    <row r="1320" spans="1:34" x14ac:dyDescent="0.4">
      <c r="A1320">
        <v>323</v>
      </c>
      <c r="B1320">
        <v>2022</v>
      </c>
      <c r="C1320" s="1" t="s">
        <v>59</v>
      </c>
      <c r="D1320" s="1" t="str" cm="1">
        <f t="array" ref="D1320">_xlfn.XLOOKUP(FACT_energy[[#This Row],[iso_code]],DIM_country[[#All],[iso_code]],DIM_country[[#All],[country]])</f>
        <v>China</v>
      </c>
      <c r="E1320">
        <v>1425179562</v>
      </c>
      <c r="F1320">
        <v>26966016991166</v>
      </c>
      <c r="G1320">
        <v>29.183399999999999</v>
      </c>
      <c r="H1320">
        <v>2.0636000000000001</v>
      </c>
      <c r="I1320">
        <v>586.75</v>
      </c>
      <c r="J1320">
        <v>24397.779299999998</v>
      </c>
      <c r="K1320">
        <v>61.1922</v>
      </c>
      <c r="L1320">
        <v>8835.7597999999998</v>
      </c>
      <c r="M1320">
        <v>8848.7099999999991</v>
      </c>
      <c r="N1320">
        <v>1.6508</v>
      </c>
      <c r="O1320">
        <v>36372.648399999998</v>
      </c>
      <c r="P1320">
        <v>65.097300000000004</v>
      </c>
      <c r="Q1320">
        <v>3776.4751000000001</v>
      </c>
      <c r="R1320">
        <v>3.1147999999999998</v>
      </c>
      <c r="S1320">
        <v>5191.9902000000002</v>
      </c>
      <c r="T1320">
        <v>3189.489</v>
      </c>
      <c r="U1320">
        <v>14.670199999999999</v>
      </c>
      <c r="V1320">
        <v>7739.4556000000002</v>
      </c>
      <c r="W1320">
        <v>34.902700000000003</v>
      </c>
      <c r="X1320">
        <v>1026.4865</v>
      </c>
      <c r="Y1320">
        <v>4.7214</v>
      </c>
      <c r="Z1320">
        <v>8198.3925999999992</v>
      </c>
      <c r="AA1320">
        <v>0.7903</v>
      </c>
      <c r="AB1320">
        <v>44516.492200000001</v>
      </c>
      <c r="AC1320">
        <v>6712.9691999999995</v>
      </c>
      <c r="AD1320">
        <v>30.1813</v>
      </c>
      <c r="AE1320">
        <v>1049.8033</v>
      </c>
      <c r="AF1320">
        <v>4.8285999999999998</v>
      </c>
      <c r="AG1320">
        <v>1873.8820000000001</v>
      </c>
      <c r="AH1320">
        <v>8.6189999999999998</v>
      </c>
    </row>
    <row r="1321" spans="1:34" x14ac:dyDescent="0.4">
      <c r="A1321">
        <v>324</v>
      </c>
      <c r="B1321">
        <v>2023</v>
      </c>
      <c r="C1321" s="1" t="s">
        <v>59</v>
      </c>
      <c r="D1321" s="1" t="str" cm="1">
        <f t="array" ref="D1321">_xlfn.XLOOKUP(FACT_energy[[#This Row],[iso_code]],DIM_country[[#All],[iso_code]],DIM_country[[#All],[country]])</f>
        <v>China</v>
      </c>
      <c r="E1321">
        <v>1422584930</v>
      </c>
      <c r="G1321">
        <v>31.6828</v>
      </c>
      <c r="H1321">
        <v>2.0958999999999999</v>
      </c>
      <c r="I1321">
        <v>583.04</v>
      </c>
      <c r="J1321">
        <v>25181.208999999999</v>
      </c>
      <c r="K1321">
        <v>60.834000000000003</v>
      </c>
      <c r="L1321">
        <v>9443.0702999999994</v>
      </c>
      <c r="M1321">
        <v>9456.4501999999993</v>
      </c>
      <c r="O1321">
        <v>38320.816400000003</v>
      </c>
      <c r="P1321">
        <v>64.7971</v>
      </c>
      <c r="Q1321">
        <v>4048.3811000000001</v>
      </c>
      <c r="R1321">
        <v>3.1492</v>
      </c>
      <c r="S1321">
        <v>5513.5</v>
      </c>
      <c r="T1321">
        <v>2990.2329</v>
      </c>
      <c r="U1321">
        <v>12.964700000000001</v>
      </c>
      <c r="V1321">
        <v>8286.9843999999994</v>
      </c>
      <c r="W1321">
        <v>35.2029</v>
      </c>
      <c r="X1321">
        <v>1060.2927</v>
      </c>
      <c r="Y1321">
        <v>4.5971000000000002</v>
      </c>
      <c r="Z1321">
        <v>9091.2275000000009</v>
      </c>
      <c r="AA1321">
        <v>0.81389999999999996</v>
      </c>
      <c r="AB1321">
        <v>47072.011700000003</v>
      </c>
      <c r="AC1321">
        <v>7226.6918999999998</v>
      </c>
      <c r="AD1321">
        <v>30.605799999999999</v>
      </c>
      <c r="AE1321">
        <v>1424.7562</v>
      </c>
      <c r="AF1321">
        <v>6.1772999999999998</v>
      </c>
      <c r="AG1321">
        <v>2160.6583999999998</v>
      </c>
      <c r="AH1321">
        <v>9.3679000000000006</v>
      </c>
    </row>
    <row r="1322" spans="1:34" x14ac:dyDescent="0.4">
      <c r="A1322">
        <v>325</v>
      </c>
      <c r="B1322">
        <v>2024</v>
      </c>
      <c r="C1322" s="1" t="s">
        <v>59</v>
      </c>
      <c r="D1322" s="1" t="str" cm="1">
        <f t="array" ref="D1322">_xlfn.XLOOKUP(FACT_energy[[#This Row],[iso_code]],DIM_country[[#All],[iso_code]],DIM_country[[#All],[country]])</f>
        <v>China</v>
      </c>
      <c r="E1322">
        <v>1419321284</v>
      </c>
      <c r="G1322">
        <v>37.228299999999997</v>
      </c>
      <c r="H1322">
        <v>2.0670000000000002</v>
      </c>
      <c r="I1322">
        <v>555.4</v>
      </c>
      <c r="J1322">
        <v>25599.3066</v>
      </c>
      <c r="K1322">
        <v>57.774099999999997</v>
      </c>
      <c r="L1322">
        <v>10072.950199999999</v>
      </c>
      <c r="M1322">
        <v>10086.8799</v>
      </c>
      <c r="O1322">
        <v>38907.273399999998</v>
      </c>
      <c r="P1322">
        <v>61.834800000000001</v>
      </c>
      <c r="Q1322">
        <v>4343.9130999999998</v>
      </c>
      <c r="R1322">
        <v>3.1796000000000002</v>
      </c>
      <c r="S1322">
        <v>5602.2402000000002</v>
      </c>
      <c r="T1322">
        <v>3303.0592999999999</v>
      </c>
      <c r="U1322">
        <v>13.4259</v>
      </c>
      <c r="V1322">
        <v>9569.7168000000001</v>
      </c>
      <c r="W1322">
        <v>38.165199999999999</v>
      </c>
      <c r="X1322">
        <v>1099.6342</v>
      </c>
      <c r="Y1322">
        <v>4.4696999999999996</v>
      </c>
      <c r="Z1322">
        <v>8964.0537000000004</v>
      </c>
      <c r="AA1322">
        <v>0.88109999999999999</v>
      </c>
      <c r="AB1322">
        <v>48987.101600000002</v>
      </c>
      <c r="AC1322">
        <v>8470.0820000000003</v>
      </c>
      <c r="AD1322">
        <v>33.695599999999999</v>
      </c>
      <c r="AE1322">
        <v>2046.4390000000001</v>
      </c>
      <c r="AF1322">
        <v>8.3180999999999994</v>
      </c>
      <c r="AG1322">
        <v>2431.8049000000001</v>
      </c>
      <c r="AH1322">
        <v>9.8844999999999992</v>
      </c>
    </row>
    <row r="1323" spans="1:34" x14ac:dyDescent="0.4">
      <c r="A1323">
        <v>409</v>
      </c>
      <c r="B1323">
        <v>2008</v>
      </c>
      <c r="C1323" s="1" t="s">
        <v>67</v>
      </c>
      <c r="D1323" s="1" t="str" cm="1">
        <f t="array" ref="D1323">_xlfn.XLOOKUP(FACT_energy[[#This Row],[iso_code]],DIM_country[[#All],[iso_code]],DIM_country[[#All],[country]])</f>
        <v>Czechia</v>
      </c>
      <c r="E1323">
        <v>10378298</v>
      </c>
      <c r="F1323">
        <v>271709547503</v>
      </c>
      <c r="G1323">
        <v>1.2756000000000001</v>
      </c>
      <c r="H1323">
        <v>1.7411000000000001</v>
      </c>
      <c r="I1323">
        <v>627.52</v>
      </c>
      <c r="J1323">
        <v>229.0496</v>
      </c>
      <c r="K1323">
        <v>58.561500000000002</v>
      </c>
      <c r="L1323">
        <v>71.81</v>
      </c>
      <c r="M1323">
        <v>83.28</v>
      </c>
      <c r="N1323">
        <v>1.8903000000000001</v>
      </c>
      <c r="O1323">
        <v>429.7097</v>
      </c>
      <c r="P1323">
        <v>63.652700000000003</v>
      </c>
      <c r="Q1323">
        <v>83.428200000000004</v>
      </c>
      <c r="R1323">
        <v>1.2248000000000001</v>
      </c>
      <c r="S1323">
        <v>52.26</v>
      </c>
      <c r="T1323">
        <v>5.3413000000000004</v>
      </c>
      <c r="U1323">
        <v>2.4256000000000002</v>
      </c>
      <c r="V1323">
        <v>81.880300000000005</v>
      </c>
      <c r="W1323">
        <v>36.347299999999997</v>
      </c>
      <c r="X1323">
        <v>70.055400000000006</v>
      </c>
      <c r="Y1323">
        <v>31.880400000000002</v>
      </c>
      <c r="Z1323">
        <v>117.2319</v>
      </c>
      <c r="AA1323">
        <v>3.8664999999999998</v>
      </c>
      <c r="AB1323">
        <v>513.61879999999996</v>
      </c>
      <c r="AC1323">
        <v>11.8249</v>
      </c>
      <c r="AD1323">
        <v>4.4668999999999999</v>
      </c>
      <c r="AE1323">
        <v>3.4099999999999998E-2</v>
      </c>
      <c r="AF1323">
        <v>1.2E-2</v>
      </c>
      <c r="AG1323">
        <v>0.64549999999999996</v>
      </c>
      <c r="AH1323">
        <v>0.28820000000000001</v>
      </c>
    </row>
    <row r="1324" spans="1:34" x14ac:dyDescent="0.4">
      <c r="A1324">
        <v>410</v>
      </c>
      <c r="B1324">
        <v>2009</v>
      </c>
      <c r="C1324" s="1" t="s">
        <v>67</v>
      </c>
      <c r="D1324" s="1" t="str" cm="1">
        <f t="array" ref="D1324">_xlfn.XLOOKUP(FACT_energy[[#This Row],[iso_code]],DIM_country[[#All],[iso_code]],DIM_country[[#All],[country]])</f>
        <v>Czechia</v>
      </c>
      <c r="E1324">
        <v>10420985</v>
      </c>
      <c r="F1324">
        <v>261919697582</v>
      </c>
      <c r="G1324">
        <v>2.2705000000000002</v>
      </c>
      <c r="H1324">
        <v>2.266</v>
      </c>
      <c r="I1324">
        <v>603.14</v>
      </c>
      <c r="J1324">
        <v>211.5761</v>
      </c>
      <c r="K1324">
        <v>56.2714</v>
      </c>
      <c r="L1324">
        <v>68</v>
      </c>
      <c r="M1324">
        <v>81.64</v>
      </c>
      <c r="N1324">
        <v>1.8815</v>
      </c>
      <c r="O1324">
        <v>403.8886</v>
      </c>
      <c r="P1324">
        <v>60.962800000000001</v>
      </c>
      <c r="Q1324">
        <v>79.133499999999998</v>
      </c>
      <c r="R1324">
        <v>1.2003999999999999</v>
      </c>
      <c r="S1324">
        <v>49.24</v>
      </c>
      <c r="T1324">
        <v>6.3769</v>
      </c>
      <c r="U1324">
        <v>2.9765000000000001</v>
      </c>
      <c r="V1324">
        <v>86.824600000000004</v>
      </c>
      <c r="W1324">
        <v>39.037199999999999</v>
      </c>
      <c r="X1324">
        <v>71.411500000000004</v>
      </c>
      <c r="Y1324">
        <v>33.329300000000003</v>
      </c>
      <c r="Z1324">
        <v>113.179</v>
      </c>
      <c r="AA1324">
        <v>3.4908999999999999</v>
      </c>
      <c r="AB1324">
        <v>492.81099999999998</v>
      </c>
      <c r="AC1324">
        <v>15.413</v>
      </c>
      <c r="AD1324">
        <v>5.7080000000000002</v>
      </c>
      <c r="AE1324">
        <v>0.2331</v>
      </c>
      <c r="AF1324">
        <v>0.11020000000000001</v>
      </c>
      <c r="AG1324">
        <v>0.75609999999999999</v>
      </c>
      <c r="AH1324">
        <v>0.35520000000000002</v>
      </c>
    </row>
    <row r="1325" spans="1:34" x14ac:dyDescent="0.4">
      <c r="A1325">
        <v>411</v>
      </c>
      <c r="B1325">
        <v>2010</v>
      </c>
      <c r="C1325" s="1" t="s">
        <v>67</v>
      </c>
      <c r="D1325" s="1" t="str" cm="1">
        <f t="array" ref="D1325">_xlfn.XLOOKUP(FACT_energy[[#This Row],[iso_code]],DIM_country[[#All],[iso_code]],DIM_country[[#All],[country]])</f>
        <v>Czechia</v>
      </c>
      <c r="E1325">
        <v>10464035</v>
      </c>
      <c r="F1325">
        <v>271231988282</v>
      </c>
      <c r="G1325">
        <v>2.7153</v>
      </c>
      <c r="H1325">
        <v>2.5346000000000002</v>
      </c>
      <c r="I1325">
        <v>593.64</v>
      </c>
      <c r="J1325">
        <v>218.38120000000001</v>
      </c>
      <c r="K1325">
        <v>55.033999999999999</v>
      </c>
      <c r="L1325">
        <v>70.27</v>
      </c>
      <c r="M1325">
        <v>85.22</v>
      </c>
      <c r="N1325">
        <v>1.8937999999999999</v>
      </c>
      <c r="O1325">
        <v>419.10329999999999</v>
      </c>
      <c r="P1325">
        <v>60.2089</v>
      </c>
      <c r="Q1325">
        <v>93.848699999999994</v>
      </c>
      <c r="R1325">
        <v>1.6193</v>
      </c>
      <c r="S1325">
        <v>50.59</v>
      </c>
      <c r="T1325">
        <v>7.2643000000000004</v>
      </c>
      <c r="U1325">
        <v>3.2738999999999998</v>
      </c>
      <c r="V1325">
        <v>92.100300000000004</v>
      </c>
      <c r="W1325">
        <v>39.7911</v>
      </c>
      <c r="X1325">
        <v>72.885900000000007</v>
      </c>
      <c r="Y1325">
        <v>32.856099999999998</v>
      </c>
      <c r="Z1325">
        <v>106.8734</v>
      </c>
      <c r="AA1325">
        <v>3.5554999999999999</v>
      </c>
      <c r="AB1325">
        <v>513.649</v>
      </c>
      <c r="AC1325">
        <v>19.214400000000001</v>
      </c>
      <c r="AD1325">
        <v>6.9349999999999996</v>
      </c>
      <c r="AE1325">
        <v>1.6033999999999999</v>
      </c>
      <c r="AF1325">
        <v>0.72750000000000004</v>
      </c>
      <c r="AG1325">
        <v>0.87370000000000003</v>
      </c>
      <c r="AH1325">
        <v>0.39900000000000002</v>
      </c>
    </row>
    <row r="1326" spans="1:34" x14ac:dyDescent="0.4">
      <c r="A1326">
        <v>412</v>
      </c>
      <c r="B1326">
        <v>2011</v>
      </c>
      <c r="C1326" s="1" t="s">
        <v>67</v>
      </c>
      <c r="D1326" s="1" t="str" cm="1">
        <f t="array" ref="D1326">_xlfn.XLOOKUP(FACT_energy[[#This Row],[iso_code]],DIM_country[[#All],[iso_code]],DIM_country[[#All],[country]])</f>
        <v>Czechia</v>
      </c>
      <c r="E1326">
        <v>10495508</v>
      </c>
      <c r="F1326">
        <v>279082754736</v>
      </c>
      <c r="G1326">
        <v>3.4851000000000001</v>
      </c>
      <c r="H1326">
        <v>3.1162999999999998</v>
      </c>
      <c r="I1326">
        <v>583.55999999999995</v>
      </c>
      <c r="J1326">
        <v>214.98869999999999</v>
      </c>
      <c r="K1326">
        <v>53.878100000000003</v>
      </c>
      <c r="L1326">
        <v>69.599999999999994</v>
      </c>
      <c r="M1326">
        <v>86.64</v>
      </c>
      <c r="N1326">
        <v>1.7987</v>
      </c>
      <c r="O1326">
        <v>402.46120000000002</v>
      </c>
      <c r="P1326">
        <v>59.002800000000001</v>
      </c>
      <c r="Q1326">
        <v>79.1905</v>
      </c>
      <c r="R1326">
        <v>1.6274</v>
      </c>
      <c r="S1326">
        <v>50.56</v>
      </c>
      <c r="T1326">
        <v>5.0854999999999997</v>
      </c>
      <c r="U1326">
        <v>2.2622</v>
      </c>
      <c r="V1326">
        <v>96.971299999999999</v>
      </c>
      <c r="W1326">
        <v>40.997199999999999</v>
      </c>
      <c r="X1326">
        <v>73.271000000000001</v>
      </c>
      <c r="Y1326">
        <v>32.640799999999999</v>
      </c>
      <c r="Z1326">
        <v>108.282</v>
      </c>
      <c r="AA1326">
        <v>3.4971999999999999</v>
      </c>
      <c r="AB1326">
        <v>501.97570000000002</v>
      </c>
      <c r="AC1326">
        <v>23.700399999999998</v>
      </c>
      <c r="AD1326">
        <v>8.3564000000000007</v>
      </c>
      <c r="AE1326">
        <v>5.6528999999999998</v>
      </c>
      <c r="AF1326">
        <v>2.5162</v>
      </c>
      <c r="AG1326">
        <v>1.0285</v>
      </c>
      <c r="AH1326">
        <v>0.4617</v>
      </c>
    </row>
    <row r="1327" spans="1:34" x14ac:dyDescent="0.4">
      <c r="A1327">
        <v>413</v>
      </c>
      <c r="B1327">
        <v>2012</v>
      </c>
      <c r="C1327" s="1" t="s">
        <v>67</v>
      </c>
      <c r="D1327" s="1" t="str" cm="1">
        <f t="array" ref="D1327">_xlfn.XLOOKUP(FACT_energy[[#This Row],[iso_code]],DIM_country[[#All],[iso_code]],DIM_country[[#All],[country]])</f>
        <v>Czechia</v>
      </c>
      <c r="E1327">
        <v>10507339</v>
      </c>
      <c r="F1327">
        <v>276891945353</v>
      </c>
      <c r="G1327">
        <v>3.1966000000000001</v>
      </c>
      <c r="H1327">
        <v>3.8923999999999999</v>
      </c>
      <c r="I1327">
        <v>552.78</v>
      </c>
      <c r="J1327">
        <v>206.14920000000001</v>
      </c>
      <c r="K1327">
        <v>50.796900000000001</v>
      </c>
      <c r="L1327">
        <v>69.459999999999994</v>
      </c>
      <c r="M1327">
        <v>86.58</v>
      </c>
      <c r="N1327">
        <v>1.8037000000000001</v>
      </c>
      <c r="O1327">
        <v>392.82159999999999</v>
      </c>
      <c r="P1327">
        <v>55.659500000000001</v>
      </c>
      <c r="Q1327">
        <v>79.736500000000007</v>
      </c>
      <c r="R1327">
        <v>1.7210000000000001</v>
      </c>
      <c r="S1327">
        <v>47.86</v>
      </c>
      <c r="T1327">
        <v>5.4874999999999998</v>
      </c>
      <c r="U1327">
        <v>2.4601999999999999</v>
      </c>
      <c r="V1327">
        <v>103.98520000000001</v>
      </c>
      <c r="W1327">
        <v>44.340499999999999</v>
      </c>
      <c r="X1327">
        <v>78.155199999999994</v>
      </c>
      <c r="Y1327">
        <v>35.019599999999997</v>
      </c>
      <c r="Z1327">
        <v>106.9359</v>
      </c>
      <c r="AA1327">
        <v>3.1415999999999999</v>
      </c>
      <c r="AB1327">
        <v>499.43830000000003</v>
      </c>
      <c r="AC1327">
        <v>25.83</v>
      </c>
      <c r="AD1327">
        <v>9.3209</v>
      </c>
      <c r="AE1327">
        <v>5.5377000000000001</v>
      </c>
      <c r="AF1327">
        <v>2.4832999999999998</v>
      </c>
      <c r="AG1327">
        <v>1.0717000000000001</v>
      </c>
      <c r="AH1327">
        <v>0.48509999999999998</v>
      </c>
    </row>
    <row r="1328" spans="1:34" x14ac:dyDescent="0.4">
      <c r="A1328">
        <v>414</v>
      </c>
      <c r="B1328">
        <v>2013</v>
      </c>
      <c r="C1328" s="1" t="s">
        <v>67</v>
      </c>
      <c r="D1328" s="1" t="str" cm="1">
        <f t="array" ref="D1328">_xlfn.XLOOKUP(FACT_energy[[#This Row],[iso_code]],DIM_country[[#All],[iso_code]],DIM_country[[#All],[country]])</f>
        <v>Czechia</v>
      </c>
      <c r="E1328">
        <v>10511164</v>
      </c>
      <c r="F1328">
        <v>276764861619</v>
      </c>
      <c r="G1328">
        <v>3.2181999999999999</v>
      </c>
      <c r="H1328">
        <v>4.7259000000000002</v>
      </c>
      <c r="I1328">
        <v>527.53</v>
      </c>
      <c r="J1328">
        <v>196.50450000000001</v>
      </c>
      <c r="K1328">
        <v>47.863999999999997</v>
      </c>
      <c r="L1328">
        <v>69.02</v>
      </c>
      <c r="M1328">
        <v>85.91</v>
      </c>
      <c r="N1328">
        <v>1.7713000000000001</v>
      </c>
      <c r="O1328">
        <v>379.33</v>
      </c>
      <c r="P1328">
        <v>53.381399999999999</v>
      </c>
      <c r="Q1328">
        <v>80.786799999999999</v>
      </c>
      <c r="R1328">
        <v>2.3746</v>
      </c>
      <c r="S1328">
        <v>45.32</v>
      </c>
      <c r="T1328">
        <v>6.9935999999999998</v>
      </c>
      <c r="U1328">
        <v>3.1777000000000002</v>
      </c>
      <c r="V1328">
        <v>107.9615</v>
      </c>
      <c r="W1328">
        <v>46.618600000000001</v>
      </c>
      <c r="X1328">
        <v>78.632499999999993</v>
      </c>
      <c r="Y1328">
        <v>35.793300000000002</v>
      </c>
      <c r="Z1328">
        <v>102.03870000000001</v>
      </c>
      <c r="AA1328">
        <v>3.1427999999999998</v>
      </c>
      <c r="AB1328">
        <v>490.221</v>
      </c>
      <c r="AC1328">
        <v>29.3291</v>
      </c>
      <c r="AD1328">
        <v>10.8253</v>
      </c>
      <c r="AE1328">
        <v>5.1985999999999999</v>
      </c>
      <c r="AF1328">
        <v>2.3628999999999998</v>
      </c>
      <c r="AG1328">
        <v>1.2289000000000001</v>
      </c>
      <c r="AH1328">
        <v>0.55869999999999997</v>
      </c>
    </row>
    <row r="1329" spans="1:34" x14ac:dyDescent="0.4">
      <c r="A1329">
        <v>415</v>
      </c>
      <c r="B1329">
        <v>2014</v>
      </c>
      <c r="C1329" s="1" t="s">
        <v>67</v>
      </c>
      <c r="D1329" s="1" t="str" cm="1">
        <f t="array" ref="D1329">_xlfn.XLOOKUP(FACT_energy[[#This Row],[iso_code]],DIM_country[[#All],[iso_code]],DIM_country[[#All],[country]])</f>
        <v>Czechia</v>
      </c>
      <c r="E1329">
        <v>10517223</v>
      </c>
      <c r="F1329">
        <v>283025537919</v>
      </c>
      <c r="G1329">
        <v>3.6781999999999999</v>
      </c>
      <c r="H1329">
        <v>5.4836</v>
      </c>
      <c r="I1329">
        <v>530.83000000000004</v>
      </c>
      <c r="J1329">
        <v>190.4358</v>
      </c>
      <c r="K1329">
        <v>47.928899999999999</v>
      </c>
      <c r="L1329">
        <v>68.680000000000007</v>
      </c>
      <c r="M1329">
        <v>84.98</v>
      </c>
      <c r="N1329">
        <v>1.6957</v>
      </c>
      <c r="O1329">
        <v>370.31040000000002</v>
      </c>
      <c r="P1329">
        <v>53.518500000000003</v>
      </c>
      <c r="Q1329">
        <v>71.897999999999996</v>
      </c>
      <c r="R1329">
        <v>2.1417000000000002</v>
      </c>
      <c r="S1329">
        <v>45.11</v>
      </c>
      <c r="T1329">
        <v>4.8593999999999999</v>
      </c>
      <c r="U1329">
        <v>2.2475999999999998</v>
      </c>
      <c r="V1329">
        <v>106.8991</v>
      </c>
      <c r="W1329">
        <v>46.481499999999997</v>
      </c>
      <c r="X1329">
        <v>77.162499999999994</v>
      </c>
      <c r="Y1329">
        <v>35.690800000000003</v>
      </c>
      <c r="Z1329">
        <v>107.9766</v>
      </c>
      <c r="AA1329">
        <v>3.4479000000000002</v>
      </c>
      <c r="AB1329">
        <v>479.93689999999998</v>
      </c>
      <c r="AC1329">
        <v>29.736499999999999</v>
      </c>
      <c r="AD1329">
        <v>10.790800000000001</v>
      </c>
      <c r="AE1329">
        <v>5.4131</v>
      </c>
      <c r="AF1329">
        <v>2.4946999999999999</v>
      </c>
      <c r="AG1329">
        <v>1.2125999999999999</v>
      </c>
      <c r="AH1329">
        <v>0.56479999999999997</v>
      </c>
    </row>
    <row r="1330" spans="1:34" x14ac:dyDescent="0.4">
      <c r="A1330">
        <v>416</v>
      </c>
      <c r="B1330">
        <v>2015</v>
      </c>
      <c r="C1330" s="1" t="s">
        <v>67</v>
      </c>
      <c r="D1330" s="1" t="str" cm="1">
        <f t="array" ref="D1330">_xlfn.XLOOKUP(FACT_energy[[#This Row],[iso_code]],DIM_country[[#All],[iso_code]],DIM_country[[#All],[country]])</f>
        <v>Czechia</v>
      </c>
      <c r="E1330">
        <v>10524418</v>
      </c>
      <c r="F1330">
        <v>298276052489</v>
      </c>
      <c r="G1330">
        <v>3.4428999999999998</v>
      </c>
      <c r="H1330">
        <v>5.8068</v>
      </c>
      <c r="I1330">
        <v>553.16</v>
      </c>
      <c r="J1330">
        <v>189.8612</v>
      </c>
      <c r="K1330">
        <v>49.872700000000002</v>
      </c>
      <c r="L1330">
        <v>69.98</v>
      </c>
      <c r="M1330">
        <v>82.49</v>
      </c>
      <c r="N1330">
        <v>1.5781000000000001</v>
      </c>
      <c r="O1330">
        <v>370.13220000000001</v>
      </c>
      <c r="P1330">
        <v>56.055300000000003</v>
      </c>
      <c r="Q1330">
        <v>75.394499999999994</v>
      </c>
      <c r="R1330">
        <v>2.7639999999999998</v>
      </c>
      <c r="S1330">
        <v>45.63</v>
      </c>
      <c r="T1330">
        <v>4.5453000000000001</v>
      </c>
      <c r="U1330">
        <v>2.17</v>
      </c>
      <c r="V1330">
        <v>98.104399999999998</v>
      </c>
      <c r="W1330">
        <v>43.944699999999997</v>
      </c>
      <c r="X1330">
        <v>67.951499999999996</v>
      </c>
      <c r="Y1330">
        <v>32.537300000000002</v>
      </c>
      <c r="Z1330">
        <v>104.87649999999999</v>
      </c>
      <c r="AA1330">
        <v>3.4186000000000001</v>
      </c>
      <c r="AB1330">
        <v>470.71609999999998</v>
      </c>
      <c r="AC1330">
        <v>30.152899999999999</v>
      </c>
      <c r="AD1330">
        <v>11.407400000000001</v>
      </c>
      <c r="AE1330">
        <v>5.74</v>
      </c>
      <c r="AF1330">
        <v>2.7397</v>
      </c>
      <c r="AG1330">
        <v>1.4496</v>
      </c>
      <c r="AH1330">
        <v>0.69099999999999995</v>
      </c>
    </row>
    <row r="1331" spans="1:34" x14ac:dyDescent="0.4">
      <c r="A1331">
        <v>417</v>
      </c>
      <c r="B1331">
        <v>2016</v>
      </c>
      <c r="C1331" s="1" t="s">
        <v>67</v>
      </c>
      <c r="D1331" s="1" t="str" cm="1">
        <f t="array" ref="D1331">_xlfn.XLOOKUP(FACT_energy[[#This Row],[iso_code]],DIM_country[[#All],[iso_code]],DIM_country[[#All],[country]])</f>
        <v>Czechia</v>
      </c>
      <c r="E1331">
        <v>10531946</v>
      </c>
      <c r="F1331">
        <v>305844147713</v>
      </c>
      <c r="G1331">
        <v>3.4977999999999998</v>
      </c>
      <c r="H1331">
        <v>5.8048999999999999</v>
      </c>
      <c r="I1331">
        <v>573.9</v>
      </c>
      <c r="J1331">
        <v>191.26580000000001</v>
      </c>
      <c r="K1331">
        <v>51.182899999999997</v>
      </c>
      <c r="L1331">
        <v>71.03</v>
      </c>
      <c r="M1331">
        <v>82</v>
      </c>
      <c r="N1331">
        <v>1.5183</v>
      </c>
      <c r="O1331">
        <v>371.3381</v>
      </c>
      <c r="P1331">
        <v>59.158499999999997</v>
      </c>
      <c r="Q1331">
        <v>81.599800000000002</v>
      </c>
      <c r="R1331">
        <v>4.5488</v>
      </c>
      <c r="S1331">
        <v>47.06</v>
      </c>
      <c r="T1331">
        <v>5.0289000000000001</v>
      </c>
      <c r="U1331">
        <v>2.4390000000000001</v>
      </c>
      <c r="V1331">
        <v>90.596500000000006</v>
      </c>
      <c r="W1331">
        <v>40.841500000000003</v>
      </c>
      <c r="X1331">
        <v>60.563400000000001</v>
      </c>
      <c r="Y1331">
        <v>29.3902</v>
      </c>
      <c r="Z1331">
        <v>98.472499999999997</v>
      </c>
      <c r="AA1331">
        <v>3.4268000000000001</v>
      </c>
      <c r="AB1331">
        <v>464.37430000000001</v>
      </c>
      <c r="AC1331">
        <v>30.033200000000001</v>
      </c>
      <c r="AD1331">
        <v>11.4512</v>
      </c>
      <c r="AE1331">
        <v>5.3624000000000001</v>
      </c>
      <c r="AF1331">
        <v>2.5975999999999999</v>
      </c>
      <c r="AG1331">
        <v>1.2485999999999999</v>
      </c>
      <c r="AH1331">
        <v>0.60980000000000001</v>
      </c>
    </row>
    <row r="1332" spans="1:34" x14ac:dyDescent="0.4">
      <c r="A1332">
        <v>418</v>
      </c>
      <c r="B1332">
        <v>2017</v>
      </c>
      <c r="C1332" s="1" t="s">
        <v>67</v>
      </c>
      <c r="D1332" s="1" t="str" cm="1">
        <f t="array" ref="D1332">_xlfn.XLOOKUP(FACT_energy[[#This Row],[iso_code]],DIM_country[[#All],[iso_code]],DIM_country[[#All],[country]])</f>
        <v>Czechia</v>
      </c>
      <c r="E1332">
        <v>10541343</v>
      </c>
      <c r="F1332">
        <v>321652381589</v>
      </c>
      <c r="G1332">
        <v>3.6448999999999998</v>
      </c>
      <c r="H1332">
        <v>5.7952000000000004</v>
      </c>
      <c r="I1332">
        <v>542.33000000000004</v>
      </c>
      <c r="J1332">
        <v>187.27789999999999</v>
      </c>
      <c r="K1332">
        <v>48.320900000000002</v>
      </c>
      <c r="L1332">
        <v>72.72</v>
      </c>
      <c r="M1332">
        <v>85.76</v>
      </c>
      <c r="N1332">
        <v>1.5251999999999999</v>
      </c>
      <c r="O1332">
        <v>386.32159999999999</v>
      </c>
      <c r="P1332">
        <v>55.725299999999997</v>
      </c>
      <c r="Q1332">
        <v>83.747699999999995</v>
      </c>
      <c r="R1332">
        <v>4.3144</v>
      </c>
      <c r="S1332">
        <v>46.51</v>
      </c>
      <c r="T1332">
        <v>4.6738</v>
      </c>
      <c r="U1332">
        <v>2.1804999999999999</v>
      </c>
      <c r="V1332">
        <v>101.65179999999999</v>
      </c>
      <c r="W1332">
        <v>44.274700000000003</v>
      </c>
      <c r="X1332">
        <v>70.8489</v>
      </c>
      <c r="Y1332">
        <v>33.045699999999997</v>
      </c>
      <c r="Z1332">
        <v>115.29600000000001</v>
      </c>
      <c r="AA1332">
        <v>3.09</v>
      </c>
      <c r="AB1332">
        <v>490.58190000000002</v>
      </c>
      <c r="AC1332">
        <v>30.802900000000001</v>
      </c>
      <c r="AD1332">
        <v>11.228999999999999</v>
      </c>
      <c r="AE1332">
        <v>5.4923000000000002</v>
      </c>
      <c r="AF1332">
        <v>2.5653000000000001</v>
      </c>
      <c r="AG1332">
        <v>1.4776</v>
      </c>
      <c r="AH1332">
        <v>0.68799999999999994</v>
      </c>
    </row>
    <row r="1333" spans="1:34" x14ac:dyDescent="0.4">
      <c r="A1333">
        <v>419</v>
      </c>
      <c r="B1333">
        <v>2018</v>
      </c>
      <c r="C1333" s="1" t="s">
        <v>67</v>
      </c>
      <c r="D1333" s="1" t="str" cm="1">
        <f t="array" ref="D1333">_xlfn.XLOOKUP(FACT_energy[[#This Row],[iso_code]],DIM_country[[#All],[iso_code]],DIM_country[[#All],[country]])</f>
        <v>Czechia</v>
      </c>
      <c r="E1333">
        <v>10548934</v>
      </c>
      <c r="F1333">
        <v>332009886797</v>
      </c>
      <c r="G1333">
        <v>3.585</v>
      </c>
      <c r="H1333">
        <v>5.5620000000000003</v>
      </c>
      <c r="I1333">
        <v>532.59</v>
      </c>
      <c r="J1333">
        <v>186.01259999999999</v>
      </c>
      <c r="K1333">
        <v>47.443600000000004</v>
      </c>
      <c r="L1333">
        <v>72.930000000000007</v>
      </c>
      <c r="M1333">
        <v>86.84</v>
      </c>
      <c r="N1333">
        <v>1.4729000000000001</v>
      </c>
      <c r="O1333">
        <v>381.9547</v>
      </c>
      <c r="P1333">
        <v>54.686799999999998</v>
      </c>
      <c r="Q1333">
        <v>79.828299999999999</v>
      </c>
      <c r="R1333">
        <v>4.3413000000000004</v>
      </c>
      <c r="S1333">
        <v>46.25</v>
      </c>
      <c r="T1333">
        <v>4.0486000000000004</v>
      </c>
      <c r="U1333">
        <v>1.877</v>
      </c>
      <c r="V1333">
        <v>104.4871</v>
      </c>
      <c r="W1333">
        <v>45.313200000000002</v>
      </c>
      <c r="X1333">
        <v>74.431100000000001</v>
      </c>
      <c r="Y1333">
        <v>34.4542</v>
      </c>
      <c r="Z1333">
        <v>116.1138</v>
      </c>
      <c r="AA1333">
        <v>2.9018999999999999</v>
      </c>
      <c r="AB1333">
        <v>489.02429999999998</v>
      </c>
      <c r="AC1333">
        <v>30.056000000000001</v>
      </c>
      <c r="AD1333">
        <v>10.8591</v>
      </c>
      <c r="AE1333">
        <v>5.8249000000000004</v>
      </c>
      <c r="AF1333">
        <v>2.7176</v>
      </c>
      <c r="AG1333">
        <v>1.5157</v>
      </c>
      <c r="AH1333">
        <v>0.70240000000000002</v>
      </c>
    </row>
    <row r="1334" spans="1:34" x14ac:dyDescent="0.4">
      <c r="A1334">
        <v>420</v>
      </c>
      <c r="B1334">
        <v>2019</v>
      </c>
      <c r="C1334" s="1" t="s">
        <v>67</v>
      </c>
      <c r="D1334" s="1" t="str" cm="1">
        <f t="array" ref="D1334">_xlfn.XLOOKUP(FACT_energy[[#This Row],[iso_code]],DIM_country[[#All],[iso_code]],DIM_country[[#All],[country]])</f>
        <v>Czechia</v>
      </c>
      <c r="E1334">
        <v>10554872</v>
      </c>
      <c r="F1334">
        <v>342069373423</v>
      </c>
      <c r="G1334">
        <v>3.9525999999999999</v>
      </c>
      <c r="H1334">
        <v>5.8678999999999997</v>
      </c>
      <c r="I1334">
        <v>503.5</v>
      </c>
      <c r="J1334">
        <v>167.3631</v>
      </c>
      <c r="K1334">
        <v>43.5488</v>
      </c>
      <c r="L1334">
        <v>72.62</v>
      </c>
      <c r="M1334">
        <v>85.72</v>
      </c>
      <c r="N1334">
        <v>1.3971</v>
      </c>
      <c r="O1334">
        <v>368.21609999999998</v>
      </c>
      <c r="P1334">
        <v>52.974800000000002</v>
      </c>
      <c r="Q1334">
        <v>83.249499999999998</v>
      </c>
      <c r="R1334">
        <v>6.7778999999999998</v>
      </c>
      <c r="S1334">
        <v>43.16</v>
      </c>
      <c r="T1334">
        <v>4.9720000000000004</v>
      </c>
      <c r="U1334">
        <v>2.3448000000000002</v>
      </c>
      <c r="V1334">
        <v>106.90770000000001</v>
      </c>
      <c r="W1334">
        <v>47.025199999999998</v>
      </c>
      <c r="X1334">
        <v>74.866900000000001</v>
      </c>
      <c r="Y1334">
        <v>35.289299999999997</v>
      </c>
      <c r="Z1334">
        <v>117.6035</v>
      </c>
      <c r="AA1334">
        <v>2.6482000000000001</v>
      </c>
      <c r="AB1334">
        <v>477.9049</v>
      </c>
      <c r="AC1334">
        <v>32.040799999999997</v>
      </c>
      <c r="AD1334">
        <v>11.735900000000001</v>
      </c>
      <c r="AE1334">
        <v>5.6627999999999998</v>
      </c>
      <c r="AF1334">
        <v>2.7065000000000001</v>
      </c>
      <c r="AG1334">
        <v>1.7327999999999999</v>
      </c>
      <c r="AH1334">
        <v>0.81659999999999999</v>
      </c>
    </row>
    <row r="1335" spans="1:34" x14ac:dyDescent="0.4">
      <c r="A1335">
        <v>421</v>
      </c>
      <c r="B1335">
        <v>2020</v>
      </c>
      <c r="C1335" s="1" t="s">
        <v>67</v>
      </c>
      <c r="D1335" s="1" t="str" cm="1">
        <f t="array" ref="D1335">_xlfn.XLOOKUP(FACT_energy[[#This Row],[iso_code]],DIM_country[[#All],[iso_code]],DIM_country[[#All],[country]])</f>
        <v>Czechia</v>
      </c>
      <c r="E1335">
        <v>10550129</v>
      </c>
      <c r="F1335">
        <v>323245433506</v>
      </c>
      <c r="G1335">
        <v>4.3257000000000003</v>
      </c>
      <c r="H1335">
        <v>6.5044000000000004</v>
      </c>
      <c r="I1335">
        <v>460.18</v>
      </c>
      <c r="J1335">
        <v>145.43530000000001</v>
      </c>
      <c r="K1335">
        <v>38.701599999999999</v>
      </c>
      <c r="L1335">
        <v>69.95</v>
      </c>
      <c r="M1335">
        <v>80.099999999999994</v>
      </c>
      <c r="N1335">
        <v>1.3691</v>
      </c>
      <c r="O1335">
        <v>332.54349999999999</v>
      </c>
      <c r="P1335">
        <v>49.588000000000001</v>
      </c>
      <c r="Q1335">
        <v>84.623699999999999</v>
      </c>
      <c r="R1335">
        <v>8.5768000000000004</v>
      </c>
      <c r="S1335">
        <v>36.86</v>
      </c>
      <c r="T1335">
        <v>5.2945000000000002</v>
      </c>
      <c r="U1335">
        <v>2.6717</v>
      </c>
      <c r="V1335">
        <v>107.3419</v>
      </c>
      <c r="W1335">
        <v>50.411999999999999</v>
      </c>
      <c r="X1335">
        <v>74.180899999999994</v>
      </c>
      <c r="Y1335">
        <v>37.503100000000003</v>
      </c>
      <c r="Z1335">
        <v>102.48439999999999</v>
      </c>
      <c r="AA1335">
        <v>2.3096000000000001</v>
      </c>
      <c r="AB1335">
        <v>442.56760000000003</v>
      </c>
      <c r="AC1335">
        <v>33.161000000000001</v>
      </c>
      <c r="AD1335">
        <v>12.908899999999999</v>
      </c>
      <c r="AE1335">
        <v>5.5240999999999998</v>
      </c>
      <c r="AF1335">
        <v>2.8589000000000002</v>
      </c>
      <c r="AG1335">
        <v>1.7261</v>
      </c>
      <c r="AH1335">
        <v>0.87390000000000001</v>
      </c>
    </row>
    <row r="1336" spans="1:34" x14ac:dyDescent="0.4">
      <c r="A1336">
        <v>422</v>
      </c>
      <c r="B1336">
        <v>2021</v>
      </c>
      <c r="C1336" s="1" t="s">
        <v>67</v>
      </c>
      <c r="D1336" s="1" t="str" cm="1">
        <f t="array" ref="D1336">_xlfn.XLOOKUP(FACT_energy[[#This Row],[iso_code]],DIM_country[[#All],[iso_code]],DIM_country[[#All],[country]])</f>
        <v>Czechia</v>
      </c>
      <c r="E1336">
        <v>10530683</v>
      </c>
      <c r="F1336">
        <v>334729441747</v>
      </c>
      <c r="G1336">
        <v>4.1962999999999999</v>
      </c>
      <c r="H1336">
        <v>6.4307999999999996</v>
      </c>
      <c r="I1336">
        <v>471.79</v>
      </c>
      <c r="J1336">
        <v>150.68780000000001</v>
      </c>
      <c r="K1336">
        <v>40.855800000000002</v>
      </c>
      <c r="L1336">
        <v>72.58</v>
      </c>
      <c r="M1336">
        <v>83.66</v>
      </c>
      <c r="N1336">
        <v>1.3934</v>
      </c>
      <c r="O1336">
        <v>354.34589999999997</v>
      </c>
      <c r="P1336">
        <v>50.549799999999998</v>
      </c>
      <c r="Q1336">
        <v>90.694299999999998</v>
      </c>
      <c r="R1336">
        <v>8.7377000000000002</v>
      </c>
      <c r="S1336">
        <v>39.47</v>
      </c>
      <c r="T1336">
        <v>5.9364999999999997</v>
      </c>
      <c r="U1336">
        <v>2.8807</v>
      </c>
      <c r="V1336">
        <v>109.43300000000001</v>
      </c>
      <c r="W1336">
        <v>49.450200000000002</v>
      </c>
      <c r="X1336">
        <v>75.692599999999999</v>
      </c>
      <c r="Y1336">
        <v>36.731999999999999</v>
      </c>
      <c r="Z1336">
        <v>112.96380000000001</v>
      </c>
      <c r="AA1336">
        <v>0.95630000000000004</v>
      </c>
      <c r="AB1336">
        <v>466.40600000000001</v>
      </c>
      <c r="AC1336">
        <v>33.740499999999997</v>
      </c>
      <c r="AD1336">
        <v>12.7181</v>
      </c>
      <c r="AE1336">
        <v>5.3010000000000002</v>
      </c>
      <c r="AF1336">
        <v>2.6894999999999998</v>
      </c>
      <c r="AG1336">
        <v>1.4817</v>
      </c>
      <c r="AH1336">
        <v>0.71719999999999995</v>
      </c>
    </row>
    <row r="1337" spans="1:34" x14ac:dyDescent="0.4">
      <c r="A1337">
        <v>423</v>
      </c>
      <c r="B1337">
        <v>2022</v>
      </c>
      <c r="C1337" s="1" t="s">
        <v>67</v>
      </c>
      <c r="D1337" s="1" t="str" cm="1">
        <f t="array" ref="D1337">_xlfn.XLOOKUP(FACT_energy[[#This Row],[iso_code]],DIM_country[[#All],[iso_code]],DIM_country[[#All],[country]])</f>
        <v>Czechia</v>
      </c>
      <c r="E1337">
        <v>10673216</v>
      </c>
      <c r="F1337">
        <v>342966849621</v>
      </c>
      <c r="G1337">
        <v>3.7037</v>
      </c>
      <c r="H1337">
        <v>6.4611999999999998</v>
      </c>
      <c r="I1337">
        <v>488.36</v>
      </c>
      <c r="J1337">
        <v>154.26150000000001</v>
      </c>
      <c r="K1337">
        <v>44.046300000000002</v>
      </c>
      <c r="L1337">
        <v>70.2</v>
      </c>
      <c r="M1337">
        <v>83.73</v>
      </c>
      <c r="N1337">
        <v>1.3084</v>
      </c>
      <c r="O1337">
        <v>336.53289999999998</v>
      </c>
      <c r="P1337">
        <v>50.089599999999997</v>
      </c>
      <c r="Q1337">
        <v>73.764499999999998</v>
      </c>
      <c r="R1337">
        <v>5.1714000000000002</v>
      </c>
      <c r="S1337">
        <v>40.89</v>
      </c>
      <c r="T1337">
        <v>5.1626000000000003</v>
      </c>
      <c r="U1337">
        <v>2.4961000000000002</v>
      </c>
      <c r="V1337">
        <v>109.66679999999999</v>
      </c>
      <c r="W1337">
        <v>49.910400000000003</v>
      </c>
      <c r="X1337">
        <v>76.220699999999994</v>
      </c>
      <c r="Y1337">
        <v>37.047699999999999</v>
      </c>
      <c r="Z1337">
        <v>108.5069</v>
      </c>
      <c r="AA1337">
        <v>0.87180000000000002</v>
      </c>
      <c r="AB1337">
        <v>448.73790000000002</v>
      </c>
      <c r="AC1337">
        <v>33.446100000000001</v>
      </c>
      <c r="AD1337">
        <v>12.8628</v>
      </c>
      <c r="AE1337">
        <v>6.1158000000000001</v>
      </c>
      <c r="AF1337">
        <v>3.141</v>
      </c>
      <c r="AG1337">
        <v>1.5758000000000001</v>
      </c>
      <c r="AH1337">
        <v>0.76439999999999997</v>
      </c>
    </row>
    <row r="1338" spans="1:34" x14ac:dyDescent="0.4">
      <c r="A1338">
        <v>424</v>
      </c>
      <c r="B1338">
        <v>2023</v>
      </c>
      <c r="C1338" s="1" t="s">
        <v>67</v>
      </c>
      <c r="D1338" s="1" t="str" cm="1">
        <f t="array" ref="D1338">_xlfn.XLOOKUP(FACT_energy[[#This Row],[iso_code]],DIM_country[[#All],[iso_code]],DIM_country[[#All],[country]])</f>
        <v>Czechia</v>
      </c>
      <c r="E1338">
        <v>10809722</v>
      </c>
      <c r="G1338">
        <v>3.4946000000000002</v>
      </c>
      <c r="H1338">
        <v>6.8460999999999999</v>
      </c>
      <c r="I1338">
        <v>442.55</v>
      </c>
      <c r="J1338">
        <v>125.1036</v>
      </c>
      <c r="K1338">
        <v>39.493499999999997</v>
      </c>
      <c r="L1338">
        <v>66.63</v>
      </c>
      <c r="M1338">
        <v>75.81</v>
      </c>
      <c r="O1338">
        <v>299.90309999999999</v>
      </c>
      <c r="P1338">
        <v>45.178699999999999</v>
      </c>
      <c r="Q1338">
        <v>66.974999999999994</v>
      </c>
      <c r="R1338">
        <v>4.8541999999999996</v>
      </c>
      <c r="S1338">
        <v>33.549999999999997</v>
      </c>
      <c r="T1338">
        <v>5.7633999999999999</v>
      </c>
      <c r="U1338">
        <v>3.113</v>
      </c>
      <c r="V1338">
        <v>108.41289999999999</v>
      </c>
      <c r="W1338">
        <v>54.821300000000001</v>
      </c>
      <c r="X1338">
        <v>74.171899999999994</v>
      </c>
      <c r="Y1338">
        <v>40.113399999999999</v>
      </c>
      <c r="Z1338">
        <v>107.8244</v>
      </c>
      <c r="AA1338">
        <v>0.83099999999999996</v>
      </c>
      <c r="AB1338">
        <v>411.24220000000003</v>
      </c>
      <c r="AC1338">
        <v>34.241</v>
      </c>
      <c r="AD1338">
        <v>14.707800000000001</v>
      </c>
      <c r="AE1338">
        <v>7.0537999999999998</v>
      </c>
      <c r="AF1338">
        <v>3.8121999999999998</v>
      </c>
      <c r="AG1338">
        <v>1.7113</v>
      </c>
      <c r="AH1338">
        <v>0.93659999999999999</v>
      </c>
    </row>
    <row r="1339" spans="1:34" x14ac:dyDescent="0.4">
      <c r="A1339">
        <v>425</v>
      </c>
      <c r="B1339">
        <v>2024</v>
      </c>
      <c r="C1339" s="1" t="s">
        <v>67</v>
      </c>
      <c r="D1339" s="1" t="str" cm="1">
        <f t="array" ref="D1339">_xlfn.XLOOKUP(FACT_energy[[#This Row],[iso_code]],DIM_country[[#All],[iso_code]],DIM_country[[#All],[country]])</f>
        <v>Czechia</v>
      </c>
      <c r="E1339">
        <v>10735857</v>
      </c>
      <c r="G1339">
        <v>3.8788999999999998</v>
      </c>
      <c r="H1339">
        <v>7.3880999999999997</v>
      </c>
      <c r="I1339">
        <v>414.17</v>
      </c>
      <c r="J1339">
        <v>99.846800000000002</v>
      </c>
      <c r="K1339">
        <v>36.418599999999998</v>
      </c>
      <c r="L1339">
        <v>66.16</v>
      </c>
      <c r="M1339">
        <v>72.819999999999993</v>
      </c>
      <c r="O1339">
        <v>279.64139999999998</v>
      </c>
      <c r="P1339">
        <v>42.309800000000003</v>
      </c>
      <c r="Q1339">
        <v>66.89</v>
      </c>
      <c r="R1339">
        <v>5.2046000000000001</v>
      </c>
      <c r="S1339">
        <v>30.16</v>
      </c>
      <c r="T1339">
        <v>6.4786999999999999</v>
      </c>
      <c r="U1339">
        <v>3.6528</v>
      </c>
      <c r="V1339">
        <v>110.4481</v>
      </c>
      <c r="W1339">
        <v>57.690199999999997</v>
      </c>
      <c r="X1339">
        <v>72.430199999999999</v>
      </c>
      <c r="Y1339">
        <v>40.785499999999999</v>
      </c>
      <c r="Z1339">
        <v>112.9046</v>
      </c>
      <c r="AA1339">
        <v>0.68659999999999999</v>
      </c>
      <c r="AB1339">
        <v>392.82260000000002</v>
      </c>
      <c r="AC1339">
        <v>38.017800000000001</v>
      </c>
      <c r="AD1339">
        <v>16.904699999999998</v>
      </c>
      <c r="AE1339">
        <v>8.7569999999999997</v>
      </c>
      <c r="AF1339">
        <v>4.93</v>
      </c>
      <c r="AG1339">
        <v>1.7193000000000001</v>
      </c>
      <c r="AH1339">
        <v>0.93379999999999996</v>
      </c>
    </row>
    <row r="1340" spans="1:34" x14ac:dyDescent="0.4">
      <c r="A1340">
        <v>537</v>
      </c>
      <c r="B1340">
        <v>2011</v>
      </c>
      <c r="C1340" s="1" t="s">
        <v>77</v>
      </c>
      <c r="D1340" s="1" t="str" cm="1">
        <f t="array" ref="D1340">_xlfn.XLOOKUP(FACT_energy[[#This Row],[iso_code]],DIM_country[[#All],[iso_code]],DIM_country[[#All],[country]])</f>
        <v>Finland</v>
      </c>
      <c r="E1340">
        <v>5388236</v>
      </c>
      <c r="F1340">
        <v>207084301562</v>
      </c>
      <c r="G1340">
        <v>2.1465999999999998</v>
      </c>
      <c r="H1340">
        <v>15.2925</v>
      </c>
      <c r="I1340">
        <v>268.16000000000003</v>
      </c>
      <c r="J1340">
        <v>64.117500000000007</v>
      </c>
      <c r="K1340">
        <v>13.306100000000001</v>
      </c>
      <c r="L1340">
        <v>87.35</v>
      </c>
      <c r="M1340">
        <v>73.5</v>
      </c>
      <c r="N1340">
        <v>1.6898</v>
      </c>
      <c r="O1340">
        <v>214.82589999999999</v>
      </c>
      <c r="P1340">
        <v>35.551000000000002</v>
      </c>
      <c r="Q1340">
        <v>36.119999999999997</v>
      </c>
      <c r="R1340">
        <v>12.857100000000001</v>
      </c>
      <c r="S1340">
        <v>19.71</v>
      </c>
      <c r="T1340">
        <v>32.241</v>
      </c>
      <c r="U1340">
        <v>16.938800000000001</v>
      </c>
      <c r="V1340">
        <v>130.85849999999999</v>
      </c>
      <c r="W1340">
        <v>64.448999999999998</v>
      </c>
      <c r="X1340">
        <v>60.069899999999997</v>
      </c>
      <c r="Y1340">
        <v>31.550999999999998</v>
      </c>
      <c r="Z1340">
        <v>114.58839999999999</v>
      </c>
      <c r="AA1340">
        <v>9.3878000000000004</v>
      </c>
      <c r="AB1340">
        <v>349.92290000000003</v>
      </c>
      <c r="AC1340">
        <v>70.788600000000002</v>
      </c>
      <c r="AD1340">
        <v>32.898000000000003</v>
      </c>
      <c r="AE1340">
        <v>1.37E-2</v>
      </c>
      <c r="AF1340">
        <v>1.3599999999999999E-2</v>
      </c>
      <c r="AG1340">
        <v>1.2471000000000001</v>
      </c>
      <c r="AH1340">
        <v>0.65310000000000001</v>
      </c>
    </row>
    <row r="1341" spans="1:34" x14ac:dyDescent="0.4">
      <c r="A1341">
        <v>538</v>
      </c>
      <c r="B1341">
        <v>2012</v>
      </c>
      <c r="C1341" s="1" t="s">
        <v>77</v>
      </c>
      <c r="D1341" s="1" t="str" cm="1">
        <f t="array" ref="D1341">_xlfn.XLOOKUP(FACT_energy[[#This Row],[iso_code]],DIM_country[[#All],[iso_code]],DIM_country[[#All],[country]])</f>
        <v>Finland</v>
      </c>
      <c r="E1341">
        <v>5413978</v>
      </c>
      <c r="F1341">
        <v>204190196792</v>
      </c>
      <c r="G1341">
        <v>2.1221000000000001</v>
      </c>
      <c r="H1341">
        <v>15.9068</v>
      </c>
      <c r="I1341">
        <v>215.17</v>
      </c>
      <c r="J1341">
        <v>52.5017</v>
      </c>
      <c r="K1341">
        <v>10.0838</v>
      </c>
      <c r="L1341">
        <v>87.85</v>
      </c>
      <c r="M1341">
        <v>70.41</v>
      </c>
      <c r="N1341">
        <v>1.6674</v>
      </c>
      <c r="O1341">
        <v>194.50399999999999</v>
      </c>
      <c r="P1341">
        <v>26.786000000000001</v>
      </c>
      <c r="Q1341">
        <v>31.945</v>
      </c>
      <c r="R1341">
        <v>9.5582999999999991</v>
      </c>
      <c r="S1341">
        <v>15.15</v>
      </c>
      <c r="T1341">
        <v>43.4514</v>
      </c>
      <c r="U1341">
        <v>23.945499999999999</v>
      </c>
      <c r="V1341">
        <v>141.1071</v>
      </c>
      <c r="W1341">
        <v>73.213999999999999</v>
      </c>
      <c r="X1341">
        <v>59.244799999999998</v>
      </c>
      <c r="Y1341">
        <v>32.651600000000002</v>
      </c>
      <c r="Z1341">
        <v>110.0573</v>
      </c>
      <c r="AA1341">
        <v>7.1439000000000004</v>
      </c>
      <c r="AB1341">
        <v>340.45870000000002</v>
      </c>
      <c r="AC1341">
        <v>81.862300000000005</v>
      </c>
      <c r="AD1341">
        <v>40.562399999999997</v>
      </c>
      <c r="AE1341">
        <v>1.4800000000000001E-2</v>
      </c>
      <c r="AF1341">
        <v>1.4200000000000001E-2</v>
      </c>
      <c r="AG1341">
        <v>1.274</v>
      </c>
      <c r="AH1341">
        <v>0.69589999999999996</v>
      </c>
    </row>
    <row r="1342" spans="1:34" x14ac:dyDescent="0.4">
      <c r="A1342">
        <v>539</v>
      </c>
      <c r="B1342">
        <v>2013</v>
      </c>
      <c r="C1342" s="1" t="s">
        <v>77</v>
      </c>
      <c r="D1342" s="1" t="str" cm="1">
        <f t="array" ref="D1342">_xlfn.XLOOKUP(FACT_energy[[#This Row],[iso_code]],DIM_country[[#All],[iso_code]],DIM_country[[#All],[country]])</f>
        <v>Finland</v>
      </c>
      <c r="E1342">
        <v>5439057</v>
      </c>
      <c r="F1342">
        <v>202349011206</v>
      </c>
      <c r="G1342">
        <v>2.3559000000000001</v>
      </c>
      <c r="H1342">
        <v>16.8538</v>
      </c>
      <c r="I1342">
        <v>257.64999999999998</v>
      </c>
      <c r="J1342">
        <v>58.041400000000003</v>
      </c>
      <c r="K1342">
        <v>15.0014</v>
      </c>
      <c r="L1342">
        <v>86.97</v>
      </c>
      <c r="M1342">
        <v>71.260000000000005</v>
      </c>
      <c r="N1342">
        <v>1.6892</v>
      </c>
      <c r="O1342">
        <v>202.24969999999999</v>
      </c>
      <c r="P1342">
        <v>30.9009</v>
      </c>
      <c r="Q1342">
        <v>29.706700000000001</v>
      </c>
      <c r="R1342">
        <v>9.5284999999999993</v>
      </c>
      <c r="S1342">
        <v>18.36</v>
      </c>
      <c r="T1342">
        <v>32.835299999999997</v>
      </c>
      <c r="U1342">
        <v>18.0185</v>
      </c>
      <c r="V1342">
        <v>135.09399999999999</v>
      </c>
      <c r="W1342">
        <v>69.099100000000007</v>
      </c>
      <c r="X1342">
        <v>60.373399999999997</v>
      </c>
      <c r="Y1342">
        <v>33.132199999999997</v>
      </c>
      <c r="Z1342">
        <v>114.5017</v>
      </c>
      <c r="AA1342">
        <v>6.3710000000000004</v>
      </c>
      <c r="AB1342">
        <v>341.8005</v>
      </c>
      <c r="AC1342">
        <v>74.720600000000005</v>
      </c>
      <c r="AD1342">
        <v>35.966900000000003</v>
      </c>
      <c r="AE1342">
        <v>1.6500000000000001E-2</v>
      </c>
      <c r="AF1342">
        <v>1.4E-2</v>
      </c>
      <c r="AG1342">
        <v>1.9787999999999999</v>
      </c>
      <c r="AH1342">
        <v>1.0806</v>
      </c>
    </row>
    <row r="1343" spans="1:34" x14ac:dyDescent="0.4">
      <c r="A1343">
        <v>540</v>
      </c>
      <c r="B1343">
        <v>2014</v>
      </c>
      <c r="C1343" s="1" t="s">
        <v>77</v>
      </c>
      <c r="D1343" s="1" t="str" cm="1">
        <f t="array" ref="D1343">_xlfn.XLOOKUP(FACT_energy[[#This Row],[iso_code]],DIM_country[[#All],[iso_code]],DIM_country[[#All],[country]])</f>
        <v>Finland</v>
      </c>
      <c r="E1343">
        <v>5461686</v>
      </c>
      <c r="F1343">
        <v>201610622550</v>
      </c>
      <c r="G1343">
        <v>5.0448000000000004</v>
      </c>
      <c r="H1343">
        <v>17.268699999999999</v>
      </c>
      <c r="I1343">
        <v>226.43</v>
      </c>
      <c r="J1343">
        <v>52.024700000000003</v>
      </c>
      <c r="K1343">
        <v>11.63</v>
      </c>
      <c r="L1343">
        <v>86.07</v>
      </c>
      <c r="M1343">
        <v>68.099999999999994</v>
      </c>
      <c r="N1343">
        <v>1.6358999999999999</v>
      </c>
      <c r="O1343">
        <v>186.62819999999999</v>
      </c>
      <c r="P1343">
        <v>26.784099999999999</v>
      </c>
      <c r="Q1343">
        <v>26.556699999999999</v>
      </c>
      <c r="R1343">
        <v>8.1057000000000006</v>
      </c>
      <c r="S1343">
        <v>15.42</v>
      </c>
      <c r="T1343">
        <v>34.089199999999998</v>
      </c>
      <c r="U1343">
        <v>19.6769</v>
      </c>
      <c r="V1343">
        <v>138.7167</v>
      </c>
      <c r="W1343">
        <v>73.215900000000005</v>
      </c>
      <c r="X1343">
        <v>60</v>
      </c>
      <c r="Y1343">
        <v>34.625599999999999</v>
      </c>
      <c r="Z1343">
        <v>108.0468</v>
      </c>
      <c r="AA1343">
        <v>7.0484999999999998</v>
      </c>
      <c r="AB1343">
        <v>329.8229</v>
      </c>
      <c r="AC1343">
        <v>78.716700000000003</v>
      </c>
      <c r="AD1343">
        <v>38.590299999999999</v>
      </c>
      <c r="AE1343">
        <v>1.9699999999999999E-2</v>
      </c>
      <c r="AF1343">
        <v>1.47E-2</v>
      </c>
      <c r="AG1343">
        <v>2.8172000000000001</v>
      </c>
      <c r="AH1343">
        <v>1.63</v>
      </c>
    </row>
    <row r="1344" spans="1:34" x14ac:dyDescent="0.4">
      <c r="A1344">
        <v>541</v>
      </c>
      <c r="B1344">
        <v>2015</v>
      </c>
      <c r="C1344" s="1" t="s">
        <v>77</v>
      </c>
      <c r="D1344" s="1" t="str" cm="1">
        <f t="array" ref="D1344">_xlfn.XLOOKUP(FACT_energy[[#This Row],[iso_code]],DIM_country[[#All],[iso_code]],DIM_country[[#All],[country]])</f>
        <v>Finland</v>
      </c>
      <c r="E1344">
        <v>5479719</v>
      </c>
      <c r="F1344">
        <v>202706706722</v>
      </c>
      <c r="G1344">
        <v>5.0423</v>
      </c>
      <c r="H1344">
        <v>16.6448</v>
      </c>
      <c r="I1344">
        <v>182.04</v>
      </c>
      <c r="J1344">
        <v>44.405000000000001</v>
      </c>
      <c r="K1344">
        <v>7.4625000000000004</v>
      </c>
      <c r="L1344">
        <v>84.95</v>
      </c>
      <c r="M1344">
        <v>68.61</v>
      </c>
      <c r="N1344">
        <v>1.6225000000000001</v>
      </c>
      <c r="O1344">
        <v>175.87360000000001</v>
      </c>
      <c r="P1344">
        <v>21.614899999999999</v>
      </c>
      <c r="Q1344">
        <v>22.878599999999999</v>
      </c>
      <c r="R1344">
        <v>7.5791000000000004</v>
      </c>
      <c r="S1344">
        <v>12.49</v>
      </c>
      <c r="T1344">
        <v>42.452399999999997</v>
      </c>
      <c r="U1344">
        <v>24.442499999999999</v>
      </c>
      <c r="V1344">
        <v>147.94900000000001</v>
      </c>
      <c r="W1344">
        <v>78.385099999999994</v>
      </c>
      <c r="X1344">
        <v>58.848100000000002</v>
      </c>
      <c r="Y1344">
        <v>33.8872</v>
      </c>
      <c r="Z1344">
        <v>108.5899</v>
      </c>
      <c r="AA1344">
        <v>6.5734000000000004</v>
      </c>
      <c r="AB1344">
        <v>328.89330000000001</v>
      </c>
      <c r="AC1344">
        <v>89.100899999999996</v>
      </c>
      <c r="AD1344">
        <v>44.497900000000001</v>
      </c>
      <c r="AE1344">
        <v>2.86E-2</v>
      </c>
      <c r="AF1344">
        <v>1.46E-2</v>
      </c>
      <c r="AG1344">
        <v>5.8920000000000003</v>
      </c>
      <c r="AH1344">
        <v>3.3959999999999999</v>
      </c>
    </row>
    <row r="1345" spans="1:34" x14ac:dyDescent="0.4">
      <c r="A1345">
        <v>542</v>
      </c>
      <c r="B1345">
        <v>2016</v>
      </c>
      <c r="C1345" s="1" t="s">
        <v>77</v>
      </c>
      <c r="D1345" s="1" t="str" cm="1">
        <f t="array" ref="D1345">_xlfn.XLOOKUP(FACT_energy[[#This Row],[iso_code]],DIM_country[[#All],[iso_code]],DIM_country[[#All],[country]])</f>
        <v>Finland</v>
      </c>
      <c r="E1345">
        <v>5495468</v>
      </c>
      <c r="F1345">
        <v>208405735062</v>
      </c>
      <c r="G1345">
        <v>1.8310999999999999</v>
      </c>
      <c r="H1345">
        <v>16.756399999999999</v>
      </c>
      <c r="I1345">
        <v>199.56</v>
      </c>
      <c r="J1345">
        <v>50.921100000000003</v>
      </c>
      <c r="K1345">
        <v>10.138199999999999</v>
      </c>
      <c r="L1345">
        <v>87.7</v>
      </c>
      <c r="M1345">
        <v>68.75</v>
      </c>
      <c r="N1345">
        <v>1.603</v>
      </c>
      <c r="O1345">
        <v>185.29660000000001</v>
      </c>
      <c r="P1345">
        <v>22.021799999999999</v>
      </c>
      <c r="Q1345">
        <v>20.076699999999999</v>
      </c>
      <c r="R1345">
        <v>5.44</v>
      </c>
      <c r="S1345">
        <v>13.72</v>
      </c>
      <c r="T1345">
        <v>39.696300000000001</v>
      </c>
      <c r="U1345">
        <v>22.9818</v>
      </c>
      <c r="V1345">
        <v>143.59889999999999</v>
      </c>
      <c r="W1345">
        <v>77.978200000000001</v>
      </c>
      <c r="X1345">
        <v>58.298999999999999</v>
      </c>
      <c r="Y1345">
        <v>33.7455</v>
      </c>
      <c r="Z1345">
        <v>114.2988</v>
      </c>
      <c r="AA1345">
        <v>6.4436</v>
      </c>
      <c r="AB1345">
        <v>334.08330000000001</v>
      </c>
      <c r="AC1345">
        <v>85.299899999999994</v>
      </c>
      <c r="AD1345">
        <v>44.232700000000001</v>
      </c>
      <c r="AE1345">
        <v>5.5399999999999998E-2</v>
      </c>
      <c r="AF1345">
        <v>2.9100000000000001E-2</v>
      </c>
      <c r="AG1345">
        <v>7.7085999999999997</v>
      </c>
      <c r="AH1345">
        <v>4.4654999999999996</v>
      </c>
    </row>
    <row r="1346" spans="1:34" x14ac:dyDescent="0.4">
      <c r="A1346">
        <v>543</v>
      </c>
      <c r="B1346">
        <v>2017</v>
      </c>
      <c r="C1346" s="1" t="s">
        <v>77</v>
      </c>
      <c r="D1346" s="1" t="str" cm="1">
        <f t="array" ref="D1346">_xlfn.XLOOKUP(FACT_energy[[#This Row],[iso_code]],DIM_country[[#All],[iso_code]],DIM_country[[#All],[country]])</f>
        <v>Finland</v>
      </c>
      <c r="E1346">
        <v>5508398</v>
      </c>
      <c r="F1346">
        <v>215058877437</v>
      </c>
      <c r="G1346">
        <v>4.0362</v>
      </c>
      <c r="H1346">
        <v>17.565200000000001</v>
      </c>
      <c r="I1346">
        <v>186.17</v>
      </c>
      <c r="J1346">
        <v>46.645600000000002</v>
      </c>
      <c r="K1346">
        <v>8.6789000000000005</v>
      </c>
      <c r="L1346">
        <v>87.95</v>
      </c>
      <c r="M1346">
        <v>67.52</v>
      </c>
      <c r="N1346">
        <v>1.5215000000000001</v>
      </c>
      <c r="O1346">
        <v>175.71260000000001</v>
      </c>
      <c r="P1346">
        <v>20.0977</v>
      </c>
      <c r="Q1346">
        <v>18.324200000000001</v>
      </c>
      <c r="R1346">
        <v>4.8874000000000004</v>
      </c>
      <c r="S1346">
        <v>12.57</v>
      </c>
      <c r="T1346">
        <v>36.928699999999999</v>
      </c>
      <c r="U1346">
        <v>21.875</v>
      </c>
      <c r="V1346">
        <v>146.334</v>
      </c>
      <c r="W1346">
        <v>79.902299999999997</v>
      </c>
      <c r="X1346">
        <v>56.192500000000003</v>
      </c>
      <c r="Y1346">
        <v>33.293799999999997</v>
      </c>
      <c r="Z1346">
        <v>110.74290000000001</v>
      </c>
      <c r="AA1346">
        <v>6.5313999999999997</v>
      </c>
      <c r="AB1346">
        <v>327.21589999999998</v>
      </c>
      <c r="AC1346">
        <v>90.141499999999994</v>
      </c>
      <c r="AD1346">
        <v>46.608400000000003</v>
      </c>
      <c r="AE1346">
        <v>0.12130000000000001</v>
      </c>
      <c r="AF1346">
        <v>7.4099999999999999E-2</v>
      </c>
      <c r="AG1346">
        <v>11.988</v>
      </c>
      <c r="AH1346">
        <v>7.0941999999999998</v>
      </c>
    </row>
    <row r="1347" spans="1:34" x14ac:dyDescent="0.4">
      <c r="A1347">
        <v>544</v>
      </c>
      <c r="B1347">
        <v>2018</v>
      </c>
      <c r="C1347" s="1" t="s">
        <v>77</v>
      </c>
      <c r="D1347" s="1" t="str" cm="1">
        <f t="array" ref="D1347">_xlfn.XLOOKUP(FACT_energy[[#This Row],[iso_code]],DIM_country[[#All],[iso_code]],DIM_country[[#All],[country]])</f>
        <v>Finland</v>
      </c>
      <c r="E1347">
        <v>5515730</v>
      </c>
      <c r="F1347">
        <v>217509947213</v>
      </c>
      <c r="G1347">
        <v>3.8416999999999999</v>
      </c>
      <c r="H1347">
        <v>18.3825</v>
      </c>
      <c r="I1347">
        <v>193.37</v>
      </c>
      <c r="J1347">
        <v>48.881399999999999</v>
      </c>
      <c r="K1347">
        <v>8.2443000000000008</v>
      </c>
      <c r="L1347">
        <v>90.17</v>
      </c>
      <c r="M1347">
        <v>70.23</v>
      </c>
      <c r="N1347">
        <v>1.5347999999999999</v>
      </c>
      <c r="O1347">
        <v>180.04239999999999</v>
      </c>
      <c r="P1347">
        <v>21.785599999999999</v>
      </c>
      <c r="Q1347">
        <v>21.012799999999999</v>
      </c>
      <c r="R1347">
        <v>5.9802999999999997</v>
      </c>
      <c r="S1347">
        <v>13.58</v>
      </c>
      <c r="T1347">
        <v>33.087299999999999</v>
      </c>
      <c r="U1347">
        <v>18.937799999999999</v>
      </c>
      <c r="V1347">
        <v>148.7209</v>
      </c>
      <c r="W1347">
        <v>78.214399999999998</v>
      </c>
      <c r="X1347">
        <v>56.698999999999998</v>
      </c>
      <c r="Y1347">
        <v>32.450499999999998</v>
      </c>
      <c r="Z1347">
        <v>110.1482</v>
      </c>
      <c r="AA1347">
        <v>7.5609000000000002</v>
      </c>
      <c r="AB1347">
        <v>333.84100000000001</v>
      </c>
      <c r="AC1347">
        <v>92.021900000000002</v>
      </c>
      <c r="AD1347">
        <v>45.7639</v>
      </c>
      <c r="AE1347">
        <v>0.22439999999999999</v>
      </c>
      <c r="AF1347">
        <v>0.12820000000000001</v>
      </c>
      <c r="AG1347">
        <v>14.523999999999999</v>
      </c>
      <c r="AH1347">
        <v>8.3155000000000001</v>
      </c>
    </row>
    <row r="1348" spans="1:34" x14ac:dyDescent="0.4">
      <c r="A1348">
        <v>545</v>
      </c>
      <c r="B1348">
        <v>2019</v>
      </c>
      <c r="C1348" s="1" t="s">
        <v>77</v>
      </c>
      <c r="D1348" s="1" t="str" cm="1">
        <f t="array" ref="D1348">_xlfn.XLOOKUP(FACT_energy[[#This Row],[iso_code]],DIM_country[[#All],[iso_code]],DIM_country[[#All],[country]])</f>
        <v>Finland</v>
      </c>
      <c r="E1348">
        <v>5521754</v>
      </c>
      <c r="F1348">
        <v>220173891564</v>
      </c>
      <c r="G1348">
        <v>4.4516</v>
      </c>
      <c r="H1348">
        <v>19.3704</v>
      </c>
      <c r="I1348">
        <v>171.55</v>
      </c>
      <c r="J1348">
        <v>41.046900000000001</v>
      </c>
      <c r="K1348">
        <v>6.3548</v>
      </c>
      <c r="L1348">
        <v>88.65</v>
      </c>
      <c r="M1348">
        <v>68.61</v>
      </c>
      <c r="N1348">
        <v>1.4852000000000001</v>
      </c>
      <c r="O1348">
        <v>170.72149999999999</v>
      </c>
      <c r="P1348">
        <v>18.743600000000001</v>
      </c>
      <c r="Q1348">
        <v>20.348099999999999</v>
      </c>
      <c r="R1348">
        <v>5.6113999999999997</v>
      </c>
      <c r="S1348">
        <v>11.77</v>
      </c>
      <c r="T1348">
        <v>30.7437</v>
      </c>
      <c r="U1348">
        <v>18.1023</v>
      </c>
      <c r="V1348">
        <v>151.0943</v>
      </c>
      <c r="W1348">
        <v>81.256399999999999</v>
      </c>
      <c r="X1348">
        <v>59.084200000000003</v>
      </c>
      <c r="Y1348">
        <v>34.790799999999997</v>
      </c>
      <c r="Z1348">
        <v>109.3265</v>
      </c>
      <c r="AA1348">
        <v>6.7774000000000001</v>
      </c>
      <c r="AB1348">
        <v>326.99149999999997</v>
      </c>
      <c r="AC1348">
        <v>92.010099999999994</v>
      </c>
      <c r="AD1348">
        <v>46.465499999999999</v>
      </c>
      <c r="AE1348">
        <v>0.36430000000000001</v>
      </c>
      <c r="AF1348">
        <v>0.21859999999999999</v>
      </c>
      <c r="AG1348">
        <v>14.912699999999999</v>
      </c>
      <c r="AH1348">
        <v>8.7742000000000004</v>
      </c>
    </row>
    <row r="1349" spans="1:34" x14ac:dyDescent="0.4">
      <c r="A1349">
        <v>546</v>
      </c>
      <c r="B1349">
        <v>2020</v>
      </c>
      <c r="C1349" s="1" t="s">
        <v>77</v>
      </c>
      <c r="D1349" s="1" t="str" cm="1">
        <f t="array" ref="D1349">_xlfn.XLOOKUP(FACT_energy[[#This Row],[iso_code]],DIM_country[[#All],[iso_code]],DIM_country[[#All],[country]])</f>
        <v>Finland</v>
      </c>
      <c r="E1349">
        <v>5529616</v>
      </c>
      <c r="F1349">
        <v>214988893865</v>
      </c>
      <c r="G1349">
        <v>4.1245000000000003</v>
      </c>
      <c r="H1349">
        <v>16.71</v>
      </c>
      <c r="I1349">
        <v>130.27000000000001</v>
      </c>
      <c r="J1349">
        <v>31.428899999999999</v>
      </c>
      <c r="K1349">
        <v>3.524</v>
      </c>
      <c r="L1349">
        <v>84.34</v>
      </c>
      <c r="M1349">
        <v>69.239999999999995</v>
      </c>
      <c r="N1349">
        <v>1.4602999999999999</v>
      </c>
      <c r="O1349">
        <v>150.22479999999999</v>
      </c>
      <c r="P1349">
        <v>14.471399999999999</v>
      </c>
      <c r="Q1349">
        <v>20.7181</v>
      </c>
      <c r="R1349">
        <v>5.7625999999999999</v>
      </c>
      <c r="S1349">
        <v>9.02</v>
      </c>
      <c r="T1349">
        <v>39.2181</v>
      </c>
      <c r="U1349">
        <v>22.934699999999999</v>
      </c>
      <c r="V1349">
        <v>157.93090000000001</v>
      </c>
      <c r="W1349">
        <v>85.528599999999997</v>
      </c>
      <c r="X1349">
        <v>57.508600000000001</v>
      </c>
      <c r="Y1349">
        <v>33.636600000000001</v>
      </c>
      <c r="Z1349">
        <v>98.0779</v>
      </c>
      <c r="AA1349">
        <v>5.1848999999999998</v>
      </c>
      <c r="AB1349">
        <v>313.94990000000001</v>
      </c>
      <c r="AC1349">
        <v>100.4222</v>
      </c>
      <c r="AD1349">
        <v>51.892000000000003</v>
      </c>
      <c r="AE1349">
        <v>0.53939999999999999</v>
      </c>
      <c r="AF1349">
        <v>0.31769999999999998</v>
      </c>
      <c r="AG1349">
        <v>20.384399999999999</v>
      </c>
      <c r="AH1349">
        <v>11.929500000000001</v>
      </c>
    </row>
    <row r="1350" spans="1:34" x14ac:dyDescent="0.4">
      <c r="A1350">
        <v>547</v>
      </c>
      <c r="B1350">
        <v>2021</v>
      </c>
      <c r="C1350" s="1" t="s">
        <v>77</v>
      </c>
      <c r="D1350" s="1" t="str" cm="1">
        <f t="array" ref="D1350">_xlfn.XLOOKUP(FACT_energy[[#This Row],[iso_code]],DIM_country[[#All],[iso_code]],DIM_country[[#All],[country]])</f>
        <v>Finland</v>
      </c>
      <c r="E1350">
        <v>5541069</v>
      </c>
      <c r="F1350">
        <v>221538476826</v>
      </c>
      <c r="G1350">
        <v>7.2632000000000003</v>
      </c>
      <c r="H1350">
        <v>18.8323</v>
      </c>
      <c r="I1350">
        <v>135.63</v>
      </c>
      <c r="J1350">
        <v>33.982199999999999</v>
      </c>
      <c r="K1350">
        <v>3.7027000000000001</v>
      </c>
      <c r="L1350">
        <v>89.88</v>
      </c>
      <c r="M1350">
        <v>72.11</v>
      </c>
      <c r="N1350">
        <v>1.4470000000000001</v>
      </c>
      <c r="O1350">
        <v>146.35480000000001</v>
      </c>
      <c r="P1350">
        <v>14.3253</v>
      </c>
      <c r="Q1350">
        <v>20.716100000000001</v>
      </c>
      <c r="R1350">
        <v>5.3113000000000001</v>
      </c>
      <c r="S1350">
        <v>9.7799999999999994</v>
      </c>
      <c r="T1350">
        <v>38.894399999999997</v>
      </c>
      <c r="U1350">
        <v>21.897099999999998</v>
      </c>
      <c r="V1350">
        <v>168.40090000000001</v>
      </c>
      <c r="W1350">
        <v>85.674700000000001</v>
      </c>
      <c r="X1350">
        <v>58.123199999999997</v>
      </c>
      <c r="Y1350">
        <v>32.727800000000002</v>
      </c>
      <c r="Z1350">
        <v>91.656499999999994</v>
      </c>
      <c r="AA1350">
        <v>5.3113000000000001</v>
      </c>
      <c r="AB1350">
        <v>320.57709999999997</v>
      </c>
      <c r="AC1350">
        <v>110.2778</v>
      </c>
      <c r="AD1350">
        <v>52.946899999999999</v>
      </c>
      <c r="AE1350">
        <v>0.73280000000000001</v>
      </c>
      <c r="AF1350">
        <v>0.41599999999999998</v>
      </c>
      <c r="AG1350">
        <v>20.952500000000001</v>
      </c>
      <c r="AH1350">
        <v>11.801399999999999</v>
      </c>
    </row>
    <row r="1351" spans="1:34" x14ac:dyDescent="0.4">
      <c r="A1351">
        <v>548</v>
      </c>
      <c r="B1351">
        <v>2022</v>
      </c>
      <c r="C1351" s="1" t="s">
        <v>77</v>
      </c>
      <c r="D1351" s="1" t="str" cm="1">
        <f t="array" ref="D1351">_xlfn.XLOOKUP(FACT_energy[[#This Row],[iso_code]],DIM_country[[#All],[iso_code]],DIM_country[[#All],[country]])</f>
        <v>Finland</v>
      </c>
      <c r="E1351">
        <v>5569300</v>
      </c>
      <c r="F1351">
        <v>226154847456</v>
      </c>
      <c r="G1351">
        <v>6.1698000000000004</v>
      </c>
      <c r="H1351">
        <v>17.680499999999999</v>
      </c>
      <c r="I1351">
        <v>129.97</v>
      </c>
      <c r="J1351">
        <v>33.263300000000001</v>
      </c>
      <c r="K1351">
        <v>4.7664999999999997</v>
      </c>
      <c r="L1351">
        <v>84.69</v>
      </c>
      <c r="M1351">
        <v>72.17</v>
      </c>
      <c r="N1351">
        <v>1.4159999999999999</v>
      </c>
      <c r="O1351">
        <v>142.40129999999999</v>
      </c>
      <c r="P1351">
        <v>11.320499999999999</v>
      </c>
      <c r="Q1351">
        <v>10.666700000000001</v>
      </c>
      <c r="R1351">
        <v>1.3302</v>
      </c>
      <c r="S1351">
        <v>9.3800000000000008</v>
      </c>
      <c r="T1351">
        <v>33.149299999999997</v>
      </c>
      <c r="U1351">
        <v>18.692</v>
      </c>
      <c r="V1351">
        <v>171.94839999999999</v>
      </c>
      <c r="W1351">
        <v>88.679500000000004</v>
      </c>
      <c r="X1351">
        <v>62.250599999999999</v>
      </c>
      <c r="Y1351">
        <v>35.111499999999999</v>
      </c>
      <c r="Z1351">
        <v>98.471299999999999</v>
      </c>
      <c r="AA1351">
        <v>5.2237999999999998</v>
      </c>
      <c r="AB1351">
        <v>320.23149999999998</v>
      </c>
      <c r="AC1351">
        <v>109.6978</v>
      </c>
      <c r="AD1351">
        <v>53.567999999999998</v>
      </c>
      <c r="AE1351">
        <v>0.96399999999999997</v>
      </c>
      <c r="AF1351">
        <v>0.54039999999999999</v>
      </c>
      <c r="AG1351">
        <v>29.5381</v>
      </c>
      <c r="AH1351">
        <v>16.655100000000001</v>
      </c>
    </row>
    <row r="1352" spans="1:34" x14ac:dyDescent="0.4">
      <c r="A1352">
        <v>549</v>
      </c>
      <c r="B1352">
        <v>2023</v>
      </c>
      <c r="C1352" s="1" t="s">
        <v>77</v>
      </c>
      <c r="D1352" s="1" t="str" cm="1">
        <f t="array" ref="D1352">_xlfn.XLOOKUP(FACT_energy[[#This Row],[iso_code]],DIM_country[[#All],[iso_code]],DIM_country[[#All],[country]])</f>
        <v>Finland</v>
      </c>
      <c r="E1352">
        <v>5601185</v>
      </c>
      <c r="G1352">
        <v>6.2626999999999997</v>
      </c>
      <c r="H1352">
        <v>13.9758</v>
      </c>
      <c r="I1352">
        <v>81.59</v>
      </c>
      <c r="J1352">
        <v>25.061800000000002</v>
      </c>
      <c r="K1352">
        <v>1.9226000000000001</v>
      </c>
      <c r="L1352">
        <v>82.86</v>
      </c>
      <c r="M1352">
        <v>81.14</v>
      </c>
      <c r="O1352">
        <v>125.7291</v>
      </c>
      <c r="P1352">
        <v>6.0513000000000003</v>
      </c>
      <c r="Q1352">
        <v>11.632199999999999</v>
      </c>
      <c r="R1352">
        <v>0.81340000000000001</v>
      </c>
      <c r="S1352">
        <v>6.62</v>
      </c>
      <c r="T1352">
        <v>37.074100000000001</v>
      </c>
      <c r="U1352">
        <v>18.7331</v>
      </c>
      <c r="V1352">
        <v>200.898</v>
      </c>
      <c r="W1352">
        <v>93.948700000000002</v>
      </c>
      <c r="X1352">
        <v>83.677999999999997</v>
      </c>
      <c r="Y1352">
        <v>42.2849</v>
      </c>
      <c r="Z1352">
        <v>89.034999999999997</v>
      </c>
      <c r="AA1352">
        <v>3.3153000000000001</v>
      </c>
      <c r="AB1352">
        <v>334.14249999999998</v>
      </c>
      <c r="AC1352">
        <v>117.22</v>
      </c>
      <c r="AD1352">
        <v>51.663800000000002</v>
      </c>
      <c r="AE1352">
        <v>1.7474000000000001</v>
      </c>
      <c r="AF1352">
        <v>0.88739999999999997</v>
      </c>
      <c r="AG1352">
        <v>36.6907</v>
      </c>
      <c r="AH1352">
        <v>18.067499999999999</v>
      </c>
    </row>
    <row r="1353" spans="1:34" x14ac:dyDescent="0.4">
      <c r="A1353">
        <v>550</v>
      </c>
      <c r="B1353">
        <v>2024</v>
      </c>
      <c r="C1353" s="1" t="s">
        <v>77</v>
      </c>
      <c r="D1353" s="1" t="str" cm="1">
        <f t="array" ref="D1353">_xlfn.XLOOKUP(FACT_energy[[#This Row],[iso_code]],DIM_country[[#All],[iso_code]],DIM_country[[#All],[country]])</f>
        <v>Finland</v>
      </c>
      <c r="E1353">
        <v>5617311</v>
      </c>
      <c r="G1353">
        <v>6.7072000000000003</v>
      </c>
      <c r="H1353">
        <v>12.644500000000001</v>
      </c>
      <c r="I1353">
        <v>66.930000000000007</v>
      </c>
      <c r="J1353">
        <v>20.911100000000001</v>
      </c>
      <c r="K1353">
        <v>1.0101</v>
      </c>
      <c r="L1353">
        <v>85.35</v>
      </c>
      <c r="M1353">
        <v>82.17</v>
      </c>
      <c r="O1353">
        <v>120.25960000000001</v>
      </c>
      <c r="P1353">
        <v>4.6731999999999996</v>
      </c>
      <c r="Q1353">
        <v>12.662800000000001</v>
      </c>
      <c r="R1353">
        <v>0.99790000000000001</v>
      </c>
      <c r="S1353">
        <v>5.5</v>
      </c>
      <c r="T1353">
        <v>34.921599999999998</v>
      </c>
      <c r="U1353">
        <v>17.402899999999999</v>
      </c>
      <c r="V1353">
        <v>206.77719999999999</v>
      </c>
      <c r="W1353">
        <v>95.326800000000006</v>
      </c>
      <c r="X1353">
        <v>79.578100000000006</v>
      </c>
      <c r="Y1353">
        <v>39.6738</v>
      </c>
      <c r="Z1353">
        <v>86.685699999999997</v>
      </c>
      <c r="AA1353">
        <v>2.6652</v>
      </c>
      <c r="AB1353">
        <v>334.59379999999999</v>
      </c>
      <c r="AC1353">
        <v>127.1991</v>
      </c>
      <c r="AD1353">
        <v>55.652900000000002</v>
      </c>
      <c r="AE1353">
        <v>3.1242000000000001</v>
      </c>
      <c r="AF1353">
        <v>1.1439999999999999</v>
      </c>
      <c r="AG1353">
        <v>50.378900000000002</v>
      </c>
      <c r="AH1353">
        <v>24.461500000000001</v>
      </c>
    </row>
    <row r="1354" spans="1:34" x14ac:dyDescent="0.4">
      <c r="A1354">
        <v>551</v>
      </c>
      <c r="B1354">
        <v>2000</v>
      </c>
      <c r="C1354" s="1" t="s">
        <v>79</v>
      </c>
      <c r="D1354" s="1" t="str" cm="1">
        <f t="array" ref="D1354">_xlfn.XLOOKUP(FACT_energy[[#This Row],[iso_code]],DIM_country[[#All],[iso_code]],DIM_country[[#All],[country]])</f>
        <v>France</v>
      </c>
      <c r="E1354">
        <v>59483716</v>
      </c>
      <c r="F1354">
        <v>2031676031476</v>
      </c>
      <c r="G1354">
        <v>3.6503999999999999</v>
      </c>
      <c r="H1354">
        <v>0.4657</v>
      </c>
      <c r="I1354">
        <v>79.77</v>
      </c>
      <c r="J1354">
        <v>171.16079999999999</v>
      </c>
      <c r="K1354">
        <v>5.0698999999999996</v>
      </c>
      <c r="L1354">
        <v>463.08</v>
      </c>
      <c r="M1354">
        <v>532.55999999999995</v>
      </c>
      <c r="N1354">
        <v>1.5346</v>
      </c>
      <c r="O1354">
        <v>1730.3063999999999</v>
      </c>
      <c r="P1354">
        <v>9.3079000000000001</v>
      </c>
      <c r="Q1354">
        <v>415.96350000000001</v>
      </c>
      <c r="R1354">
        <v>2.1613000000000002</v>
      </c>
      <c r="S1354">
        <v>42.48</v>
      </c>
      <c r="T1354">
        <v>184.3417</v>
      </c>
      <c r="U1354">
        <v>12.1639</v>
      </c>
      <c r="V1354">
        <v>1350.6986999999999</v>
      </c>
      <c r="W1354">
        <v>90.692099999999996</v>
      </c>
      <c r="X1354">
        <v>1153.2276999999999</v>
      </c>
      <c r="Y1354">
        <v>77.955500000000001</v>
      </c>
      <c r="Z1354">
        <v>1143.1821</v>
      </c>
      <c r="AA1354">
        <v>2.0768</v>
      </c>
      <c r="AB1354">
        <v>3117.9092000000001</v>
      </c>
      <c r="AC1354">
        <v>197.47110000000001</v>
      </c>
      <c r="AD1354">
        <v>12.736599999999999</v>
      </c>
      <c r="AE1354">
        <v>1.4500000000000001E-2</v>
      </c>
      <c r="AF1354">
        <v>1.9E-3</v>
      </c>
      <c r="AG1354">
        <v>0.1333</v>
      </c>
      <c r="AH1354">
        <v>9.4000000000000004E-3</v>
      </c>
    </row>
    <row r="1355" spans="1:34" x14ac:dyDescent="0.4">
      <c r="A1355">
        <v>552</v>
      </c>
      <c r="B1355">
        <v>2001</v>
      </c>
      <c r="C1355" s="1" t="s">
        <v>79</v>
      </c>
      <c r="D1355" s="1" t="str" cm="1">
        <f t="array" ref="D1355">_xlfn.XLOOKUP(FACT_energy[[#This Row],[iso_code]],DIM_country[[#All],[iso_code]],DIM_country[[#All],[country]])</f>
        <v>France</v>
      </c>
      <c r="E1355">
        <v>59905131</v>
      </c>
      <c r="F1355">
        <v>2077786711965</v>
      </c>
      <c r="G1355">
        <v>3.7004999999999999</v>
      </c>
      <c r="H1355">
        <v>0.5252</v>
      </c>
      <c r="I1355">
        <v>68.63</v>
      </c>
      <c r="J1355">
        <v>144.03569999999999</v>
      </c>
      <c r="K1355">
        <v>3.7744</v>
      </c>
      <c r="L1355">
        <v>474.21</v>
      </c>
      <c r="M1355">
        <v>542.6</v>
      </c>
      <c r="N1355">
        <v>1.5126999999999999</v>
      </c>
      <c r="O1355">
        <v>1723.0657000000001</v>
      </c>
      <c r="P1355">
        <v>8.3727</v>
      </c>
      <c r="Q1355">
        <v>436.68400000000003</v>
      </c>
      <c r="R1355">
        <v>2.7921</v>
      </c>
      <c r="S1355">
        <v>37.24</v>
      </c>
      <c r="T1355">
        <v>205.1602</v>
      </c>
      <c r="U1355">
        <v>13.383699999999999</v>
      </c>
      <c r="V1355">
        <v>1382.8516999999999</v>
      </c>
      <c r="W1355">
        <v>91.627399999999994</v>
      </c>
      <c r="X1355">
        <v>1163.1934000000001</v>
      </c>
      <c r="Y1355">
        <v>77.604100000000003</v>
      </c>
      <c r="Z1355">
        <v>1142.3459</v>
      </c>
      <c r="AA1355">
        <v>1.8061</v>
      </c>
      <c r="AB1355">
        <v>3143.0464000000002</v>
      </c>
      <c r="AC1355">
        <v>219.6584</v>
      </c>
      <c r="AD1355">
        <v>14.023199999999999</v>
      </c>
      <c r="AE1355">
        <v>1.7000000000000001E-2</v>
      </c>
      <c r="AF1355">
        <v>1.8E-3</v>
      </c>
      <c r="AG1355">
        <v>0.3619</v>
      </c>
      <c r="AH1355">
        <v>2.4E-2</v>
      </c>
    </row>
    <row r="1356" spans="1:34" x14ac:dyDescent="0.4">
      <c r="A1356">
        <v>553</v>
      </c>
      <c r="B1356">
        <v>2002</v>
      </c>
      <c r="C1356" s="1" t="s">
        <v>79</v>
      </c>
      <c r="D1356" s="1" t="str" cm="1">
        <f t="array" ref="D1356">_xlfn.XLOOKUP(FACT_energy[[#This Row],[iso_code]],DIM_country[[#All],[iso_code]],DIM_country[[#All],[country]])</f>
        <v>France</v>
      </c>
      <c r="E1356">
        <v>60327247</v>
      </c>
      <c r="F1356">
        <v>2107316572579</v>
      </c>
      <c r="G1356">
        <v>3.8799000000000001</v>
      </c>
      <c r="H1356">
        <v>0.55149999999999999</v>
      </c>
      <c r="I1356">
        <v>75.209999999999994</v>
      </c>
      <c r="J1356">
        <v>154.58770000000001</v>
      </c>
      <c r="K1356">
        <v>4.2920999999999996</v>
      </c>
      <c r="L1356">
        <v>474.21</v>
      </c>
      <c r="M1356">
        <v>551.24</v>
      </c>
      <c r="N1356">
        <v>1.48</v>
      </c>
      <c r="O1356">
        <v>1703.3439000000001</v>
      </c>
      <c r="P1356">
        <v>9.3952000000000009</v>
      </c>
      <c r="Q1356">
        <v>435.9427</v>
      </c>
      <c r="R1356">
        <v>3.3325</v>
      </c>
      <c r="S1356">
        <v>41.46</v>
      </c>
      <c r="T1356">
        <v>165.47120000000001</v>
      </c>
      <c r="U1356">
        <v>10.6814</v>
      </c>
      <c r="V1356">
        <v>1377.7526</v>
      </c>
      <c r="W1356">
        <v>90.604799999999997</v>
      </c>
      <c r="X1356">
        <v>1196.6027999999999</v>
      </c>
      <c r="Y1356">
        <v>79.232299999999995</v>
      </c>
      <c r="Z1356">
        <v>1112.8135</v>
      </c>
      <c r="AA1356">
        <v>1.7706</v>
      </c>
      <c r="AB1356">
        <v>3118.9194000000002</v>
      </c>
      <c r="AC1356">
        <v>181.1498</v>
      </c>
      <c r="AD1356">
        <v>11.3725</v>
      </c>
      <c r="AE1356">
        <v>1.95E-2</v>
      </c>
      <c r="AF1356">
        <v>1.8E-3</v>
      </c>
      <c r="AG1356">
        <v>0.72599999999999998</v>
      </c>
      <c r="AH1356">
        <v>4.9000000000000002E-2</v>
      </c>
    </row>
    <row r="1357" spans="1:34" x14ac:dyDescent="0.4">
      <c r="A1357">
        <v>554</v>
      </c>
      <c r="B1357">
        <v>2003</v>
      </c>
      <c r="C1357" s="1" t="s">
        <v>79</v>
      </c>
      <c r="D1357" s="1" t="str" cm="1">
        <f t="array" ref="D1357">_xlfn.XLOOKUP(FACT_energy[[#This Row],[iso_code]],DIM_country[[#All],[iso_code]],DIM_country[[#All],[country]])</f>
        <v>France</v>
      </c>
      <c r="E1357">
        <v>60741119</v>
      </c>
      <c r="F1357">
        <v>2130940712046</v>
      </c>
      <c r="G1357">
        <v>3.5651000000000002</v>
      </c>
      <c r="H1357">
        <v>0.57769999999999999</v>
      </c>
      <c r="I1357">
        <v>80.86</v>
      </c>
      <c r="J1357">
        <v>163.81399999999999</v>
      </c>
      <c r="K1357">
        <v>4.6966000000000001</v>
      </c>
      <c r="L1357">
        <v>492.72</v>
      </c>
      <c r="M1357">
        <v>559.13</v>
      </c>
      <c r="N1357">
        <v>1.4796</v>
      </c>
      <c r="O1357">
        <v>1738.0469000000001</v>
      </c>
      <c r="P1357">
        <v>10.1211</v>
      </c>
      <c r="Q1357">
        <v>457.26819999999998</v>
      </c>
      <c r="R1357">
        <v>3.4643000000000002</v>
      </c>
      <c r="S1357">
        <v>45.21</v>
      </c>
      <c r="T1357">
        <v>160.60759999999999</v>
      </c>
      <c r="U1357">
        <v>10.257</v>
      </c>
      <c r="V1357">
        <v>1378.6923999999999</v>
      </c>
      <c r="W1357">
        <v>89.878900000000002</v>
      </c>
      <c r="X1357">
        <v>1201.8255999999999</v>
      </c>
      <c r="Y1357">
        <v>78.885099999999994</v>
      </c>
      <c r="Z1357">
        <v>1116.9646</v>
      </c>
      <c r="AA1357">
        <v>1.9601999999999999</v>
      </c>
      <c r="AB1357">
        <v>3153.0417000000002</v>
      </c>
      <c r="AC1357">
        <v>176.86680000000001</v>
      </c>
      <c r="AD1357">
        <v>10.9939</v>
      </c>
      <c r="AE1357">
        <v>2.12E-2</v>
      </c>
      <c r="AF1357">
        <v>1.8E-3</v>
      </c>
      <c r="AG1357">
        <v>1.0571999999999999</v>
      </c>
      <c r="AH1357">
        <v>6.9800000000000001E-2</v>
      </c>
    </row>
    <row r="1358" spans="1:34" x14ac:dyDescent="0.4">
      <c r="A1358">
        <v>555</v>
      </c>
      <c r="B1358">
        <v>2004</v>
      </c>
      <c r="C1358" s="1" t="s">
        <v>79</v>
      </c>
      <c r="D1358" s="1" t="str" cm="1">
        <f t="array" ref="D1358">_xlfn.XLOOKUP(FACT_energy[[#This Row],[iso_code]],DIM_country[[#All],[iso_code]],DIM_country[[#All],[country]])</f>
        <v>France</v>
      </c>
      <c r="E1358">
        <v>61175244</v>
      </c>
      <c r="F1358">
        <v>2196883540402</v>
      </c>
      <c r="G1358">
        <v>3.8881999999999999</v>
      </c>
      <c r="H1358">
        <v>0.58450000000000002</v>
      </c>
      <c r="I1358">
        <v>77.19</v>
      </c>
      <c r="J1358">
        <v>157.7012</v>
      </c>
      <c r="K1358">
        <v>4.3033999999999999</v>
      </c>
      <c r="L1358">
        <v>504.39</v>
      </c>
      <c r="M1358">
        <v>566.29999999999995</v>
      </c>
      <c r="N1358">
        <v>1.4476</v>
      </c>
      <c r="O1358">
        <v>1751.3273999999999</v>
      </c>
      <c r="P1358">
        <v>9.8252000000000006</v>
      </c>
      <c r="Q1358">
        <v>466.92520000000002</v>
      </c>
      <c r="R1358">
        <v>3.7170999999999998</v>
      </c>
      <c r="S1358">
        <v>43.71</v>
      </c>
      <c r="T1358">
        <v>161.39570000000001</v>
      </c>
      <c r="U1358">
        <v>10.249000000000001</v>
      </c>
      <c r="V1358">
        <v>1393.4831999999999</v>
      </c>
      <c r="W1358">
        <v>90.174800000000005</v>
      </c>
      <c r="X1358">
        <v>1214.7452000000001</v>
      </c>
      <c r="Y1358">
        <v>79.1524</v>
      </c>
      <c r="Z1358">
        <v>1126.7009</v>
      </c>
      <c r="AA1358">
        <v>1.8047</v>
      </c>
      <c r="AB1358">
        <v>3180.1298999999999</v>
      </c>
      <c r="AC1358">
        <v>178.738</v>
      </c>
      <c r="AD1358">
        <v>11.022399999999999</v>
      </c>
      <c r="AE1358">
        <v>2.29E-2</v>
      </c>
      <c r="AF1358">
        <v>1.8E-3</v>
      </c>
      <c r="AG1358">
        <v>1.6125</v>
      </c>
      <c r="AH1358">
        <v>0.1042</v>
      </c>
    </row>
    <row r="1359" spans="1:34" x14ac:dyDescent="0.4">
      <c r="A1359">
        <v>556</v>
      </c>
      <c r="B1359">
        <v>2005</v>
      </c>
      <c r="C1359" s="1" t="s">
        <v>79</v>
      </c>
      <c r="D1359" s="1" t="str" cm="1">
        <f t="array" ref="D1359">_xlfn.XLOOKUP(FACT_energy[[#This Row],[iso_code]],DIM_country[[#All],[iso_code]],DIM_country[[#All],[country]])</f>
        <v>France</v>
      </c>
      <c r="E1359">
        <v>61625031</v>
      </c>
      <c r="F1359">
        <v>2238790479440</v>
      </c>
      <c r="G1359">
        <v>6.5834000000000001</v>
      </c>
      <c r="H1359">
        <v>0.59560000000000002</v>
      </c>
      <c r="I1359">
        <v>85.53</v>
      </c>
      <c r="J1359">
        <v>162.7218</v>
      </c>
      <c r="K1359">
        <v>4.8335999999999997</v>
      </c>
      <c r="L1359">
        <v>508.81</v>
      </c>
      <c r="M1359">
        <v>569.14</v>
      </c>
      <c r="N1359">
        <v>1.4088000000000001</v>
      </c>
      <c r="O1359">
        <v>1744.2668000000001</v>
      </c>
      <c r="P1359">
        <v>11.004300000000001</v>
      </c>
      <c r="Q1359">
        <v>477.12569999999999</v>
      </c>
      <c r="R1359">
        <v>4.0534999999999997</v>
      </c>
      <c r="S1359">
        <v>48.68</v>
      </c>
      <c r="T1359">
        <v>138.3871</v>
      </c>
      <c r="U1359">
        <v>8.8097999999999992</v>
      </c>
      <c r="V1359">
        <v>1373.4722999999999</v>
      </c>
      <c r="W1359">
        <v>88.995699999999999</v>
      </c>
      <c r="X1359">
        <v>1213.7876000000001</v>
      </c>
      <c r="Y1359">
        <v>79.335499999999996</v>
      </c>
      <c r="Z1359">
        <v>1104.4193</v>
      </c>
      <c r="AA1359">
        <v>2.1172</v>
      </c>
      <c r="AB1359">
        <v>3154.0790999999999</v>
      </c>
      <c r="AC1359">
        <v>159.68469999999999</v>
      </c>
      <c r="AD1359">
        <v>9.6601999999999997</v>
      </c>
      <c r="AE1359">
        <v>2.8199999999999999E-2</v>
      </c>
      <c r="AF1359">
        <v>1.8E-3</v>
      </c>
      <c r="AG1359">
        <v>2.5859999999999999</v>
      </c>
      <c r="AH1359">
        <v>0.16869999999999999</v>
      </c>
    </row>
    <row r="1360" spans="1:34" x14ac:dyDescent="0.4">
      <c r="A1360">
        <v>557</v>
      </c>
      <c r="B1360">
        <v>2006</v>
      </c>
      <c r="C1360" s="1" t="s">
        <v>79</v>
      </c>
      <c r="D1360" s="1" t="str" cm="1">
        <f t="array" ref="D1360">_xlfn.XLOOKUP(FACT_energy[[#This Row],[iso_code]],DIM_country[[#All],[iso_code]],DIM_country[[#All],[country]])</f>
        <v>France</v>
      </c>
      <c r="E1360">
        <v>62049831</v>
      </c>
      <c r="F1360">
        <v>2297018080700</v>
      </c>
      <c r="G1360">
        <v>7.9726999999999997</v>
      </c>
      <c r="H1360">
        <v>0.5958</v>
      </c>
      <c r="I1360">
        <v>76.569999999999993</v>
      </c>
      <c r="J1360">
        <v>150.37549999999999</v>
      </c>
      <c r="K1360">
        <v>4.0349000000000004</v>
      </c>
      <c r="L1360">
        <v>503.96</v>
      </c>
      <c r="M1360">
        <v>567.29999999999995</v>
      </c>
      <c r="N1360">
        <v>1.3622000000000001</v>
      </c>
      <c r="O1360">
        <v>1713.0304000000001</v>
      </c>
      <c r="P1360">
        <v>9.9065999999999992</v>
      </c>
      <c r="Q1360">
        <v>460.80549999999999</v>
      </c>
      <c r="R1360">
        <v>3.8357000000000001</v>
      </c>
      <c r="S1360">
        <v>43.44</v>
      </c>
      <c r="T1360">
        <v>150.5428</v>
      </c>
      <c r="U1360">
        <v>9.6738999999999997</v>
      </c>
      <c r="V1360">
        <v>1380.1039000000001</v>
      </c>
      <c r="W1360">
        <v>90.093400000000003</v>
      </c>
      <c r="X1360">
        <v>1203.7192</v>
      </c>
      <c r="Y1360">
        <v>79.3566</v>
      </c>
      <c r="Z1360">
        <v>1101.8494000000001</v>
      </c>
      <c r="AA1360">
        <v>2.036</v>
      </c>
      <c r="AB1360">
        <v>3128.9306999999999</v>
      </c>
      <c r="AC1360">
        <v>176.38470000000001</v>
      </c>
      <c r="AD1360">
        <v>10.736800000000001</v>
      </c>
      <c r="AE1360">
        <v>3.1800000000000002E-2</v>
      </c>
      <c r="AF1360">
        <v>1.8E-3</v>
      </c>
      <c r="AG1360">
        <v>5.8342000000000001</v>
      </c>
      <c r="AH1360">
        <v>0.38429999999999997</v>
      </c>
    </row>
    <row r="1361" spans="1:34" x14ac:dyDescent="0.4">
      <c r="A1361">
        <v>558</v>
      </c>
      <c r="B1361">
        <v>2007</v>
      </c>
      <c r="C1361" s="1" t="s">
        <v>79</v>
      </c>
      <c r="D1361" s="1" t="str" cm="1">
        <f t="array" ref="D1361">_xlfn.XLOOKUP(FACT_energy[[#This Row],[iso_code]],DIM_country[[#All],[iso_code]],DIM_country[[#All],[country]])</f>
        <v>France</v>
      </c>
      <c r="E1361">
        <v>62432438</v>
      </c>
      <c r="F1361">
        <v>2354672057875</v>
      </c>
      <c r="G1361">
        <v>16.064699999999998</v>
      </c>
      <c r="H1361">
        <v>0.66739999999999999</v>
      </c>
      <c r="I1361">
        <v>80.11</v>
      </c>
      <c r="J1361">
        <v>155.55529999999999</v>
      </c>
      <c r="K1361">
        <v>4.3517999999999999</v>
      </c>
      <c r="L1361">
        <v>505.03</v>
      </c>
      <c r="M1361">
        <v>561.84</v>
      </c>
      <c r="N1361">
        <v>1.3062</v>
      </c>
      <c r="O1361">
        <v>1678.6732999999999</v>
      </c>
      <c r="P1361">
        <v>10.289400000000001</v>
      </c>
      <c r="Q1361">
        <v>447.60930000000002</v>
      </c>
      <c r="R1361">
        <v>3.9138999999999999</v>
      </c>
      <c r="S1361">
        <v>45.01</v>
      </c>
      <c r="T1361">
        <v>153.2021</v>
      </c>
      <c r="U1361">
        <v>9.9655000000000005</v>
      </c>
      <c r="V1361">
        <v>1362.809</v>
      </c>
      <c r="W1361">
        <v>89.710599999999999</v>
      </c>
      <c r="X1361">
        <v>1169.4947999999999</v>
      </c>
      <c r="Y1361">
        <v>78.266099999999994</v>
      </c>
      <c r="Z1361">
        <v>1075.5088000000001</v>
      </c>
      <c r="AA1361">
        <v>2.0236999999999998</v>
      </c>
      <c r="AB1361">
        <v>3075.7896000000001</v>
      </c>
      <c r="AC1361">
        <v>193.3142</v>
      </c>
      <c r="AD1361">
        <v>11.4445</v>
      </c>
      <c r="AE1361">
        <v>4.7899999999999998E-2</v>
      </c>
      <c r="AF1361">
        <v>3.5999999999999999E-3</v>
      </c>
      <c r="AG1361">
        <v>10.8245</v>
      </c>
      <c r="AH1361">
        <v>0.72440000000000004</v>
      </c>
    </row>
    <row r="1362" spans="1:34" x14ac:dyDescent="0.4">
      <c r="A1362">
        <v>559</v>
      </c>
      <c r="B1362">
        <v>2008</v>
      </c>
      <c r="C1362" s="1" t="s">
        <v>79</v>
      </c>
      <c r="D1362" s="1" t="str" cm="1">
        <f t="array" ref="D1362">_xlfn.XLOOKUP(FACT_energy[[#This Row],[iso_code]],DIM_country[[#All],[iso_code]],DIM_country[[#All],[country]])</f>
        <v>France</v>
      </c>
      <c r="E1362">
        <v>62780187</v>
      </c>
      <c r="F1362">
        <v>2362451821701</v>
      </c>
      <c r="G1362">
        <v>26.069400000000002</v>
      </c>
      <c r="H1362">
        <v>0.70020000000000004</v>
      </c>
      <c r="I1362">
        <v>76.03</v>
      </c>
      <c r="J1362">
        <v>147.4359</v>
      </c>
      <c r="K1362">
        <v>4.0671999999999997</v>
      </c>
      <c r="L1362">
        <v>518.99</v>
      </c>
      <c r="M1362">
        <v>566.98</v>
      </c>
      <c r="N1362">
        <v>1.3058000000000001</v>
      </c>
      <c r="O1362">
        <v>1664.6469999999999</v>
      </c>
      <c r="P1362">
        <v>9.7357999999999993</v>
      </c>
      <c r="Q1362">
        <v>463.86450000000002</v>
      </c>
      <c r="R1362">
        <v>3.859</v>
      </c>
      <c r="S1362">
        <v>43.11</v>
      </c>
      <c r="T1362">
        <v>167.95249999999999</v>
      </c>
      <c r="U1362">
        <v>10.9634</v>
      </c>
      <c r="V1362">
        <v>1382.5096000000001</v>
      </c>
      <c r="W1362">
        <v>90.264200000000002</v>
      </c>
      <c r="X1362">
        <v>1159.4907000000001</v>
      </c>
      <c r="Y1362">
        <v>77.507099999999994</v>
      </c>
      <c r="Z1362">
        <v>1053.3467000000001</v>
      </c>
      <c r="AA1362">
        <v>1.8096000000000001</v>
      </c>
      <c r="AB1362">
        <v>3084.8447000000001</v>
      </c>
      <c r="AC1362">
        <v>223.0189</v>
      </c>
      <c r="AD1362">
        <v>12.757099999999999</v>
      </c>
      <c r="AE1362">
        <v>0.1108</v>
      </c>
      <c r="AF1362">
        <v>7.1000000000000004E-3</v>
      </c>
      <c r="AG1362">
        <v>15.0237</v>
      </c>
      <c r="AH1362">
        <v>1.0036</v>
      </c>
    </row>
    <row r="1363" spans="1:34" x14ac:dyDescent="0.4">
      <c r="A1363">
        <v>560</v>
      </c>
      <c r="B1363">
        <v>2009</v>
      </c>
      <c r="C1363" s="1" t="s">
        <v>79</v>
      </c>
      <c r="D1363" s="1" t="str" cm="1">
        <f t="array" ref="D1363">_xlfn.XLOOKUP(FACT_energy[[#This Row],[iso_code]],DIM_country[[#All],[iso_code]],DIM_country[[#All],[country]])</f>
        <v>France</v>
      </c>
      <c r="E1363">
        <v>63106460</v>
      </c>
      <c r="F1363">
        <v>2295352990111</v>
      </c>
      <c r="G1363">
        <v>27.891999999999999</v>
      </c>
      <c r="H1363">
        <v>0.78090000000000004</v>
      </c>
      <c r="I1363">
        <v>75.599999999999994</v>
      </c>
      <c r="J1363">
        <v>128.60319999999999</v>
      </c>
      <c r="K1363">
        <v>4.0974000000000004</v>
      </c>
      <c r="L1363">
        <v>502.94</v>
      </c>
      <c r="M1363">
        <v>528.87</v>
      </c>
      <c r="N1363">
        <v>1.2673000000000001</v>
      </c>
      <c r="O1363">
        <v>1586.6134</v>
      </c>
      <c r="P1363">
        <v>9.6394000000000002</v>
      </c>
      <c r="Q1363">
        <v>447.3107</v>
      </c>
      <c r="R1363">
        <v>3.8761999999999999</v>
      </c>
      <c r="S1363">
        <v>39.979999999999997</v>
      </c>
      <c r="T1363">
        <v>149.59049999999999</v>
      </c>
      <c r="U1363">
        <v>10.4922</v>
      </c>
      <c r="V1363">
        <v>1288.4344000000001</v>
      </c>
      <c r="W1363">
        <v>90.360600000000005</v>
      </c>
      <c r="X1363">
        <v>1075.4224999999999</v>
      </c>
      <c r="Y1363">
        <v>77.474599999999995</v>
      </c>
      <c r="Z1363">
        <v>1010.6994999999999</v>
      </c>
      <c r="AA1363">
        <v>1.6657999999999999</v>
      </c>
      <c r="AB1363">
        <v>2908.9104000000002</v>
      </c>
      <c r="AC1363">
        <v>213.0119</v>
      </c>
      <c r="AD1363">
        <v>12.885999999999999</v>
      </c>
      <c r="AE1363">
        <v>0.45669999999999999</v>
      </c>
      <c r="AF1363">
        <v>3.2099999999999997E-2</v>
      </c>
      <c r="AG1363">
        <v>20.766400000000001</v>
      </c>
      <c r="AH1363">
        <v>1.4956</v>
      </c>
    </row>
    <row r="1364" spans="1:34" x14ac:dyDescent="0.4">
      <c r="A1364">
        <v>561</v>
      </c>
      <c r="B1364">
        <v>2010</v>
      </c>
      <c r="C1364" s="1" t="s">
        <v>79</v>
      </c>
      <c r="D1364" s="1" t="str" cm="1">
        <f t="array" ref="D1364">_xlfn.XLOOKUP(FACT_energy[[#This Row],[iso_code]],DIM_country[[#All],[iso_code]],DIM_country[[#All],[country]])</f>
        <v>France</v>
      </c>
      <c r="E1364">
        <v>63417366</v>
      </c>
      <c r="F1364">
        <v>2342490492199</v>
      </c>
      <c r="G1364">
        <v>27.334800000000001</v>
      </c>
      <c r="H1364">
        <v>0.78949999999999998</v>
      </c>
      <c r="I1364">
        <v>78.56</v>
      </c>
      <c r="J1364">
        <v>138.14599999999999</v>
      </c>
      <c r="K1364">
        <v>4.1539000000000001</v>
      </c>
      <c r="L1364">
        <v>531.65</v>
      </c>
      <c r="M1364">
        <v>562.36</v>
      </c>
      <c r="N1364">
        <v>1.2811999999999999</v>
      </c>
      <c r="O1364">
        <v>1613.4707000000001</v>
      </c>
      <c r="P1364">
        <v>10.164300000000001</v>
      </c>
      <c r="Q1364">
        <v>495.64449999999999</v>
      </c>
      <c r="R1364">
        <v>4.2251000000000003</v>
      </c>
      <c r="S1364">
        <v>44.18</v>
      </c>
      <c r="T1364">
        <v>163.3177</v>
      </c>
      <c r="U1364">
        <v>10.8827</v>
      </c>
      <c r="V1364">
        <v>1349.4712</v>
      </c>
      <c r="W1364">
        <v>89.835700000000003</v>
      </c>
      <c r="X1364">
        <v>1115.9401</v>
      </c>
      <c r="Y1364">
        <v>76.200299999999999</v>
      </c>
      <c r="Z1364">
        <v>979.68020000000001</v>
      </c>
      <c r="AA1364">
        <v>1.7853000000000001</v>
      </c>
      <c r="AB1364">
        <v>3001.2307000000001</v>
      </c>
      <c r="AC1364">
        <v>233.53120000000001</v>
      </c>
      <c r="AD1364">
        <v>13.635400000000001</v>
      </c>
      <c r="AE1364">
        <v>1.6146</v>
      </c>
      <c r="AF1364">
        <v>0.11020000000000001</v>
      </c>
      <c r="AG1364">
        <v>25.898399999999999</v>
      </c>
      <c r="AH1364">
        <v>1.7676000000000001</v>
      </c>
    </row>
    <row r="1365" spans="1:34" x14ac:dyDescent="0.4">
      <c r="A1365">
        <v>562</v>
      </c>
      <c r="B1365">
        <v>2011</v>
      </c>
      <c r="C1365" s="1" t="s">
        <v>79</v>
      </c>
      <c r="D1365" s="1" t="str" cm="1">
        <f t="array" ref="D1365">_xlfn.XLOOKUP(FACT_energy[[#This Row],[iso_code]],DIM_country[[#All],[iso_code]],DIM_country[[#All],[country]])</f>
        <v>France</v>
      </c>
      <c r="E1365">
        <v>63733776</v>
      </c>
      <c r="F1365">
        <v>2393401943613</v>
      </c>
      <c r="G1365">
        <v>27.001100000000001</v>
      </c>
      <c r="H1365">
        <v>0.88790000000000002</v>
      </c>
      <c r="I1365">
        <v>74.62</v>
      </c>
      <c r="J1365">
        <v>123.7499</v>
      </c>
      <c r="K1365">
        <v>3.0634999999999999</v>
      </c>
      <c r="L1365">
        <v>511.24</v>
      </c>
      <c r="M1365">
        <v>567.65</v>
      </c>
      <c r="N1365">
        <v>1.2107000000000001</v>
      </c>
      <c r="O1365">
        <v>1517.9015999999999</v>
      </c>
      <c r="P1365">
        <v>10.436</v>
      </c>
      <c r="Q1365">
        <v>430.19040000000001</v>
      </c>
      <c r="R1365">
        <v>5.1951000000000001</v>
      </c>
      <c r="S1365">
        <v>42.36</v>
      </c>
      <c r="T1365">
        <v>116.188</v>
      </c>
      <c r="U1365">
        <v>8.0578000000000003</v>
      </c>
      <c r="V1365">
        <v>1344.4408000000001</v>
      </c>
      <c r="W1365">
        <v>89.563999999999993</v>
      </c>
      <c r="X1365">
        <v>1146.0823</v>
      </c>
      <c r="Y1365">
        <v>77.933599999999998</v>
      </c>
      <c r="Z1365">
        <v>963.96130000000005</v>
      </c>
      <c r="AA1365">
        <v>2.1774</v>
      </c>
      <c r="AB1365">
        <v>2897.7096999999999</v>
      </c>
      <c r="AC1365">
        <v>198.3586</v>
      </c>
      <c r="AD1365">
        <v>11.6304</v>
      </c>
      <c r="AE1365">
        <v>5.383</v>
      </c>
      <c r="AF1365">
        <v>0.41049999999999998</v>
      </c>
      <c r="AG1365">
        <v>32.541499999999999</v>
      </c>
      <c r="AH1365">
        <v>2.1791999999999998</v>
      </c>
    </row>
    <row r="1366" spans="1:34" x14ac:dyDescent="0.4">
      <c r="A1366">
        <v>563</v>
      </c>
      <c r="B1366">
        <v>2012</v>
      </c>
      <c r="C1366" s="1" t="s">
        <v>79</v>
      </c>
      <c r="D1366" s="1" t="str" cm="1">
        <f t="array" ref="D1366">_xlfn.XLOOKUP(FACT_energy[[#This Row],[iso_code]],DIM_country[[#All],[iso_code]],DIM_country[[#All],[country]])</f>
        <v>France</v>
      </c>
      <c r="E1366">
        <v>64058465</v>
      </c>
      <c r="F1366">
        <v>2400896391731</v>
      </c>
      <c r="G1366">
        <v>29.5595</v>
      </c>
      <c r="H1366">
        <v>0.93379999999999996</v>
      </c>
      <c r="I1366">
        <v>77.59</v>
      </c>
      <c r="J1366">
        <v>137.54939999999999</v>
      </c>
      <c r="K1366">
        <v>3.7810000000000001</v>
      </c>
      <c r="L1366">
        <v>523.05999999999995</v>
      </c>
      <c r="M1366">
        <v>567.58000000000004</v>
      </c>
      <c r="N1366">
        <v>1.2057</v>
      </c>
      <c r="O1366">
        <v>1513.171</v>
      </c>
      <c r="P1366">
        <v>10.028499999999999</v>
      </c>
      <c r="Q1366">
        <v>444.44299999999998</v>
      </c>
      <c r="R1366">
        <v>4.0082000000000004</v>
      </c>
      <c r="S1366">
        <v>44.04</v>
      </c>
      <c r="T1366">
        <v>151.49809999999999</v>
      </c>
      <c r="U1366">
        <v>10.5412</v>
      </c>
      <c r="V1366">
        <v>1345.5262</v>
      </c>
      <c r="W1366">
        <v>89.971500000000006</v>
      </c>
      <c r="X1366">
        <v>1096.4072000000001</v>
      </c>
      <c r="Y1366">
        <v>74.951499999999996</v>
      </c>
      <c r="Z1366">
        <v>931.17870000000005</v>
      </c>
      <c r="AA1366">
        <v>2.2393000000000001</v>
      </c>
      <c r="AB1366">
        <v>2894.8584000000001</v>
      </c>
      <c r="AC1366">
        <v>249.119</v>
      </c>
      <c r="AD1366">
        <v>15.0199</v>
      </c>
      <c r="AE1366">
        <v>10.3497</v>
      </c>
      <c r="AF1366">
        <v>0.78049999999999997</v>
      </c>
      <c r="AG1366">
        <v>39.720500000000001</v>
      </c>
      <c r="AH1366">
        <v>2.6745000000000001</v>
      </c>
    </row>
    <row r="1367" spans="1:34" x14ac:dyDescent="0.4">
      <c r="A1367">
        <v>564</v>
      </c>
      <c r="B1367">
        <v>2013</v>
      </c>
      <c r="C1367" s="1" t="s">
        <v>79</v>
      </c>
      <c r="D1367" s="1" t="str" cm="1">
        <f t="array" ref="D1367">_xlfn.XLOOKUP(FACT_energy[[#This Row],[iso_code]],DIM_country[[#All],[iso_code]],DIM_country[[#All],[country]])</f>
        <v>France</v>
      </c>
      <c r="E1367">
        <v>64387736</v>
      </c>
      <c r="F1367">
        <v>2414733629218</v>
      </c>
      <c r="G1367">
        <v>30.1068</v>
      </c>
      <c r="H1367">
        <v>0.98480000000000001</v>
      </c>
      <c r="I1367">
        <v>76.290000000000006</v>
      </c>
      <c r="J1367">
        <v>146.10480000000001</v>
      </c>
      <c r="K1367">
        <v>4.1334999999999997</v>
      </c>
      <c r="L1367">
        <v>528.29</v>
      </c>
      <c r="M1367">
        <v>576.75</v>
      </c>
      <c r="N1367">
        <v>1.2113</v>
      </c>
      <c r="O1367">
        <v>1516.7815000000001</v>
      </c>
      <c r="P1367">
        <v>9.3003999999999998</v>
      </c>
      <c r="Q1367">
        <v>451.43150000000003</v>
      </c>
      <c r="R1367">
        <v>3.1886000000000001</v>
      </c>
      <c r="S1367">
        <v>44</v>
      </c>
      <c r="T1367">
        <v>181.1824</v>
      </c>
      <c r="U1367">
        <v>12.469900000000001</v>
      </c>
      <c r="V1367">
        <v>1367.9537</v>
      </c>
      <c r="W1367">
        <v>90.699600000000004</v>
      </c>
      <c r="X1367">
        <v>1083.5925</v>
      </c>
      <c r="Y1367">
        <v>73.459900000000005</v>
      </c>
      <c r="Z1367">
        <v>919.24509999999998</v>
      </c>
      <c r="AA1367">
        <v>1.9782999999999999</v>
      </c>
      <c r="AB1367">
        <v>2925.0531999999998</v>
      </c>
      <c r="AC1367">
        <v>284.3612</v>
      </c>
      <c r="AD1367">
        <v>17.239699999999999</v>
      </c>
      <c r="AE1367">
        <v>12.107799999999999</v>
      </c>
      <c r="AF1367">
        <v>0.89990000000000003</v>
      </c>
      <c r="AG1367">
        <v>41.9114</v>
      </c>
      <c r="AH1367">
        <v>2.7984</v>
      </c>
    </row>
    <row r="1368" spans="1:34" x14ac:dyDescent="0.4">
      <c r="A1368">
        <v>565</v>
      </c>
      <c r="B1368">
        <v>2014</v>
      </c>
      <c r="C1368" s="1" t="s">
        <v>79</v>
      </c>
      <c r="D1368" s="1" t="str" cm="1">
        <f t="array" ref="D1368">_xlfn.XLOOKUP(FACT_energy[[#This Row],[iso_code]],DIM_country[[#All],[iso_code]],DIM_country[[#All],[country]])</f>
        <v>France</v>
      </c>
      <c r="E1368">
        <v>64692495</v>
      </c>
      <c r="F1368">
        <v>2437822780219</v>
      </c>
      <c r="G1368">
        <v>32.464599999999997</v>
      </c>
      <c r="H1368">
        <v>1.0577000000000001</v>
      </c>
      <c r="I1368">
        <v>52.22</v>
      </c>
      <c r="J1368">
        <v>107.2077</v>
      </c>
      <c r="K1368">
        <v>1.9883</v>
      </c>
      <c r="L1368">
        <v>499.12</v>
      </c>
      <c r="M1368">
        <v>566.30999999999995</v>
      </c>
      <c r="N1368">
        <v>1.1476999999999999</v>
      </c>
      <c r="O1368">
        <v>1375.7170000000001</v>
      </c>
      <c r="P1368">
        <v>6.3216000000000001</v>
      </c>
      <c r="Q1368">
        <v>379.08350000000002</v>
      </c>
      <c r="R1368">
        <v>2.3237999999999999</v>
      </c>
      <c r="S1368">
        <v>29.57</v>
      </c>
      <c r="T1368">
        <v>159.86959999999999</v>
      </c>
      <c r="U1368">
        <v>11.2606</v>
      </c>
      <c r="V1368">
        <v>1383.3596</v>
      </c>
      <c r="W1368">
        <v>93.678399999999996</v>
      </c>
      <c r="X1368">
        <v>1110.6334999999999</v>
      </c>
      <c r="Y1368">
        <v>77.074399999999997</v>
      </c>
      <c r="Z1368">
        <v>889.42579999999998</v>
      </c>
      <c r="AA1368">
        <v>2.0095000000000001</v>
      </c>
      <c r="AB1368">
        <v>2797.7822000000001</v>
      </c>
      <c r="AC1368">
        <v>272.72609999999997</v>
      </c>
      <c r="AD1368">
        <v>16.603999999999999</v>
      </c>
      <c r="AE1368">
        <v>15.047000000000001</v>
      </c>
      <c r="AF1368">
        <v>1.1284000000000001</v>
      </c>
      <c r="AG1368">
        <v>44.775199999999998</v>
      </c>
      <c r="AH1368">
        <v>3.0583999999999998</v>
      </c>
    </row>
    <row r="1369" spans="1:34" x14ac:dyDescent="0.4">
      <c r="A1369">
        <v>566</v>
      </c>
      <c r="B1369">
        <v>2015</v>
      </c>
      <c r="C1369" s="1" t="s">
        <v>79</v>
      </c>
      <c r="D1369" s="1" t="str" cm="1">
        <f t="array" ref="D1369">_xlfn.XLOOKUP(FACT_energy[[#This Row],[iso_code]],DIM_country[[#All],[iso_code]],DIM_country[[#All],[country]])</f>
        <v>France</v>
      </c>
      <c r="E1369">
        <v>64916337</v>
      </c>
      <c r="F1369">
        <v>2464953810985</v>
      </c>
      <c r="G1369">
        <v>32.747900000000001</v>
      </c>
      <c r="H1369">
        <v>1.1374</v>
      </c>
      <c r="I1369">
        <v>59.17</v>
      </c>
      <c r="J1369">
        <v>102.2799</v>
      </c>
      <c r="K1369">
        <v>2.0709</v>
      </c>
      <c r="L1369">
        <v>510.08</v>
      </c>
      <c r="M1369">
        <v>574.14</v>
      </c>
      <c r="N1369">
        <v>1.1454</v>
      </c>
      <c r="O1369">
        <v>1412.4531999999999</v>
      </c>
      <c r="P1369">
        <v>7.8151999999999999</v>
      </c>
      <c r="Q1369">
        <v>407.51760000000002</v>
      </c>
      <c r="R1369">
        <v>3.6819999999999999</v>
      </c>
      <c r="S1369">
        <v>33.97</v>
      </c>
      <c r="T1369">
        <v>138.1189</v>
      </c>
      <c r="U1369">
        <v>9.6770999999999994</v>
      </c>
      <c r="V1369">
        <v>1374.0349000000001</v>
      </c>
      <c r="W1369">
        <v>92.184799999999996</v>
      </c>
      <c r="X1369">
        <v>1107.4121</v>
      </c>
      <c r="Y1369">
        <v>76.188699999999997</v>
      </c>
      <c r="Z1369">
        <v>902.65570000000002</v>
      </c>
      <c r="AA1369">
        <v>2.0621999999999998</v>
      </c>
      <c r="AB1369">
        <v>2823.4268000000002</v>
      </c>
      <c r="AC1369">
        <v>266.62279999999998</v>
      </c>
      <c r="AD1369">
        <v>15.9961</v>
      </c>
      <c r="AE1369">
        <v>18.387799999999999</v>
      </c>
      <c r="AF1369">
        <v>1.3498000000000001</v>
      </c>
      <c r="AG1369">
        <v>55.135599999999997</v>
      </c>
      <c r="AH1369">
        <v>3.7307999999999999</v>
      </c>
    </row>
    <row r="1370" spans="1:34" x14ac:dyDescent="0.4">
      <c r="A1370">
        <v>567</v>
      </c>
      <c r="B1370">
        <v>2016</v>
      </c>
      <c r="C1370" s="1" t="s">
        <v>79</v>
      </c>
      <c r="D1370" s="1" t="str" cm="1">
        <f t="array" ref="D1370">_xlfn.XLOOKUP(FACT_energy[[#This Row],[iso_code]],DIM_country[[#All],[iso_code]],DIM_country[[#All],[country]])</f>
        <v>France</v>
      </c>
      <c r="E1370">
        <v>65086853</v>
      </c>
      <c r="F1370">
        <v>2491956183265</v>
      </c>
      <c r="G1370">
        <v>32.946100000000001</v>
      </c>
      <c r="H1370">
        <v>1.3455999999999999</v>
      </c>
      <c r="I1370">
        <v>68.62</v>
      </c>
      <c r="J1370">
        <v>99.513900000000007</v>
      </c>
      <c r="K1370">
        <v>1.8306</v>
      </c>
      <c r="L1370">
        <v>517.34</v>
      </c>
      <c r="M1370">
        <v>558.84</v>
      </c>
      <c r="N1370">
        <v>1.1102000000000001</v>
      </c>
      <c r="O1370">
        <v>1432.8115</v>
      </c>
      <c r="P1370">
        <v>10.135300000000001</v>
      </c>
      <c r="Q1370">
        <v>445.29939999999999</v>
      </c>
      <c r="R1370">
        <v>6.2576000000000001</v>
      </c>
      <c r="S1370">
        <v>38.35</v>
      </c>
      <c r="T1370">
        <v>150.56139999999999</v>
      </c>
      <c r="U1370">
        <v>10.886799999999999</v>
      </c>
      <c r="V1370">
        <v>1295.7916</v>
      </c>
      <c r="W1370">
        <v>89.864699999999999</v>
      </c>
      <c r="X1370">
        <v>1013.054</v>
      </c>
      <c r="Y1370">
        <v>72.149500000000003</v>
      </c>
      <c r="Z1370">
        <v>887.99829999999997</v>
      </c>
      <c r="AA1370">
        <v>2.0470999999999999</v>
      </c>
      <c r="AB1370">
        <v>2766.5972000000002</v>
      </c>
      <c r="AC1370">
        <v>282.73759999999999</v>
      </c>
      <c r="AD1370">
        <v>17.715299999999999</v>
      </c>
      <c r="AE1370">
        <v>20.514900000000001</v>
      </c>
      <c r="AF1370">
        <v>1.5496000000000001</v>
      </c>
      <c r="AG1370">
        <v>54.612000000000002</v>
      </c>
      <c r="AH1370">
        <v>3.8258000000000001</v>
      </c>
    </row>
    <row r="1371" spans="1:34" x14ac:dyDescent="0.4">
      <c r="A1371">
        <v>568</v>
      </c>
      <c r="B1371">
        <v>2017</v>
      </c>
      <c r="C1371" s="1" t="s">
        <v>79</v>
      </c>
      <c r="D1371" s="1" t="str" cm="1">
        <f t="array" ref="D1371">_xlfn.XLOOKUP(FACT_energy[[#This Row],[iso_code]],DIM_country[[#All],[iso_code]],DIM_country[[#All],[country]])</f>
        <v>France</v>
      </c>
      <c r="E1371">
        <v>65284775</v>
      </c>
      <c r="F1371">
        <v>2549057506683</v>
      </c>
      <c r="G1371">
        <v>33.203499999999998</v>
      </c>
      <c r="H1371">
        <v>1.3998999999999999</v>
      </c>
      <c r="I1371">
        <v>78.31</v>
      </c>
      <c r="J1371">
        <v>109.0462</v>
      </c>
      <c r="K1371">
        <v>2.3050000000000002</v>
      </c>
      <c r="L1371">
        <v>515.61</v>
      </c>
      <c r="M1371">
        <v>555.74</v>
      </c>
      <c r="N1371">
        <v>1.0812999999999999</v>
      </c>
      <c r="O1371">
        <v>1458.2302</v>
      </c>
      <c r="P1371">
        <v>11.7807</v>
      </c>
      <c r="Q1371">
        <v>447.65699999999998</v>
      </c>
      <c r="R1371">
        <v>7.2876000000000003</v>
      </c>
      <c r="S1371">
        <v>43.52</v>
      </c>
      <c r="T1371">
        <v>122.4111</v>
      </c>
      <c r="U1371">
        <v>8.9969999999999999</v>
      </c>
      <c r="V1371">
        <v>1262.6292000000001</v>
      </c>
      <c r="W1371">
        <v>88.219300000000004</v>
      </c>
      <c r="X1371">
        <v>995.89779999999996</v>
      </c>
      <c r="Y1371">
        <v>71.680999999999997</v>
      </c>
      <c r="Z1371">
        <v>901.52710000000002</v>
      </c>
      <c r="AA1371">
        <v>2.1880999999999999</v>
      </c>
      <c r="AB1371">
        <v>2756.2289999999998</v>
      </c>
      <c r="AC1371">
        <v>266.73140000000001</v>
      </c>
      <c r="AD1371">
        <v>16.5383</v>
      </c>
      <c r="AE1371">
        <v>22.756599999999999</v>
      </c>
      <c r="AF1371">
        <v>1.5961000000000001</v>
      </c>
      <c r="AG1371">
        <v>62.589700000000001</v>
      </c>
      <c r="AH1371">
        <v>4.4283000000000001</v>
      </c>
    </row>
    <row r="1372" spans="1:34" x14ac:dyDescent="0.4">
      <c r="A1372">
        <v>569</v>
      </c>
      <c r="B1372">
        <v>2018</v>
      </c>
      <c r="C1372" s="1" t="s">
        <v>79</v>
      </c>
      <c r="D1372" s="1" t="str" cm="1">
        <f t="array" ref="D1372">_xlfn.XLOOKUP(FACT_energy[[#This Row],[iso_code]],DIM_country[[#All],[iso_code]],DIM_country[[#All],[country]])</f>
        <v>France</v>
      </c>
      <c r="E1372">
        <v>65519537</v>
      </c>
      <c r="F1372">
        <v>2596599107835</v>
      </c>
      <c r="G1372">
        <v>32.825899999999997</v>
      </c>
      <c r="H1372">
        <v>1.4542999999999999</v>
      </c>
      <c r="I1372">
        <v>59.92</v>
      </c>
      <c r="J1372">
        <v>100.2047</v>
      </c>
      <c r="K1372">
        <v>1.4420999999999999</v>
      </c>
      <c r="L1372">
        <v>513.27</v>
      </c>
      <c r="M1372">
        <v>576.24</v>
      </c>
      <c r="N1372">
        <v>1.0746</v>
      </c>
      <c r="O1372">
        <v>1408.24</v>
      </c>
      <c r="P1372">
        <v>8.5815000000000001</v>
      </c>
      <c r="Q1372">
        <v>428.38389999999998</v>
      </c>
      <c r="R1372">
        <v>5.3015999999999996</v>
      </c>
      <c r="S1372">
        <v>34.53</v>
      </c>
      <c r="T1372">
        <v>158.99440000000001</v>
      </c>
      <c r="U1372">
        <v>11.299099999999999</v>
      </c>
      <c r="V1372">
        <v>1344.0983000000001</v>
      </c>
      <c r="W1372">
        <v>91.418499999999995</v>
      </c>
      <c r="X1372">
        <v>1027.2184</v>
      </c>
      <c r="Y1372">
        <v>71.661100000000005</v>
      </c>
      <c r="Z1372">
        <v>879.65139999999997</v>
      </c>
      <c r="AA1372">
        <v>1.8378000000000001</v>
      </c>
      <c r="AB1372">
        <v>2790.4286999999999</v>
      </c>
      <c r="AC1372">
        <v>316.87990000000002</v>
      </c>
      <c r="AD1372">
        <v>19.757400000000001</v>
      </c>
      <c r="AE1372">
        <v>25.691400000000002</v>
      </c>
      <c r="AF1372">
        <v>1.9350000000000001</v>
      </c>
      <c r="AG1372">
        <v>72.395099999999999</v>
      </c>
      <c r="AH1372">
        <v>4.9631999999999996</v>
      </c>
    </row>
    <row r="1373" spans="1:34" x14ac:dyDescent="0.4">
      <c r="A1373">
        <v>570</v>
      </c>
      <c r="B1373">
        <v>2019</v>
      </c>
      <c r="C1373" s="1" t="s">
        <v>79</v>
      </c>
      <c r="D1373" s="1" t="str" cm="1">
        <f t="array" ref="D1373">_xlfn.XLOOKUP(FACT_energy[[#This Row],[iso_code]],DIM_country[[#All],[iso_code]],DIM_country[[#All],[country]])</f>
        <v>France</v>
      </c>
      <c r="E1373">
        <v>65729460</v>
      </c>
      <c r="F1373">
        <v>2644453795826</v>
      </c>
      <c r="G1373">
        <v>34.181600000000003</v>
      </c>
      <c r="H1373">
        <v>1.5278</v>
      </c>
      <c r="I1373">
        <v>59.79</v>
      </c>
      <c r="J1373">
        <v>79.423100000000005</v>
      </c>
      <c r="K1373">
        <v>0.64370000000000005</v>
      </c>
      <c r="L1373">
        <v>507.85</v>
      </c>
      <c r="M1373">
        <v>565.52</v>
      </c>
      <c r="N1373">
        <v>1.0328999999999999</v>
      </c>
      <c r="O1373">
        <v>1388.4412</v>
      </c>
      <c r="P1373">
        <v>9.4797999999999991</v>
      </c>
      <c r="Q1373">
        <v>436.62040000000002</v>
      </c>
      <c r="R1373">
        <v>6.9386999999999999</v>
      </c>
      <c r="S1373">
        <v>33.81</v>
      </c>
      <c r="T1373">
        <v>138.6824</v>
      </c>
      <c r="U1373">
        <v>10.0633</v>
      </c>
      <c r="V1373">
        <v>1304.1346000000001</v>
      </c>
      <c r="W1373">
        <v>90.520200000000003</v>
      </c>
      <c r="X1373">
        <v>987.65239999999994</v>
      </c>
      <c r="Y1373">
        <v>70.556299999999993</v>
      </c>
      <c r="Z1373">
        <v>872.39760000000001</v>
      </c>
      <c r="AA1373">
        <v>1.8974</v>
      </c>
      <c r="AB1373">
        <v>2731.3474000000001</v>
      </c>
      <c r="AC1373">
        <v>316.48230000000001</v>
      </c>
      <c r="AD1373">
        <v>19.963899999999999</v>
      </c>
      <c r="AE1373">
        <v>28.831399999999999</v>
      </c>
      <c r="AF1373">
        <v>2.1255000000000002</v>
      </c>
      <c r="AG1373">
        <v>87.400499999999994</v>
      </c>
      <c r="AH1373">
        <v>6.1395</v>
      </c>
    </row>
    <row r="1374" spans="1:34" x14ac:dyDescent="0.4">
      <c r="A1374">
        <v>571</v>
      </c>
      <c r="B1374">
        <v>2020</v>
      </c>
      <c r="C1374" s="1" t="s">
        <v>79</v>
      </c>
      <c r="D1374" s="1" t="str" cm="1">
        <f t="array" ref="D1374">_xlfn.XLOOKUP(FACT_energy[[#This Row],[iso_code]],DIM_country[[#All],[iso_code]],DIM_country[[#All],[country]])</f>
        <v>France</v>
      </c>
      <c r="E1374">
        <v>65905273</v>
      </c>
      <c r="F1374">
        <v>2438594133224</v>
      </c>
      <c r="G1374">
        <v>24.973500000000001</v>
      </c>
      <c r="H1374">
        <v>1.6615</v>
      </c>
      <c r="I1374">
        <v>59.08</v>
      </c>
      <c r="J1374">
        <v>55.982399999999998</v>
      </c>
      <c r="K1374">
        <v>0.58609999999999995</v>
      </c>
      <c r="L1374">
        <v>482.21</v>
      </c>
      <c r="M1374">
        <v>527.25</v>
      </c>
      <c r="N1374">
        <v>1.0023</v>
      </c>
      <c r="O1374">
        <v>1197.5147999999999</v>
      </c>
      <c r="P1374">
        <v>9.1777999999999995</v>
      </c>
      <c r="Q1374">
        <v>405.82839999999999</v>
      </c>
      <c r="R1374">
        <v>6.6856</v>
      </c>
      <c r="S1374">
        <v>31.15</v>
      </c>
      <c r="T1374">
        <v>152.35509999999999</v>
      </c>
      <c r="U1374">
        <v>11.857799999999999</v>
      </c>
      <c r="V1374">
        <v>1210.0346999999999</v>
      </c>
      <c r="W1374">
        <v>90.822199999999995</v>
      </c>
      <c r="X1374">
        <v>873.66139999999996</v>
      </c>
      <c r="Y1374">
        <v>67.108599999999996</v>
      </c>
      <c r="Z1374">
        <v>735.70399999999995</v>
      </c>
      <c r="AA1374">
        <v>1.9060999999999999</v>
      </c>
      <c r="AB1374">
        <v>2444.2654000000002</v>
      </c>
      <c r="AC1374">
        <v>336.37329999999997</v>
      </c>
      <c r="AD1374">
        <v>23.7136</v>
      </c>
      <c r="AE1374">
        <v>31.398</v>
      </c>
      <c r="AF1374">
        <v>2.4826999999999999</v>
      </c>
      <c r="AG1374">
        <v>100.10769999999999</v>
      </c>
      <c r="AH1374">
        <v>7.5960000000000001</v>
      </c>
    </row>
    <row r="1375" spans="1:34" x14ac:dyDescent="0.4">
      <c r="A1375">
        <v>572</v>
      </c>
      <c r="B1375">
        <v>2021</v>
      </c>
      <c r="C1375" s="1" t="s">
        <v>79</v>
      </c>
      <c r="D1375" s="1" t="str" cm="1">
        <f t="array" ref="D1375">_xlfn.XLOOKUP(FACT_energy[[#This Row],[iso_code]],DIM_country[[#All],[iso_code]],DIM_country[[#All],[country]])</f>
        <v>France</v>
      </c>
      <c r="E1375">
        <v>66083547</v>
      </c>
      <c r="F1375">
        <v>2604822841790</v>
      </c>
      <c r="G1375">
        <v>28.4955</v>
      </c>
      <c r="H1375">
        <v>1.7407999999999999</v>
      </c>
      <c r="I1375">
        <v>59.8</v>
      </c>
      <c r="J1375">
        <v>75.107799999999997</v>
      </c>
      <c r="K1375">
        <v>0.98850000000000005</v>
      </c>
      <c r="L1375">
        <v>505.42</v>
      </c>
      <c r="M1375">
        <v>550.30999999999995</v>
      </c>
      <c r="N1375">
        <v>0.99719999999999998</v>
      </c>
      <c r="O1375">
        <v>1296.5054</v>
      </c>
      <c r="P1375">
        <v>8.8767999999999994</v>
      </c>
      <c r="Q1375">
        <v>430.41390000000001</v>
      </c>
      <c r="R1375">
        <v>6.0529999999999999</v>
      </c>
      <c r="S1375">
        <v>32.909999999999997</v>
      </c>
      <c r="T1375">
        <v>144.4657</v>
      </c>
      <c r="U1375">
        <v>10.8194</v>
      </c>
      <c r="V1375">
        <v>1265.2129</v>
      </c>
      <c r="W1375">
        <v>91.123199999999997</v>
      </c>
      <c r="X1375">
        <v>934.38750000000005</v>
      </c>
      <c r="Y1375">
        <v>68.935699999999997</v>
      </c>
      <c r="Z1375">
        <v>790.98360000000002</v>
      </c>
      <c r="AA1375">
        <v>1.8352999999999999</v>
      </c>
      <c r="AB1375">
        <v>2597.5605</v>
      </c>
      <c r="AC1375">
        <v>330.8254</v>
      </c>
      <c r="AD1375">
        <v>22.1875</v>
      </c>
      <c r="AE1375">
        <v>36.651699999999998</v>
      </c>
      <c r="AF1375">
        <v>2.7766000000000002</v>
      </c>
      <c r="AG1375">
        <v>92.334400000000002</v>
      </c>
      <c r="AH1375">
        <v>6.7453000000000003</v>
      </c>
    </row>
    <row r="1376" spans="1:34" x14ac:dyDescent="0.4">
      <c r="A1376">
        <v>573</v>
      </c>
      <c r="B1376">
        <v>2022</v>
      </c>
      <c r="C1376" s="1" t="s">
        <v>79</v>
      </c>
      <c r="D1376" s="1" t="str" cm="1">
        <f t="array" ref="D1376">_xlfn.XLOOKUP(FACT_energy[[#This Row],[iso_code]],DIM_country[[#All],[iso_code]],DIM_country[[#All],[country]])</f>
        <v>France</v>
      </c>
      <c r="E1376">
        <v>66277412</v>
      </c>
      <c r="F1376">
        <v>2671568767031</v>
      </c>
      <c r="G1376">
        <v>30.9955</v>
      </c>
      <c r="H1376">
        <v>2.0651000000000002</v>
      </c>
      <c r="I1376">
        <v>78.569999999999993</v>
      </c>
      <c r="J1376">
        <v>64.400999999999996</v>
      </c>
      <c r="K1376">
        <v>0.88839999999999997</v>
      </c>
      <c r="L1376">
        <v>483.19</v>
      </c>
      <c r="M1376">
        <v>468.25</v>
      </c>
      <c r="N1376">
        <v>0.86319999999999997</v>
      </c>
      <c r="O1376">
        <v>1240.2964999999999</v>
      </c>
      <c r="P1376">
        <v>12.888400000000001</v>
      </c>
      <c r="Q1376">
        <v>386.4402</v>
      </c>
      <c r="R1376">
        <v>9.7683</v>
      </c>
      <c r="S1376">
        <v>36.79</v>
      </c>
      <c r="T1376">
        <v>108.7719</v>
      </c>
      <c r="U1376">
        <v>9.7297999999999991</v>
      </c>
      <c r="V1376">
        <v>1036.6925000000001</v>
      </c>
      <c r="W1376">
        <v>87.111599999999996</v>
      </c>
      <c r="X1376">
        <v>724.1549</v>
      </c>
      <c r="Y1376">
        <v>62.942900000000002</v>
      </c>
      <c r="Z1376">
        <v>789.45529999999997</v>
      </c>
      <c r="AA1376">
        <v>2.2317</v>
      </c>
      <c r="AB1376">
        <v>2306.1918999999998</v>
      </c>
      <c r="AC1376">
        <v>312.5376</v>
      </c>
      <c r="AD1376">
        <v>24.168700000000001</v>
      </c>
      <c r="AE1376">
        <v>47.036900000000003</v>
      </c>
      <c r="AF1376">
        <v>4.1303000000000001</v>
      </c>
      <c r="AG1376">
        <v>95.481999999999999</v>
      </c>
      <c r="AH1376">
        <v>8.1152999999999995</v>
      </c>
    </row>
    <row r="1377" spans="1:34" x14ac:dyDescent="0.4">
      <c r="A1377">
        <v>574</v>
      </c>
      <c r="B1377">
        <v>2023</v>
      </c>
      <c r="C1377" s="1" t="s">
        <v>79</v>
      </c>
      <c r="D1377" s="1" t="str" cm="1">
        <f t="array" ref="D1377">_xlfn.XLOOKUP(FACT_energy[[#This Row],[iso_code]],DIM_country[[#All],[iso_code]],DIM_country[[#All],[country]])</f>
        <v>France</v>
      </c>
      <c r="E1377">
        <v>66438828</v>
      </c>
      <c r="G1377">
        <v>32.6449</v>
      </c>
      <c r="H1377">
        <v>2.0276000000000001</v>
      </c>
      <c r="I1377">
        <v>53.63</v>
      </c>
      <c r="J1377">
        <v>49.212899999999998</v>
      </c>
      <c r="K1377">
        <v>0.3115</v>
      </c>
      <c r="L1377">
        <v>466.39</v>
      </c>
      <c r="M1377">
        <v>516.86</v>
      </c>
      <c r="O1377">
        <v>1166.8462</v>
      </c>
      <c r="P1377">
        <v>7.9440999999999997</v>
      </c>
      <c r="Q1377">
        <v>340.5566</v>
      </c>
      <c r="R1377">
        <v>5.8080999999999996</v>
      </c>
      <c r="S1377">
        <v>27.72</v>
      </c>
      <c r="T1377">
        <v>135.9041</v>
      </c>
      <c r="U1377">
        <v>10.815300000000001</v>
      </c>
      <c r="V1377">
        <v>1200.5029</v>
      </c>
      <c r="W1377">
        <v>92.055899999999994</v>
      </c>
      <c r="X1377">
        <v>824.8836</v>
      </c>
      <c r="Y1377">
        <v>65.433599999999998</v>
      </c>
      <c r="Z1377">
        <v>777.07669999999996</v>
      </c>
      <c r="AA1377">
        <v>1.8245</v>
      </c>
      <c r="AB1377">
        <v>2406.5137</v>
      </c>
      <c r="AC1377">
        <v>375.61939999999998</v>
      </c>
      <c r="AD1377">
        <v>26.622299999999999</v>
      </c>
      <c r="AE1377">
        <v>51.981400000000001</v>
      </c>
      <c r="AF1377">
        <v>4.3705999999999996</v>
      </c>
      <c r="AG1377">
        <v>125.357</v>
      </c>
      <c r="AH1377">
        <v>9.2965</v>
      </c>
    </row>
    <row r="1378" spans="1:34" x14ac:dyDescent="0.4">
      <c r="A1378">
        <v>575</v>
      </c>
      <c r="B1378">
        <v>2024</v>
      </c>
      <c r="C1378" s="1" t="s">
        <v>79</v>
      </c>
      <c r="D1378" s="1" t="str" cm="1">
        <f t="array" ref="D1378">_xlfn.XLOOKUP(FACT_energy[[#This Row],[iso_code]],DIM_country[[#All],[iso_code]],DIM_country[[#All],[country]])</f>
        <v>France</v>
      </c>
      <c r="E1378">
        <v>66548532</v>
      </c>
      <c r="G1378">
        <v>34.018500000000003</v>
      </c>
      <c r="H1378">
        <v>2.0425</v>
      </c>
      <c r="I1378">
        <v>40.83</v>
      </c>
      <c r="J1378">
        <v>49.369100000000003</v>
      </c>
      <c r="K1378">
        <v>0.18210000000000001</v>
      </c>
      <c r="L1378">
        <v>470.26</v>
      </c>
      <c r="M1378">
        <v>560.11</v>
      </c>
      <c r="O1378">
        <v>1144.7240999999999</v>
      </c>
      <c r="P1378">
        <v>5.1169000000000002</v>
      </c>
      <c r="Q1378">
        <v>319.68549999999999</v>
      </c>
      <c r="R1378">
        <v>3.2315</v>
      </c>
      <c r="S1378">
        <v>22.87</v>
      </c>
      <c r="T1378">
        <v>172.9461</v>
      </c>
      <c r="U1378">
        <v>12.6975</v>
      </c>
      <c r="V1378">
        <v>1336.4673</v>
      </c>
      <c r="W1378">
        <v>94.883200000000002</v>
      </c>
      <c r="X1378">
        <v>927.92939999999999</v>
      </c>
      <c r="Y1378">
        <v>67.924199999999999</v>
      </c>
      <c r="Z1378">
        <v>775.66949999999997</v>
      </c>
      <c r="AA1378">
        <v>1.7032</v>
      </c>
      <c r="AB1378">
        <v>2519.9005999999999</v>
      </c>
      <c r="AC1378">
        <v>408.5378</v>
      </c>
      <c r="AD1378">
        <v>26.959</v>
      </c>
      <c r="AE1378">
        <v>56.545299999999997</v>
      </c>
      <c r="AF1378">
        <v>4.4401999999999999</v>
      </c>
      <c r="AG1378">
        <v>114.9884</v>
      </c>
      <c r="AH1378">
        <v>7.6771000000000003</v>
      </c>
    </row>
    <row r="1379" spans="1:34" x14ac:dyDescent="0.4">
      <c r="A1379">
        <v>577</v>
      </c>
      <c r="B1379">
        <v>2001</v>
      </c>
      <c r="C1379" s="1" t="s">
        <v>81</v>
      </c>
      <c r="D1379" s="1" t="str" cm="1">
        <f t="array" ref="D1379">_xlfn.XLOOKUP(FACT_energy[[#This Row],[iso_code]],DIM_country[[#All],[iso_code]],DIM_country[[#All],[country]])</f>
        <v>Germany</v>
      </c>
      <c r="E1379">
        <v>81933882</v>
      </c>
      <c r="F1379">
        <v>2793373055251</v>
      </c>
      <c r="G1379">
        <v>3.597</v>
      </c>
      <c r="H1379">
        <v>0.79279999999999995</v>
      </c>
      <c r="I1379">
        <v>565.48</v>
      </c>
      <c r="J1379">
        <v>994.93600000000004</v>
      </c>
      <c r="K1379">
        <v>50.7376</v>
      </c>
      <c r="L1379">
        <v>582.6</v>
      </c>
      <c r="M1379">
        <v>578.94000000000005</v>
      </c>
      <c r="N1379">
        <v>1.4543999999999999</v>
      </c>
      <c r="O1379">
        <v>3460.3813</v>
      </c>
      <c r="P1379">
        <v>63.868499999999997</v>
      </c>
      <c r="Q1379">
        <v>874.4819</v>
      </c>
      <c r="R1379">
        <v>9.5864999999999991</v>
      </c>
      <c r="S1379">
        <v>327.38</v>
      </c>
      <c r="T1379">
        <v>64.088399999999993</v>
      </c>
      <c r="U1379">
        <v>3.9260999999999999</v>
      </c>
      <c r="V1379">
        <v>586.43539999999996</v>
      </c>
      <c r="W1379">
        <v>36.131500000000003</v>
      </c>
      <c r="X1379">
        <v>473.21820000000002</v>
      </c>
      <c r="Y1379">
        <v>29.5886</v>
      </c>
      <c r="Z1379">
        <v>1590.9634000000001</v>
      </c>
      <c r="AA1379">
        <v>3.5444</v>
      </c>
      <c r="AB1379">
        <v>4062.7991000000002</v>
      </c>
      <c r="AC1379">
        <v>113.21720000000001</v>
      </c>
      <c r="AD1379">
        <v>6.5430000000000001</v>
      </c>
      <c r="AE1379">
        <v>0.2762</v>
      </c>
      <c r="AF1379">
        <v>1.7299999999999999E-2</v>
      </c>
      <c r="AG1379">
        <v>29.005500000000001</v>
      </c>
      <c r="AH1379">
        <v>1.8068</v>
      </c>
    </row>
    <row r="1380" spans="1:34" x14ac:dyDescent="0.4">
      <c r="A1380">
        <v>578</v>
      </c>
      <c r="B1380">
        <v>2002</v>
      </c>
      <c r="C1380" s="1" t="s">
        <v>81</v>
      </c>
      <c r="D1380" s="1" t="str" cm="1">
        <f t="array" ref="D1380">_xlfn.XLOOKUP(FACT_energy[[#This Row],[iso_code]],DIM_country[[#All],[iso_code]],DIM_country[[#All],[country]])</f>
        <v>Germany</v>
      </c>
      <c r="E1380">
        <v>82068328</v>
      </c>
      <c r="F1380">
        <v>2822441773260</v>
      </c>
      <c r="G1380">
        <v>5.6523000000000003</v>
      </c>
      <c r="H1380">
        <v>0.90959999999999996</v>
      </c>
      <c r="I1380">
        <v>569.62</v>
      </c>
      <c r="J1380">
        <v>997.14880000000005</v>
      </c>
      <c r="K1380">
        <v>51.322499999999998</v>
      </c>
      <c r="L1380">
        <v>593.76</v>
      </c>
      <c r="M1380">
        <v>583.76</v>
      </c>
      <c r="N1380">
        <v>1.4214</v>
      </c>
      <c r="O1380">
        <v>3408.0565999999999</v>
      </c>
      <c r="P1380">
        <v>64.141099999999994</v>
      </c>
      <c r="Q1380">
        <v>873.12779999999998</v>
      </c>
      <c r="R1380">
        <v>9.6443999999999992</v>
      </c>
      <c r="S1380">
        <v>332.52</v>
      </c>
      <c r="T1380">
        <v>64.9315</v>
      </c>
      <c r="U1380">
        <v>3.9605000000000001</v>
      </c>
      <c r="V1380">
        <v>586.04129999999998</v>
      </c>
      <c r="W1380">
        <v>35.858899999999998</v>
      </c>
      <c r="X1380">
        <v>451.62189999999998</v>
      </c>
      <c r="Y1380">
        <v>28.2376</v>
      </c>
      <c r="Z1380">
        <v>1537.7799</v>
      </c>
      <c r="AA1380">
        <v>3.1741999999999999</v>
      </c>
      <c r="AB1380">
        <v>4011.7229000000002</v>
      </c>
      <c r="AC1380">
        <v>134.4194</v>
      </c>
      <c r="AD1380">
        <v>7.6212999999999997</v>
      </c>
      <c r="AE1380">
        <v>0.54790000000000005</v>
      </c>
      <c r="AF1380">
        <v>3.4299999999999997E-2</v>
      </c>
      <c r="AG1380">
        <v>43.287700000000001</v>
      </c>
      <c r="AH1380">
        <v>2.7168999999999999</v>
      </c>
    </row>
    <row r="1381" spans="1:34" x14ac:dyDescent="0.4">
      <c r="A1381">
        <v>579</v>
      </c>
      <c r="B1381">
        <v>2003</v>
      </c>
      <c r="C1381" s="1" t="s">
        <v>81</v>
      </c>
      <c r="D1381" s="1" t="str" cm="1">
        <f t="array" ref="D1381">_xlfn.XLOOKUP(FACT_energy[[#This Row],[iso_code]],DIM_country[[#All],[iso_code]],DIM_country[[#All],[country]])</f>
        <v>Germany</v>
      </c>
      <c r="E1381">
        <v>82111619</v>
      </c>
      <c r="F1381">
        <v>2831676106520</v>
      </c>
      <c r="G1381">
        <v>8.0989000000000004</v>
      </c>
      <c r="H1381">
        <v>1.4865999999999999</v>
      </c>
      <c r="I1381">
        <v>570.01</v>
      </c>
      <c r="J1381">
        <v>1013.6199</v>
      </c>
      <c r="K1381">
        <v>50.600499999999997</v>
      </c>
      <c r="L1381">
        <v>598.76</v>
      </c>
      <c r="M1381">
        <v>602.03</v>
      </c>
      <c r="N1381">
        <v>1.4162999999999999</v>
      </c>
      <c r="O1381">
        <v>3405.0565999999999</v>
      </c>
      <c r="P1381">
        <v>64.830699999999993</v>
      </c>
      <c r="Q1381">
        <v>883.71969999999999</v>
      </c>
      <c r="R1381">
        <v>10.3965</v>
      </c>
      <c r="S1381">
        <v>343.16</v>
      </c>
      <c r="T1381">
        <v>49.921500000000002</v>
      </c>
      <c r="U1381">
        <v>3.0430000000000001</v>
      </c>
      <c r="V1381">
        <v>588.60069999999996</v>
      </c>
      <c r="W1381">
        <v>35.1693</v>
      </c>
      <c r="X1381">
        <v>449.75470000000001</v>
      </c>
      <c r="Y1381">
        <v>27.417200000000001</v>
      </c>
      <c r="Z1381">
        <v>1507.7172</v>
      </c>
      <c r="AA1381">
        <v>3.8336999999999999</v>
      </c>
      <c r="AB1381">
        <v>4010.4708999999998</v>
      </c>
      <c r="AC1381">
        <v>138.846</v>
      </c>
      <c r="AD1381">
        <v>7.7521000000000004</v>
      </c>
      <c r="AE1381">
        <v>0.85289999999999999</v>
      </c>
      <c r="AF1381">
        <v>5.1499999999999997E-2</v>
      </c>
      <c r="AG1381">
        <v>52.008200000000002</v>
      </c>
      <c r="AH1381">
        <v>3.1709000000000001</v>
      </c>
    </row>
    <row r="1382" spans="1:34" x14ac:dyDescent="0.4">
      <c r="A1382">
        <v>580</v>
      </c>
      <c r="B1382">
        <v>2004</v>
      </c>
      <c r="C1382" s="1" t="s">
        <v>81</v>
      </c>
      <c r="D1382" s="1" t="str" cm="1">
        <f t="array" ref="D1382">_xlfn.XLOOKUP(FACT_energy[[#This Row],[iso_code]],DIM_country[[#All],[iso_code]],DIM_country[[#All],[country]])</f>
        <v>Germany</v>
      </c>
      <c r="E1382">
        <v>82092706</v>
      </c>
      <c r="F1382">
        <v>2894624877966</v>
      </c>
      <c r="G1382">
        <v>10.795400000000001</v>
      </c>
      <c r="H1382">
        <v>1.7454000000000001</v>
      </c>
      <c r="I1382">
        <v>554.71</v>
      </c>
      <c r="J1382">
        <v>988.11</v>
      </c>
      <c r="K1382">
        <v>49.010800000000003</v>
      </c>
      <c r="L1382">
        <v>606.98</v>
      </c>
      <c r="M1382">
        <v>609.6</v>
      </c>
      <c r="N1382">
        <v>1.3853</v>
      </c>
      <c r="O1382">
        <v>3366.8105</v>
      </c>
      <c r="P1382">
        <v>63.084000000000003</v>
      </c>
      <c r="Q1382">
        <v>888.21050000000002</v>
      </c>
      <c r="R1382">
        <v>10.2805</v>
      </c>
      <c r="S1382">
        <v>338.15</v>
      </c>
      <c r="T1382">
        <v>56.221499999999999</v>
      </c>
      <c r="U1382">
        <v>3.4039000000000001</v>
      </c>
      <c r="V1382">
        <v>625.02520000000004</v>
      </c>
      <c r="W1382">
        <v>36.915999999999997</v>
      </c>
      <c r="X1382">
        <v>452.75069999999999</v>
      </c>
      <c r="Y1382">
        <v>27.406500000000001</v>
      </c>
      <c r="Z1382">
        <v>1490.4901</v>
      </c>
      <c r="AA1382">
        <v>3.7927</v>
      </c>
      <c r="AB1382">
        <v>4009.8933000000002</v>
      </c>
      <c r="AC1382">
        <v>172.27449999999999</v>
      </c>
      <c r="AD1382">
        <v>9.5094999999999992</v>
      </c>
      <c r="AE1382">
        <v>1.5095000000000001</v>
      </c>
      <c r="AF1382">
        <v>9.1899999999999996E-2</v>
      </c>
      <c r="AG1382">
        <v>70.512200000000007</v>
      </c>
      <c r="AH1382">
        <v>4.2683999999999997</v>
      </c>
    </row>
    <row r="1383" spans="1:34" x14ac:dyDescent="0.4">
      <c r="A1383">
        <v>581</v>
      </c>
      <c r="B1383">
        <v>2005</v>
      </c>
      <c r="C1383" s="1" t="s">
        <v>81</v>
      </c>
      <c r="D1383" s="1" t="str" cm="1">
        <f t="array" ref="D1383">_xlfn.XLOOKUP(FACT_energy[[#This Row],[iso_code]],DIM_country[[#All],[iso_code]],DIM_country[[#All],[country]])</f>
        <v>Germany</v>
      </c>
      <c r="E1383">
        <v>82046733</v>
      </c>
      <c r="F1383">
        <v>2945460930734</v>
      </c>
      <c r="G1383">
        <v>19.939800000000002</v>
      </c>
      <c r="H1383">
        <v>2.3982999999999999</v>
      </c>
      <c r="I1383">
        <v>546.29999999999995</v>
      </c>
      <c r="J1383">
        <v>945.38720000000001</v>
      </c>
      <c r="K1383">
        <v>46.9788</v>
      </c>
      <c r="L1383">
        <v>608.77</v>
      </c>
      <c r="M1383">
        <v>613.34</v>
      </c>
      <c r="N1383">
        <v>1.3452999999999999</v>
      </c>
      <c r="O1383">
        <v>3308.2554</v>
      </c>
      <c r="P1383">
        <v>63.074300000000001</v>
      </c>
      <c r="Q1383">
        <v>902.81050000000005</v>
      </c>
      <c r="R1383">
        <v>11.77</v>
      </c>
      <c r="S1383">
        <v>335.07</v>
      </c>
      <c r="T1383">
        <v>52.790300000000002</v>
      </c>
      <c r="U1383">
        <v>3.2021000000000002</v>
      </c>
      <c r="V1383">
        <v>635.14509999999996</v>
      </c>
      <c r="W1383">
        <v>36.925699999999999</v>
      </c>
      <c r="X1383">
        <v>438.27690000000001</v>
      </c>
      <c r="Y1383">
        <v>26.584</v>
      </c>
      <c r="Z1383">
        <v>1460.0576000000001</v>
      </c>
      <c r="AA1383">
        <v>4.3254999999999999</v>
      </c>
      <c r="AB1383">
        <v>3962.6352999999999</v>
      </c>
      <c r="AC1383">
        <v>196.8682</v>
      </c>
      <c r="AD1383">
        <v>10.341699999999999</v>
      </c>
      <c r="AE1383">
        <v>3.5160999999999998</v>
      </c>
      <c r="AF1383">
        <v>0.21360000000000001</v>
      </c>
      <c r="AG1383">
        <v>74.661299999999997</v>
      </c>
      <c r="AH1383">
        <v>4.5277000000000003</v>
      </c>
    </row>
    <row r="1384" spans="1:34" x14ac:dyDescent="0.4">
      <c r="A1384">
        <v>582</v>
      </c>
      <c r="B1384">
        <v>2006</v>
      </c>
      <c r="C1384" s="1" t="s">
        <v>81</v>
      </c>
      <c r="D1384" s="1" t="str" cm="1">
        <f t="array" ref="D1384">_xlfn.XLOOKUP(FACT_energy[[#This Row],[iso_code]],DIM_country[[#All],[iso_code]],DIM_country[[#All],[country]])</f>
        <v>Germany</v>
      </c>
      <c r="E1384">
        <v>81701971</v>
      </c>
      <c r="F1384">
        <v>3086359147617</v>
      </c>
      <c r="G1384">
        <v>31.7988</v>
      </c>
      <c r="H1384">
        <v>3.0053999999999998</v>
      </c>
      <c r="I1384">
        <v>536.21</v>
      </c>
      <c r="J1384">
        <v>983.31129999999996</v>
      </c>
      <c r="K1384">
        <v>45.847299999999997</v>
      </c>
      <c r="L1384">
        <v>613.22</v>
      </c>
      <c r="M1384">
        <v>630.20000000000005</v>
      </c>
      <c r="N1384">
        <v>1.3162</v>
      </c>
      <c r="O1384">
        <v>3360.6174000000001</v>
      </c>
      <c r="P1384">
        <v>61.943800000000003</v>
      </c>
      <c r="Q1384">
        <v>920.06899999999996</v>
      </c>
      <c r="R1384">
        <v>11.8581</v>
      </c>
      <c r="S1384">
        <v>337.92</v>
      </c>
      <c r="T1384">
        <v>53.558799999999998</v>
      </c>
      <c r="U1384">
        <v>3.1783999999999999</v>
      </c>
      <c r="V1384">
        <v>681.81629999999996</v>
      </c>
      <c r="W1384">
        <v>38.056199999999997</v>
      </c>
      <c r="X1384">
        <v>447.47590000000002</v>
      </c>
      <c r="Y1384">
        <v>26.542400000000001</v>
      </c>
      <c r="Z1384">
        <v>1457.2372</v>
      </c>
      <c r="AA1384">
        <v>4.2382999999999997</v>
      </c>
      <c r="AB1384">
        <v>4062.3872000000001</v>
      </c>
      <c r="AC1384">
        <v>234.34039999999999</v>
      </c>
      <c r="AD1384">
        <v>11.5138</v>
      </c>
      <c r="AE1384">
        <v>6.0560999999999998</v>
      </c>
      <c r="AF1384">
        <v>0.36020000000000002</v>
      </c>
      <c r="AG1384">
        <v>83.754000000000005</v>
      </c>
      <c r="AH1384">
        <v>4.9699</v>
      </c>
    </row>
    <row r="1385" spans="1:34" x14ac:dyDescent="0.4">
      <c r="A1385">
        <v>583</v>
      </c>
      <c r="B1385">
        <v>2007</v>
      </c>
      <c r="C1385" s="1" t="s">
        <v>81</v>
      </c>
      <c r="D1385" s="1" t="str" cm="1">
        <f t="array" ref="D1385">_xlfn.XLOOKUP(FACT_energy[[#This Row],[iso_code]],DIM_country[[#All],[iso_code]],DIM_country[[#All],[country]])</f>
        <v>Germany</v>
      </c>
      <c r="E1385">
        <v>81298546</v>
      </c>
      <c r="F1385">
        <v>3220275669650</v>
      </c>
      <c r="G1385">
        <v>36.1464</v>
      </c>
      <c r="H1385">
        <v>3.9011</v>
      </c>
      <c r="I1385">
        <v>551.80999999999995</v>
      </c>
      <c r="J1385">
        <v>1008.2867</v>
      </c>
      <c r="K1385">
        <v>47.076500000000003</v>
      </c>
      <c r="L1385">
        <v>614.54</v>
      </c>
      <c r="M1385">
        <v>631.1</v>
      </c>
      <c r="N1385">
        <v>1.2090000000000001</v>
      </c>
      <c r="O1385">
        <v>3214.1073999999999</v>
      </c>
      <c r="P1385">
        <v>63.560499999999998</v>
      </c>
      <c r="Q1385">
        <v>886.36189999999999</v>
      </c>
      <c r="R1385">
        <v>12.2722</v>
      </c>
      <c r="S1385">
        <v>348.25</v>
      </c>
      <c r="T1385">
        <v>56.303199999999997</v>
      </c>
      <c r="U1385">
        <v>3.3544999999999998</v>
      </c>
      <c r="V1385">
        <v>659.20960000000002</v>
      </c>
      <c r="W1385">
        <v>36.439599999999999</v>
      </c>
      <c r="X1385">
        <v>373.76069999999999</v>
      </c>
      <c r="Y1385">
        <v>22.267499999999998</v>
      </c>
      <c r="Z1385">
        <v>1319.4585999999999</v>
      </c>
      <c r="AA1385">
        <v>4.2117000000000004</v>
      </c>
      <c r="AB1385">
        <v>3893.4232999999999</v>
      </c>
      <c r="AC1385">
        <v>285.44900000000001</v>
      </c>
      <c r="AD1385">
        <v>14.1721</v>
      </c>
      <c r="AE1385">
        <v>8.3430999999999997</v>
      </c>
      <c r="AF1385">
        <v>0.4975</v>
      </c>
      <c r="AG1385">
        <v>107.73139999999999</v>
      </c>
      <c r="AH1385">
        <v>6.4189999999999996</v>
      </c>
    </row>
    <row r="1386" spans="1:34" x14ac:dyDescent="0.4">
      <c r="A1386">
        <v>584</v>
      </c>
      <c r="B1386">
        <v>2008</v>
      </c>
      <c r="C1386" s="1" t="s">
        <v>81</v>
      </c>
      <c r="D1386" s="1" t="str" cm="1">
        <f t="array" ref="D1386">_xlfn.XLOOKUP(FACT_energy[[#This Row],[iso_code]],DIM_country[[#All],[iso_code]],DIM_country[[#All],[country]])</f>
        <v>Germany</v>
      </c>
      <c r="E1386">
        <v>81110780</v>
      </c>
      <c r="F1386">
        <v>3289020399474</v>
      </c>
      <c r="G1386">
        <v>31.715299999999999</v>
      </c>
      <c r="H1386">
        <v>4.4314999999999998</v>
      </c>
      <c r="I1386">
        <v>525.41</v>
      </c>
      <c r="J1386">
        <v>931.80820000000006</v>
      </c>
      <c r="K1386">
        <v>43.5259</v>
      </c>
      <c r="L1386">
        <v>612.19000000000005</v>
      </c>
      <c r="M1386">
        <v>632.29</v>
      </c>
      <c r="N1386">
        <v>1.1962999999999999</v>
      </c>
      <c r="O1386">
        <v>3225.8838000000001</v>
      </c>
      <c r="P1386">
        <v>61.590400000000002</v>
      </c>
      <c r="Q1386">
        <v>895.00630000000001</v>
      </c>
      <c r="R1386">
        <v>13.993600000000001</v>
      </c>
      <c r="S1386">
        <v>332.21</v>
      </c>
      <c r="T1386">
        <v>53.939300000000003</v>
      </c>
      <c r="U1386">
        <v>3.2326999999999999</v>
      </c>
      <c r="V1386">
        <v>686.89949999999999</v>
      </c>
      <c r="W1386">
        <v>38.409599999999998</v>
      </c>
      <c r="X1386">
        <v>392.5514</v>
      </c>
      <c r="Y1386">
        <v>23.484500000000001</v>
      </c>
      <c r="Z1386">
        <v>1399.0693000000001</v>
      </c>
      <c r="AA1386">
        <v>4.0709</v>
      </c>
      <c r="AB1386">
        <v>3934.6662999999999</v>
      </c>
      <c r="AC1386">
        <v>294.34809999999999</v>
      </c>
      <c r="AD1386">
        <v>14.9251</v>
      </c>
      <c r="AE1386">
        <v>11.894500000000001</v>
      </c>
      <c r="AF1386">
        <v>0.71330000000000005</v>
      </c>
      <c r="AG1386">
        <v>109.1952</v>
      </c>
      <c r="AH1386">
        <v>6.5445000000000002</v>
      </c>
    </row>
    <row r="1387" spans="1:34" x14ac:dyDescent="0.4">
      <c r="A1387">
        <v>585</v>
      </c>
      <c r="B1387">
        <v>2009</v>
      </c>
      <c r="C1387" s="1" t="s">
        <v>81</v>
      </c>
      <c r="D1387" s="1" t="str" cm="1">
        <f t="array" ref="D1387">_xlfn.XLOOKUP(FACT_energy[[#This Row],[iso_code]],DIM_country[[#All],[iso_code]],DIM_country[[#All],[country]])</f>
        <v>Germany</v>
      </c>
      <c r="E1387">
        <v>80935276</v>
      </c>
      <c r="F1387">
        <v>3136502162046</v>
      </c>
      <c r="G1387">
        <v>31.512599999999999</v>
      </c>
      <c r="H1387">
        <v>5.2538</v>
      </c>
      <c r="I1387">
        <v>521.54999999999995</v>
      </c>
      <c r="J1387">
        <v>834.29240000000004</v>
      </c>
      <c r="K1387">
        <v>43.106699999999996</v>
      </c>
      <c r="L1387">
        <v>575.69000000000005</v>
      </c>
      <c r="M1387">
        <v>587.96</v>
      </c>
      <c r="N1387">
        <v>1.1772</v>
      </c>
      <c r="O1387">
        <v>3018.4321</v>
      </c>
      <c r="P1387">
        <v>60.709899999999998</v>
      </c>
      <c r="Q1387">
        <v>844.30119999999999</v>
      </c>
      <c r="R1387">
        <v>13.6523</v>
      </c>
      <c r="S1387">
        <v>306.64999999999998</v>
      </c>
      <c r="T1387">
        <v>49.950099999999999</v>
      </c>
      <c r="U1387">
        <v>3.2366000000000001</v>
      </c>
      <c r="V1387">
        <v>653.27980000000002</v>
      </c>
      <c r="W1387">
        <v>39.290100000000002</v>
      </c>
      <c r="X1387">
        <v>354.15230000000003</v>
      </c>
      <c r="Y1387">
        <v>22.948799999999999</v>
      </c>
      <c r="Z1387">
        <v>1339.8384000000001</v>
      </c>
      <c r="AA1387">
        <v>3.9508999999999999</v>
      </c>
      <c r="AB1387">
        <v>3692.1781999999998</v>
      </c>
      <c r="AC1387">
        <v>299.12759999999997</v>
      </c>
      <c r="AD1387">
        <v>16.341200000000001</v>
      </c>
      <c r="AE1387">
        <v>17.624700000000001</v>
      </c>
      <c r="AF1387">
        <v>1.1429</v>
      </c>
      <c r="AG1387">
        <v>103.4646</v>
      </c>
      <c r="AH1387">
        <v>6.7045000000000003</v>
      </c>
    </row>
    <row r="1388" spans="1:34" x14ac:dyDescent="0.4">
      <c r="A1388">
        <v>586</v>
      </c>
      <c r="B1388">
        <v>2010</v>
      </c>
      <c r="C1388" s="1" t="s">
        <v>81</v>
      </c>
      <c r="D1388" s="1" t="str" cm="1">
        <f t="array" ref="D1388">_xlfn.XLOOKUP(FACT_energy[[#This Row],[iso_code]],DIM_country[[#All],[iso_code]],DIM_country[[#All],[country]])</f>
        <v>Germany</v>
      </c>
      <c r="E1388">
        <v>80830916</v>
      </c>
      <c r="F1388">
        <v>3301123203586</v>
      </c>
      <c r="G1388">
        <v>31.542200000000001</v>
      </c>
      <c r="H1388">
        <v>5.4340999999999999</v>
      </c>
      <c r="I1388">
        <v>516.65</v>
      </c>
      <c r="J1388">
        <v>896.17219999999998</v>
      </c>
      <c r="K1388">
        <v>42.115600000000001</v>
      </c>
      <c r="L1388">
        <v>609.26</v>
      </c>
      <c r="M1388">
        <v>624.21</v>
      </c>
      <c r="N1388">
        <v>1.1654</v>
      </c>
      <c r="O1388">
        <v>3134.5288</v>
      </c>
      <c r="P1388">
        <v>60.594999999999999</v>
      </c>
      <c r="Q1388">
        <v>880.71249999999998</v>
      </c>
      <c r="R1388">
        <v>14.2196</v>
      </c>
      <c r="S1388">
        <v>322.5</v>
      </c>
      <c r="T1388">
        <v>54.565100000000001</v>
      </c>
      <c r="U1388">
        <v>3.3561999999999999</v>
      </c>
      <c r="V1388">
        <v>689.77530000000002</v>
      </c>
      <c r="W1388">
        <v>39.405000000000001</v>
      </c>
      <c r="X1388">
        <v>366.03120000000001</v>
      </c>
      <c r="Y1388">
        <v>22.5181</v>
      </c>
      <c r="Z1388">
        <v>1357.6442999999999</v>
      </c>
      <c r="AA1388">
        <v>4.2598000000000003</v>
      </c>
      <c r="AB1388">
        <v>3847.1514000000002</v>
      </c>
      <c r="AC1388">
        <v>323.74400000000003</v>
      </c>
      <c r="AD1388">
        <v>16.886900000000001</v>
      </c>
      <c r="AE1388">
        <v>31.153600000000001</v>
      </c>
      <c r="AF1388">
        <v>1.9159999999999999</v>
      </c>
      <c r="AG1388">
        <v>100.3828</v>
      </c>
      <c r="AH1388">
        <v>6.1757999999999997</v>
      </c>
    </row>
    <row r="1389" spans="1:34" x14ac:dyDescent="0.4">
      <c r="A1389">
        <v>587</v>
      </c>
      <c r="B1389">
        <v>2011</v>
      </c>
      <c r="C1389" s="1" t="s">
        <v>81</v>
      </c>
      <c r="D1389" s="1" t="str" cm="1">
        <f t="array" ref="D1389">_xlfn.XLOOKUP(FACT_energy[[#This Row],[iso_code]],DIM_country[[#All],[iso_code]],DIM_country[[#All],[country]])</f>
        <v>Germany</v>
      </c>
      <c r="E1389">
        <v>80857877</v>
      </c>
      <c r="F1389">
        <v>3467712967640</v>
      </c>
      <c r="G1389">
        <v>32.848300000000002</v>
      </c>
      <c r="H1389">
        <v>6.0975000000000001</v>
      </c>
      <c r="I1389">
        <v>529.66999999999996</v>
      </c>
      <c r="J1389">
        <v>910.79110000000003</v>
      </c>
      <c r="K1389">
        <v>43.381799999999998</v>
      </c>
      <c r="L1389">
        <v>601.23</v>
      </c>
      <c r="M1389">
        <v>605</v>
      </c>
      <c r="N1389">
        <v>1.07</v>
      </c>
      <c r="O1389">
        <v>3032.6691999999998</v>
      </c>
      <c r="P1389">
        <v>61.586799999999997</v>
      </c>
      <c r="Q1389">
        <v>808.60720000000003</v>
      </c>
      <c r="R1389">
        <v>14.160299999999999</v>
      </c>
      <c r="S1389">
        <v>320.45</v>
      </c>
      <c r="T1389">
        <v>45.779800000000002</v>
      </c>
      <c r="U1389">
        <v>2.9207000000000001</v>
      </c>
      <c r="V1389">
        <v>654.64120000000003</v>
      </c>
      <c r="W1389">
        <v>38.413200000000003</v>
      </c>
      <c r="X1389">
        <v>279.71820000000002</v>
      </c>
      <c r="Y1389">
        <v>17.846299999999999</v>
      </c>
      <c r="Z1389">
        <v>1313.2709</v>
      </c>
      <c r="AA1389">
        <v>4.0446</v>
      </c>
      <c r="AB1389">
        <v>3710.5846999999999</v>
      </c>
      <c r="AC1389">
        <v>374.923</v>
      </c>
      <c r="AD1389">
        <v>20.5669</v>
      </c>
      <c r="AE1389">
        <v>51.790199999999999</v>
      </c>
      <c r="AF1389">
        <v>3.3041</v>
      </c>
      <c r="AG1389">
        <v>129.16319999999999</v>
      </c>
      <c r="AH1389">
        <v>8.2413000000000007</v>
      </c>
    </row>
    <row r="1390" spans="1:34" x14ac:dyDescent="0.4">
      <c r="A1390">
        <v>588</v>
      </c>
      <c r="B1390">
        <v>2012</v>
      </c>
      <c r="C1390" s="1" t="s">
        <v>81</v>
      </c>
      <c r="D1390" s="1" t="str" cm="1">
        <f t="array" ref="D1390">_xlfn.XLOOKUP(FACT_energy[[#This Row],[iso_code]],DIM_country[[#All],[iso_code]],DIM_country[[#All],[country]])</f>
        <v>Germany</v>
      </c>
      <c r="E1390">
        <v>80916391</v>
      </c>
      <c r="F1390">
        <v>3482225441398</v>
      </c>
      <c r="G1390">
        <v>34.992600000000003</v>
      </c>
      <c r="H1390">
        <v>6.9699</v>
      </c>
      <c r="I1390">
        <v>534.16</v>
      </c>
      <c r="J1390">
        <v>936.07420000000002</v>
      </c>
      <c r="K1390">
        <v>44.566899999999997</v>
      </c>
      <c r="L1390">
        <v>599.27</v>
      </c>
      <c r="M1390">
        <v>619.80999999999995</v>
      </c>
      <c r="N1390">
        <v>1.0803</v>
      </c>
      <c r="O1390">
        <v>3052.5639999999999</v>
      </c>
      <c r="P1390">
        <v>60.817</v>
      </c>
      <c r="Q1390">
        <v>811.10050000000001</v>
      </c>
      <c r="R1390">
        <v>12.2538</v>
      </c>
      <c r="S1390">
        <v>331.08</v>
      </c>
      <c r="T1390">
        <v>56.069600000000001</v>
      </c>
      <c r="U1390">
        <v>3.5091000000000001</v>
      </c>
      <c r="V1390">
        <v>684.61630000000002</v>
      </c>
      <c r="W1390">
        <v>39.183</v>
      </c>
      <c r="X1390">
        <v>256.34019999999998</v>
      </c>
      <c r="Y1390">
        <v>16.046900000000001</v>
      </c>
      <c r="Z1390">
        <v>1305.3893</v>
      </c>
      <c r="AA1390">
        <v>3.9964</v>
      </c>
      <c r="AB1390">
        <v>3761.9162999999999</v>
      </c>
      <c r="AC1390">
        <v>428.27600000000001</v>
      </c>
      <c r="AD1390">
        <v>23.136099999999999</v>
      </c>
      <c r="AE1390">
        <v>68.927800000000005</v>
      </c>
      <c r="AF1390">
        <v>4.3141999999999996</v>
      </c>
      <c r="AG1390">
        <v>133.19589999999999</v>
      </c>
      <c r="AH1390">
        <v>8.3379999999999992</v>
      </c>
    </row>
    <row r="1391" spans="1:34" x14ac:dyDescent="0.4">
      <c r="A1391">
        <v>589</v>
      </c>
      <c r="B1391">
        <v>2013</v>
      </c>
      <c r="C1391" s="1" t="s">
        <v>81</v>
      </c>
      <c r="D1391" s="1" t="str" cm="1">
        <f t="array" ref="D1391">_xlfn.XLOOKUP(FACT_energy[[#This Row],[iso_code]],DIM_country[[#All],[iso_code]],DIM_country[[#All],[country]])</f>
        <v>Germany</v>
      </c>
      <c r="E1391">
        <v>81041581</v>
      </c>
      <c r="F1391">
        <v>3497463140441</v>
      </c>
      <c r="G1391">
        <v>31.311900000000001</v>
      </c>
      <c r="H1391">
        <v>7.2274000000000003</v>
      </c>
      <c r="I1391">
        <v>538.04</v>
      </c>
      <c r="J1391">
        <v>963.39859999999999</v>
      </c>
      <c r="K1391">
        <v>45.768599999999999</v>
      </c>
      <c r="L1391">
        <v>597.5</v>
      </c>
      <c r="M1391">
        <v>629.69000000000005</v>
      </c>
      <c r="N1391">
        <v>1.1061000000000001</v>
      </c>
      <c r="O1391">
        <v>3147.4043000000001</v>
      </c>
      <c r="P1391">
        <v>60.418599999999998</v>
      </c>
      <c r="Q1391">
        <v>849.74329999999998</v>
      </c>
      <c r="R1391">
        <v>10.6402</v>
      </c>
      <c r="S1391">
        <v>338.8</v>
      </c>
      <c r="T1391">
        <v>58.818399999999997</v>
      </c>
      <c r="U1391">
        <v>3.6526000000000001</v>
      </c>
      <c r="V1391">
        <v>694.62159999999994</v>
      </c>
      <c r="W1391">
        <v>39.581400000000002</v>
      </c>
      <c r="X1391">
        <v>248.8235</v>
      </c>
      <c r="Y1391">
        <v>15.4505</v>
      </c>
      <c r="Z1391">
        <v>1334.2625</v>
      </c>
      <c r="AA1391">
        <v>4.0099</v>
      </c>
      <c r="AB1391">
        <v>3868.5171</v>
      </c>
      <c r="AC1391">
        <v>445.79809999999998</v>
      </c>
      <c r="AD1391">
        <v>24.1309</v>
      </c>
      <c r="AE1391">
        <v>78.314599999999999</v>
      </c>
      <c r="AF1391">
        <v>4.8627000000000002</v>
      </c>
      <c r="AG1391">
        <v>134.87719999999999</v>
      </c>
      <c r="AH1391">
        <v>8.3756000000000004</v>
      </c>
    </row>
    <row r="1392" spans="1:34" x14ac:dyDescent="0.4">
      <c r="A1392">
        <v>590</v>
      </c>
      <c r="B1392">
        <v>2014</v>
      </c>
      <c r="C1392" s="1" t="s">
        <v>81</v>
      </c>
      <c r="D1392" s="1" t="str" cm="1">
        <f t="array" ref="D1392">_xlfn.XLOOKUP(FACT_energy[[#This Row],[iso_code]],DIM_country[[#All],[iso_code]],DIM_country[[#All],[country]])</f>
        <v>Germany</v>
      </c>
      <c r="E1392">
        <v>81376078</v>
      </c>
      <c r="F1392">
        <v>3574741315261</v>
      </c>
      <c r="G1392">
        <v>32.831299999999999</v>
      </c>
      <c r="H1392">
        <v>7.8044000000000002</v>
      </c>
      <c r="I1392">
        <v>521.67999999999995</v>
      </c>
      <c r="J1392">
        <v>925.89499999999998</v>
      </c>
      <c r="K1392">
        <v>44.3491</v>
      </c>
      <c r="L1392">
        <v>584.87</v>
      </c>
      <c r="M1392">
        <v>618.75</v>
      </c>
      <c r="N1392">
        <v>1.038</v>
      </c>
      <c r="O1392">
        <v>2963.1633000000002</v>
      </c>
      <c r="P1392">
        <v>58.131700000000002</v>
      </c>
      <c r="Q1392">
        <v>738.95029999999997</v>
      </c>
      <c r="R1392">
        <v>9.7956000000000003</v>
      </c>
      <c r="S1392">
        <v>322.79000000000002</v>
      </c>
      <c r="T1392">
        <v>49.839700000000001</v>
      </c>
      <c r="U1392">
        <v>3.1661000000000001</v>
      </c>
      <c r="V1392">
        <v>720.0711</v>
      </c>
      <c r="W1392">
        <v>41.868299999999998</v>
      </c>
      <c r="X1392">
        <v>247.14760000000001</v>
      </c>
      <c r="Y1392">
        <v>15.697800000000001</v>
      </c>
      <c r="Z1392">
        <v>1298.318</v>
      </c>
      <c r="AA1392">
        <v>3.9870999999999999</v>
      </c>
      <c r="AB1392">
        <v>3710.4645999999998</v>
      </c>
      <c r="AC1392">
        <v>472.92360000000002</v>
      </c>
      <c r="AD1392">
        <v>26.170500000000001</v>
      </c>
      <c r="AE1392">
        <v>90.198499999999996</v>
      </c>
      <c r="AF1392">
        <v>5.7293000000000003</v>
      </c>
      <c r="AG1392">
        <v>148.84729999999999</v>
      </c>
      <c r="AH1392">
        <v>9.4544999999999995</v>
      </c>
    </row>
    <row r="1393" spans="1:34" x14ac:dyDescent="0.4">
      <c r="A1393">
        <v>591</v>
      </c>
      <c r="B1393">
        <v>2015</v>
      </c>
      <c r="C1393" s="1" t="s">
        <v>81</v>
      </c>
      <c r="D1393" s="1" t="str" cm="1">
        <f t="array" ref="D1393">_xlfn.XLOOKUP(FACT_energy[[#This Row],[iso_code]],DIM_country[[#All],[iso_code]],DIM_country[[#All],[country]])</f>
        <v>Germany</v>
      </c>
      <c r="E1393">
        <v>82077546</v>
      </c>
      <c r="F1393">
        <v>3628073946157</v>
      </c>
      <c r="G1393">
        <v>30.778199999999998</v>
      </c>
      <c r="H1393">
        <v>7.8742999999999999</v>
      </c>
      <c r="I1393">
        <v>503.59</v>
      </c>
      <c r="J1393">
        <v>915.05579999999998</v>
      </c>
      <c r="K1393">
        <v>42.586500000000001</v>
      </c>
      <c r="L1393">
        <v>590.89</v>
      </c>
      <c r="M1393">
        <v>639.16999999999996</v>
      </c>
      <c r="N1393">
        <v>1.0421</v>
      </c>
      <c r="O1393">
        <v>2981.134</v>
      </c>
      <c r="P1393">
        <v>56.204099999999997</v>
      </c>
      <c r="Q1393">
        <v>769.53610000000003</v>
      </c>
      <c r="R1393">
        <v>9.6172000000000004</v>
      </c>
      <c r="S1393">
        <v>321.88</v>
      </c>
      <c r="T1393">
        <v>48.042999999999999</v>
      </c>
      <c r="U1393">
        <v>2.9695</v>
      </c>
      <c r="V1393">
        <v>769.38390000000004</v>
      </c>
      <c r="W1393">
        <v>43.795900000000003</v>
      </c>
      <c r="X1393">
        <v>232.37039999999999</v>
      </c>
      <c r="Y1393">
        <v>14.360799999999999</v>
      </c>
      <c r="Z1393">
        <v>1296.5422000000001</v>
      </c>
      <c r="AA1393">
        <v>4.0004999999999997</v>
      </c>
      <c r="AB1393">
        <v>3780.8598999999999</v>
      </c>
      <c r="AC1393">
        <v>537.01340000000005</v>
      </c>
      <c r="AD1393">
        <v>29.434999999999999</v>
      </c>
      <c r="AE1393">
        <v>96.394900000000007</v>
      </c>
      <c r="AF1393">
        <v>5.9577</v>
      </c>
      <c r="AG1393">
        <v>204.1114</v>
      </c>
      <c r="AH1393">
        <v>12.613200000000001</v>
      </c>
    </row>
    <row r="1394" spans="1:34" x14ac:dyDescent="0.4">
      <c r="A1394">
        <v>592</v>
      </c>
      <c r="B1394">
        <v>2016</v>
      </c>
      <c r="C1394" s="1" t="s">
        <v>81</v>
      </c>
      <c r="D1394" s="1" t="str" cm="1">
        <f t="array" ref="D1394">_xlfn.XLOOKUP(FACT_energy[[#This Row],[iso_code]],DIM_country[[#All],[iso_code]],DIM_country[[#All],[country]])</f>
        <v>Germany</v>
      </c>
      <c r="E1394">
        <v>82760102</v>
      </c>
      <c r="F1394">
        <v>3708979940863</v>
      </c>
      <c r="G1394">
        <v>30.8506</v>
      </c>
      <c r="H1394">
        <v>7.9390000000000001</v>
      </c>
      <c r="I1394">
        <v>498.3</v>
      </c>
      <c r="J1394">
        <v>889.93510000000003</v>
      </c>
      <c r="K1394">
        <v>40.801499999999997</v>
      </c>
      <c r="L1394">
        <v>591</v>
      </c>
      <c r="M1394">
        <v>641.52</v>
      </c>
      <c r="N1394">
        <v>1.0357000000000001</v>
      </c>
      <c r="O1394">
        <v>3060.6610999999998</v>
      </c>
      <c r="P1394">
        <v>57.3264</v>
      </c>
      <c r="Q1394">
        <v>848.84749999999997</v>
      </c>
      <c r="R1394">
        <v>12.567</v>
      </c>
      <c r="S1394">
        <v>319.67</v>
      </c>
      <c r="T1394">
        <v>51.623100000000001</v>
      </c>
      <c r="U1394">
        <v>3.2033</v>
      </c>
      <c r="V1394">
        <v>749.9973</v>
      </c>
      <c r="W1394">
        <v>42.6736</v>
      </c>
      <c r="X1394">
        <v>212.64920000000001</v>
      </c>
      <c r="Y1394">
        <v>13.1921</v>
      </c>
      <c r="Z1394">
        <v>1321.8785</v>
      </c>
      <c r="AA1394">
        <v>3.9578000000000002</v>
      </c>
      <c r="AB1394">
        <v>3841.4512</v>
      </c>
      <c r="AC1394">
        <v>537.34810000000004</v>
      </c>
      <c r="AD1394">
        <v>29.4815</v>
      </c>
      <c r="AE1394">
        <v>94.361800000000002</v>
      </c>
      <c r="AF1394">
        <v>5.8548</v>
      </c>
      <c r="AG1394">
        <v>200.8141</v>
      </c>
      <c r="AH1394">
        <v>12.4579</v>
      </c>
    </row>
    <row r="1395" spans="1:34" x14ac:dyDescent="0.4">
      <c r="A1395">
        <v>593</v>
      </c>
      <c r="B1395">
        <v>2017</v>
      </c>
      <c r="C1395" s="1" t="s">
        <v>81</v>
      </c>
      <c r="D1395" s="1" t="str" cm="1">
        <f t="array" ref="D1395">_xlfn.XLOOKUP(FACT_energy[[#This Row],[iso_code]],DIM_country[[#All],[iso_code]],DIM_country[[#All],[country]])</f>
        <v>Germany</v>
      </c>
      <c r="E1395">
        <v>83104010</v>
      </c>
      <c r="F1395">
        <v>3808389445530</v>
      </c>
      <c r="G1395">
        <v>31.3842</v>
      </c>
      <c r="H1395">
        <v>7.9012000000000002</v>
      </c>
      <c r="I1395">
        <v>469.71</v>
      </c>
      <c r="J1395">
        <v>835.92970000000003</v>
      </c>
      <c r="K1395">
        <v>37.436</v>
      </c>
      <c r="L1395">
        <v>592</v>
      </c>
      <c r="M1395">
        <v>644.46</v>
      </c>
      <c r="N1395">
        <v>1.0370999999999999</v>
      </c>
      <c r="O1395">
        <v>3122.2429000000002</v>
      </c>
      <c r="P1395">
        <v>54.6907</v>
      </c>
      <c r="Q1395">
        <v>877.38480000000004</v>
      </c>
      <c r="R1395">
        <v>13.3507</v>
      </c>
      <c r="S1395">
        <v>302.70999999999998</v>
      </c>
      <c r="T1395">
        <v>50.375</v>
      </c>
      <c r="U1395">
        <v>3.1265999999999998</v>
      </c>
      <c r="V1395">
        <v>793.33150000000001</v>
      </c>
      <c r="W1395">
        <v>45.309199999999997</v>
      </c>
      <c r="X1395">
        <v>190.81100000000001</v>
      </c>
      <c r="Y1395">
        <v>11.842499999999999</v>
      </c>
      <c r="Z1395">
        <v>1408.9285</v>
      </c>
      <c r="AA1395">
        <v>3.9039999999999999</v>
      </c>
      <c r="AB1395">
        <v>3949.5558999999998</v>
      </c>
      <c r="AC1395">
        <v>602.52059999999994</v>
      </c>
      <c r="AD1395">
        <v>33.466799999999999</v>
      </c>
      <c r="AE1395">
        <v>96.902500000000003</v>
      </c>
      <c r="AF1395">
        <v>6.0143000000000004</v>
      </c>
      <c r="AG1395">
        <v>264.23250000000002</v>
      </c>
      <c r="AH1395">
        <v>16.399799999999999</v>
      </c>
    </row>
    <row r="1396" spans="1:34" x14ac:dyDescent="0.4">
      <c r="A1396">
        <v>594</v>
      </c>
      <c r="B1396">
        <v>2018</v>
      </c>
      <c r="C1396" s="1" t="s">
        <v>81</v>
      </c>
      <c r="D1396" s="1" t="str" cm="1">
        <f t="array" ref="D1396">_xlfn.XLOOKUP(FACT_energy[[#This Row],[iso_code]],DIM_country[[#All],[iso_code]],DIM_country[[#All],[country]])</f>
        <v>Germany</v>
      </c>
      <c r="E1396">
        <v>83368507</v>
      </c>
      <c r="F1396">
        <v>3845758522294</v>
      </c>
      <c r="G1396">
        <v>32.7179</v>
      </c>
      <c r="H1396">
        <v>8.0327999999999999</v>
      </c>
      <c r="I1396">
        <v>454.55</v>
      </c>
      <c r="J1396">
        <v>806.69</v>
      </c>
      <c r="K1396">
        <v>36.085299999999997</v>
      </c>
      <c r="L1396">
        <v>583.54</v>
      </c>
      <c r="M1396">
        <v>632.28</v>
      </c>
      <c r="N1396">
        <v>0.99990000000000001</v>
      </c>
      <c r="O1396">
        <v>3002.1671999999999</v>
      </c>
      <c r="P1396">
        <v>52.721899999999998</v>
      </c>
      <c r="Q1396">
        <v>858.50720000000001</v>
      </c>
      <c r="R1396">
        <v>12.8993</v>
      </c>
      <c r="S1396">
        <v>287.39999999999998</v>
      </c>
      <c r="T1396">
        <v>44.0124</v>
      </c>
      <c r="U1396">
        <v>2.7978000000000001</v>
      </c>
      <c r="V1396">
        <v>808.84190000000001</v>
      </c>
      <c r="W1396">
        <v>47.278100000000002</v>
      </c>
      <c r="X1396">
        <v>189.0667</v>
      </c>
      <c r="Y1396">
        <v>12.02</v>
      </c>
      <c r="Z1396">
        <v>1336.97</v>
      </c>
      <c r="AA1396">
        <v>3.7372999999999998</v>
      </c>
      <c r="AB1396">
        <v>3845.4135999999999</v>
      </c>
      <c r="AC1396">
        <v>619.77520000000004</v>
      </c>
      <c r="AD1396">
        <v>35.258099999999999</v>
      </c>
      <c r="AE1396">
        <v>110.2488</v>
      </c>
      <c r="AF1396">
        <v>7.0095999999999998</v>
      </c>
      <c r="AG1396">
        <v>273.50990000000002</v>
      </c>
      <c r="AH1396">
        <v>17.389399999999998</v>
      </c>
    </row>
    <row r="1397" spans="1:34" x14ac:dyDescent="0.4">
      <c r="A1397">
        <v>595</v>
      </c>
      <c r="B1397">
        <v>2019</v>
      </c>
      <c r="C1397" s="1" t="s">
        <v>81</v>
      </c>
      <c r="D1397" s="1" t="str" cm="1">
        <f t="array" ref="D1397">_xlfn.XLOOKUP(FACT_energy[[#This Row],[iso_code]],DIM_country[[#All],[iso_code]],DIM_country[[#All],[country]])</f>
        <v>Germany</v>
      </c>
      <c r="E1397">
        <v>83559184</v>
      </c>
      <c r="F1397">
        <v>3886392581475</v>
      </c>
      <c r="G1397">
        <v>32.1601</v>
      </c>
      <c r="H1397">
        <v>8.3536999999999999</v>
      </c>
      <c r="I1397">
        <v>392.51</v>
      </c>
      <c r="J1397">
        <v>624.21780000000001</v>
      </c>
      <c r="K1397">
        <v>28.570699999999999</v>
      </c>
      <c r="L1397">
        <v>567.41999999999996</v>
      </c>
      <c r="M1397">
        <v>600.09</v>
      </c>
      <c r="N1397">
        <v>0.96589999999999998</v>
      </c>
      <c r="O1397">
        <v>2868.0756999999999</v>
      </c>
      <c r="P1397">
        <v>47.301200000000001</v>
      </c>
      <c r="Q1397">
        <v>892.83029999999997</v>
      </c>
      <c r="R1397">
        <v>14.9977</v>
      </c>
      <c r="S1397">
        <v>235.54</v>
      </c>
      <c r="T1397">
        <v>48.839100000000002</v>
      </c>
      <c r="U1397">
        <v>3.2877999999999998</v>
      </c>
      <c r="V1397">
        <v>847.63239999999996</v>
      </c>
      <c r="W1397">
        <v>52.698799999999999</v>
      </c>
      <c r="X1397">
        <v>185.81989999999999</v>
      </c>
      <c r="Y1397">
        <v>12.5098</v>
      </c>
      <c r="Z1397">
        <v>1351.0275999999999</v>
      </c>
      <c r="AA1397">
        <v>3.7328000000000001</v>
      </c>
      <c r="AB1397">
        <v>3753.7035999999998</v>
      </c>
      <c r="AC1397">
        <v>661.8125</v>
      </c>
      <c r="AD1397">
        <v>40.189</v>
      </c>
      <c r="AE1397">
        <v>111.9332</v>
      </c>
      <c r="AF1397">
        <v>7.5354999999999999</v>
      </c>
      <c r="AG1397">
        <v>311.61880000000002</v>
      </c>
      <c r="AH1397">
        <v>20.9785</v>
      </c>
    </row>
    <row r="1398" spans="1:34" x14ac:dyDescent="0.4">
      <c r="A1398">
        <v>596</v>
      </c>
      <c r="B1398">
        <v>2020</v>
      </c>
      <c r="C1398" s="1" t="s">
        <v>81</v>
      </c>
      <c r="D1398" s="1" t="str" cm="1">
        <f t="array" ref="D1398">_xlfn.XLOOKUP(FACT_energy[[#This Row],[iso_code]],DIM_country[[#All],[iso_code]],DIM_country[[#All],[country]])</f>
        <v>Germany</v>
      </c>
      <c r="E1398">
        <v>83628711</v>
      </c>
      <c r="F1398">
        <v>3742721113842</v>
      </c>
      <c r="G1398">
        <v>39.271000000000001</v>
      </c>
      <c r="H1398">
        <v>8.9863</v>
      </c>
      <c r="I1398">
        <v>355.61</v>
      </c>
      <c r="J1398">
        <v>514.86659999999995</v>
      </c>
      <c r="K1398">
        <v>23.749400000000001</v>
      </c>
      <c r="L1398">
        <v>547.72</v>
      </c>
      <c r="M1398">
        <v>566.75</v>
      </c>
      <c r="N1398">
        <v>0.93489999999999995</v>
      </c>
      <c r="O1398">
        <v>2609.1792</v>
      </c>
      <c r="P1398">
        <v>44.266399999999997</v>
      </c>
      <c r="Q1398">
        <v>871.07500000000005</v>
      </c>
      <c r="R1398">
        <v>16.7622</v>
      </c>
      <c r="S1398">
        <v>201.54</v>
      </c>
      <c r="T1398">
        <v>45.2395</v>
      </c>
      <c r="U1398">
        <v>3.3029999999999999</v>
      </c>
      <c r="V1398">
        <v>851.74869999999999</v>
      </c>
      <c r="W1398">
        <v>55.733600000000003</v>
      </c>
      <c r="X1398">
        <v>158.96889999999999</v>
      </c>
      <c r="Y1398">
        <v>11.359500000000001</v>
      </c>
      <c r="Z1398">
        <v>1223.2376999999999</v>
      </c>
      <c r="AA1398">
        <v>3.7547000000000001</v>
      </c>
      <c r="AB1398">
        <v>3498.915</v>
      </c>
      <c r="AC1398">
        <v>692.77980000000002</v>
      </c>
      <c r="AD1398">
        <v>44.374099999999999</v>
      </c>
      <c r="AE1398">
        <v>122.2123</v>
      </c>
      <c r="AF1398">
        <v>8.734</v>
      </c>
      <c r="AG1398">
        <v>326.17779999999999</v>
      </c>
      <c r="AH1398">
        <v>23.310099999999998</v>
      </c>
    </row>
    <row r="1399" spans="1:34" x14ac:dyDescent="0.4">
      <c r="A1399">
        <v>597</v>
      </c>
      <c r="B1399">
        <v>2021</v>
      </c>
      <c r="C1399" s="1" t="s">
        <v>81</v>
      </c>
      <c r="D1399" s="1" t="str" cm="1">
        <f t="array" ref="D1399">_xlfn.XLOOKUP(FACT_energy[[#This Row],[iso_code]],DIM_country[[#All],[iso_code]],DIM_country[[#All],[country]])</f>
        <v>Germany</v>
      </c>
      <c r="E1399">
        <v>83697080</v>
      </c>
      <c r="F1399">
        <v>3841041747482</v>
      </c>
      <c r="G1399">
        <v>34.888199999999998</v>
      </c>
      <c r="H1399">
        <v>8.4825999999999997</v>
      </c>
      <c r="I1399">
        <v>394.64</v>
      </c>
      <c r="J1399">
        <v>621.93449999999996</v>
      </c>
      <c r="K1399">
        <v>28.4453</v>
      </c>
      <c r="L1399">
        <v>560.25</v>
      </c>
      <c r="M1399">
        <v>578.83000000000004</v>
      </c>
      <c r="N1399">
        <v>0.93689999999999996</v>
      </c>
      <c r="O1399">
        <v>2749.0668999999998</v>
      </c>
      <c r="P1399">
        <v>47.889699999999998</v>
      </c>
      <c r="Q1399">
        <v>917.38019999999995</v>
      </c>
      <c r="R1399">
        <v>15.6022</v>
      </c>
      <c r="S1399">
        <v>228.43</v>
      </c>
      <c r="T1399">
        <v>48.417299999999997</v>
      </c>
      <c r="U1399">
        <v>3.3965000000000001</v>
      </c>
      <c r="V1399">
        <v>814.68799999999999</v>
      </c>
      <c r="W1399">
        <v>52.110300000000002</v>
      </c>
      <c r="X1399">
        <v>170.27199999999999</v>
      </c>
      <c r="Y1399">
        <v>11.943099999999999</v>
      </c>
      <c r="Z1399">
        <v>1209.7520999999999</v>
      </c>
      <c r="AA1399">
        <v>3.8422000000000001</v>
      </c>
      <c r="AB1399">
        <v>3598.4924000000001</v>
      </c>
      <c r="AC1399">
        <v>644.41589999999997</v>
      </c>
      <c r="AD1399">
        <v>40.167200000000001</v>
      </c>
      <c r="AE1399">
        <v>121.5271</v>
      </c>
      <c r="AF1399">
        <v>8.5241000000000007</v>
      </c>
      <c r="AG1399">
        <v>282.3818</v>
      </c>
      <c r="AH1399">
        <v>19.7225</v>
      </c>
    </row>
    <row r="1400" spans="1:34" x14ac:dyDescent="0.4">
      <c r="A1400">
        <v>598</v>
      </c>
      <c r="B1400">
        <v>2022</v>
      </c>
      <c r="C1400" s="1" t="s">
        <v>81</v>
      </c>
      <c r="D1400" s="1" t="str" cm="1">
        <f t="array" ref="D1400">_xlfn.XLOOKUP(FACT_energy[[#This Row],[iso_code]],DIM_country[[#All],[iso_code]],DIM_country[[#All],[country]])</f>
        <v>Germany</v>
      </c>
      <c r="E1400">
        <v>84086227</v>
      </c>
      <c r="F1400">
        <v>3909612753939</v>
      </c>
      <c r="G1400">
        <v>34.941099999999999</v>
      </c>
      <c r="H1400">
        <v>8.5731999999999999</v>
      </c>
      <c r="I1400">
        <v>419.74</v>
      </c>
      <c r="J1400">
        <v>641.76030000000003</v>
      </c>
      <c r="K1400">
        <v>31.740400000000001</v>
      </c>
      <c r="L1400">
        <v>539.62</v>
      </c>
      <c r="M1400">
        <v>566.88</v>
      </c>
      <c r="N1400">
        <v>0.88380000000000003</v>
      </c>
      <c r="O1400">
        <v>2639.5502999999999</v>
      </c>
      <c r="P1400">
        <v>49.504300000000001</v>
      </c>
      <c r="Q1400">
        <v>755.81280000000004</v>
      </c>
      <c r="R1400">
        <v>13.944800000000001</v>
      </c>
      <c r="S1400">
        <v>237.94</v>
      </c>
      <c r="T1400">
        <v>43.302599999999998</v>
      </c>
      <c r="U1400">
        <v>3.1082000000000001</v>
      </c>
      <c r="V1400">
        <v>780.56039999999996</v>
      </c>
      <c r="W1400">
        <v>50.495699999999999</v>
      </c>
      <c r="X1400">
        <v>85.280699999999996</v>
      </c>
      <c r="Y1400">
        <v>6.1230000000000002</v>
      </c>
      <c r="Z1400">
        <v>1241.9773</v>
      </c>
      <c r="AA1400">
        <v>3.8191999999999999</v>
      </c>
      <c r="AB1400">
        <v>3455.45</v>
      </c>
      <c r="AC1400">
        <v>695.27970000000005</v>
      </c>
      <c r="AD1400">
        <v>44.372700000000002</v>
      </c>
      <c r="AE1400">
        <v>148.1671</v>
      </c>
      <c r="AF1400">
        <v>10.6372</v>
      </c>
      <c r="AG1400">
        <v>306.67320000000001</v>
      </c>
      <c r="AH1400">
        <v>22.016999999999999</v>
      </c>
    </row>
    <row r="1401" spans="1:34" x14ac:dyDescent="0.4">
      <c r="A1401">
        <v>599</v>
      </c>
      <c r="B1401">
        <v>2023</v>
      </c>
      <c r="C1401" s="1" t="s">
        <v>81</v>
      </c>
      <c r="D1401" s="1" t="str" cm="1">
        <f t="array" ref="D1401">_xlfn.XLOOKUP(FACT_energy[[#This Row],[iso_code]],DIM_country[[#All],[iso_code]],DIM_country[[#All],[country]])</f>
        <v>Germany</v>
      </c>
      <c r="E1401">
        <v>84548233</v>
      </c>
      <c r="G1401">
        <v>36.0321</v>
      </c>
      <c r="H1401">
        <v>10.1769</v>
      </c>
      <c r="I1401">
        <v>365.03</v>
      </c>
      <c r="J1401">
        <v>487.42270000000002</v>
      </c>
      <c r="K1401">
        <v>24.773199999999999</v>
      </c>
      <c r="L1401">
        <v>512.91</v>
      </c>
      <c r="M1401">
        <v>503.69</v>
      </c>
      <c r="O1401">
        <v>2380.9058</v>
      </c>
      <c r="P1401">
        <v>44.1541</v>
      </c>
      <c r="Q1401">
        <v>727.97090000000003</v>
      </c>
      <c r="R1401">
        <v>15.2197</v>
      </c>
      <c r="S1401">
        <v>183.86</v>
      </c>
      <c r="T1401">
        <v>48.525300000000001</v>
      </c>
      <c r="U1401">
        <v>4.2168999999999999</v>
      </c>
      <c r="V1401">
        <v>758.62019999999995</v>
      </c>
      <c r="W1401">
        <v>55.8459</v>
      </c>
      <c r="X1401">
        <v>17.5991</v>
      </c>
      <c r="Y1401">
        <v>1.4334</v>
      </c>
      <c r="Z1401">
        <v>1165.5120999999999</v>
      </c>
      <c r="AA1401">
        <v>4.1612999999999998</v>
      </c>
      <c r="AB1401">
        <v>3178.886</v>
      </c>
      <c r="AC1401">
        <v>741.02110000000005</v>
      </c>
      <c r="AD1401">
        <v>54.412399999999998</v>
      </c>
      <c r="AE1401">
        <v>155.7878</v>
      </c>
      <c r="AF1401">
        <v>12.680400000000001</v>
      </c>
      <c r="AG1401">
        <v>345.76589999999999</v>
      </c>
      <c r="AH1401">
        <v>27.3005</v>
      </c>
    </row>
    <row r="1402" spans="1:34" x14ac:dyDescent="0.4">
      <c r="A1402">
        <v>663</v>
      </c>
      <c r="B1402">
        <v>2012</v>
      </c>
      <c r="C1402" s="1" t="s">
        <v>87</v>
      </c>
      <c r="D1402" s="1" t="str" cm="1">
        <f t="array" ref="D1402">_xlfn.XLOOKUP(FACT_energy[[#This Row],[iso_code]],DIM_country[[#All],[iso_code]],DIM_country[[#All],[country]])</f>
        <v>Hungary</v>
      </c>
      <c r="E1402">
        <v>9916621</v>
      </c>
      <c r="F1402">
        <v>205802052322</v>
      </c>
      <c r="G1402">
        <v>1.7878000000000001</v>
      </c>
      <c r="H1402">
        <v>4.766</v>
      </c>
      <c r="I1402">
        <v>332.76</v>
      </c>
      <c r="J1402">
        <v>30.3535</v>
      </c>
      <c r="K1402">
        <v>18.313099999999999</v>
      </c>
      <c r="L1402">
        <v>42.59</v>
      </c>
      <c r="M1402">
        <v>34.619999999999997</v>
      </c>
      <c r="N1402">
        <v>1.2202</v>
      </c>
      <c r="O1402">
        <v>199.77080000000001</v>
      </c>
      <c r="P1402">
        <v>46.764899999999997</v>
      </c>
      <c r="Q1402">
        <v>97.399699999999996</v>
      </c>
      <c r="R1402">
        <v>27.151900000000001</v>
      </c>
      <c r="S1402">
        <v>11.52</v>
      </c>
      <c r="T1402">
        <v>0.54900000000000004</v>
      </c>
      <c r="U1402">
        <v>0.60660000000000003</v>
      </c>
      <c r="V1402">
        <v>50.220500000000001</v>
      </c>
      <c r="W1402">
        <v>53.235100000000003</v>
      </c>
      <c r="X1402">
        <v>40.703600000000002</v>
      </c>
      <c r="Y1402">
        <v>45.609499999999997</v>
      </c>
      <c r="Z1402">
        <v>72.017600000000002</v>
      </c>
      <c r="AA1402">
        <v>1.2998000000000001</v>
      </c>
      <c r="AB1402">
        <v>251.11600000000001</v>
      </c>
      <c r="AC1402">
        <v>9.5167999999999999</v>
      </c>
      <c r="AD1402">
        <v>7.6257000000000001</v>
      </c>
      <c r="AE1402">
        <v>2.06E-2</v>
      </c>
      <c r="AF1402">
        <v>2.8899999999999999E-2</v>
      </c>
      <c r="AG1402">
        <v>1.9876</v>
      </c>
      <c r="AH1402">
        <v>2.2241</v>
      </c>
    </row>
    <row r="1403" spans="1:34" x14ac:dyDescent="0.4">
      <c r="A1403">
        <v>664</v>
      </c>
      <c r="B1403">
        <v>2013</v>
      </c>
      <c r="C1403" s="1" t="s">
        <v>87</v>
      </c>
      <c r="D1403" s="1" t="str" cm="1">
        <f t="array" ref="D1403">_xlfn.XLOOKUP(FACT_energy[[#This Row],[iso_code]],DIM_country[[#All],[iso_code]],DIM_country[[#All],[country]])</f>
        <v>Hungary</v>
      </c>
      <c r="E1403">
        <v>9889344</v>
      </c>
      <c r="F1403">
        <v>209511661762</v>
      </c>
      <c r="G1403">
        <v>1.5774999999999999</v>
      </c>
      <c r="H1403">
        <v>6.0456000000000003</v>
      </c>
      <c r="I1403">
        <v>317.48</v>
      </c>
      <c r="J1403">
        <v>26.576899999999998</v>
      </c>
      <c r="K1403">
        <v>20.8127</v>
      </c>
      <c r="L1403">
        <v>42.15</v>
      </c>
      <c r="M1403">
        <v>30.27</v>
      </c>
      <c r="N1403">
        <v>1.1362000000000001</v>
      </c>
      <c r="O1403">
        <v>187.81440000000001</v>
      </c>
      <c r="P1403">
        <v>40.0396</v>
      </c>
      <c r="Q1403">
        <v>90.801400000000001</v>
      </c>
      <c r="R1403">
        <v>18.3019</v>
      </c>
      <c r="S1403">
        <v>9.61</v>
      </c>
      <c r="T1403">
        <v>0.54479999999999995</v>
      </c>
      <c r="U1403">
        <v>0.69379999999999997</v>
      </c>
      <c r="V1403">
        <v>49.055799999999998</v>
      </c>
      <c r="W1403">
        <v>59.9604</v>
      </c>
      <c r="X1403">
        <v>39.308399999999999</v>
      </c>
      <c r="Y1403">
        <v>50.776299999999999</v>
      </c>
      <c r="Z1403">
        <v>70.436099999999996</v>
      </c>
      <c r="AA1403">
        <v>0.92500000000000004</v>
      </c>
      <c r="AB1403">
        <v>238.04140000000001</v>
      </c>
      <c r="AC1403">
        <v>9.7472999999999992</v>
      </c>
      <c r="AD1403">
        <v>9.1839999999999993</v>
      </c>
      <c r="AE1403">
        <v>6.3899999999999998E-2</v>
      </c>
      <c r="AF1403">
        <v>6.6100000000000006E-2</v>
      </c>
      <c r="AG1403">
        <v>1.8361000000000001</v>
      </c>
      <c r="AH1403">
        <v>2.3786</v>
      </c>
    </row>
    <row r="1404" spans="1:34" x14ac:dyDescent="0.4">
      <c r="A1404">
        <v>665</v>
      </c>
      <c r="B1404">
        <v>2014</v>
      </c>
      <c r="C1404" s="1" t="s">
        <v>87</v>
      </c>
      <c r="D1404" s="1" t="str" cm="1">
        <f t="array" ref="D1404">_xlfn.XLOOKUP(FACT_energy[[#This Row],[iso_code]],DIM_country[[#All],[iso_code]],DIM_country[[#All],[country]])</f>
        <v>Hungary</v>
      </c>
      <c r="E1404">
        <v>9862843</v>
      </c>
      <c r="F1404">
        <v>218378634753</v>
      </c>
      <c r="G1404">
        <v>2.1768999999999998</v>
      </c>
      <c r="H1404">
        <v>7.2473999999999998</v>
      </c>
      <c r="I1404">
        <v>300.10000000000002</v>
      </c>
      <c r="J1404">
        <v>26.271100000000001</v>
      </c>
      <c r="K1404">
        <v>20.3811</v>
      </c>
      <c r="L1404">
        <v>42.78</v>
      </c>
      <c r="M1404">
        <v>29.39</v>
      </c>
      <c r="N1404">
        <v>1.0911</v>
      </c>
      <c r="O1404">
        <v>185.84880000000001</v>
      </c>
      <c r="P1404">
        <v>35.998600000000003</v>
      </c>
      <c r="Q1404">
        <v>81.196100000000001</v>
      </c>
      <c r="R1404">
        <v>14.4267</v>
      </c>
      <c r="S1404">
        <v>8.82</v>
      </c>
      <c r="T1404">
        <v>0.76590000000000003</v>
      </c>
      <c r="U1404">
        <v>1.0207999999999999</v>
      </c>
      <c r="V1404">
        <v>51.246000000000002</v>
      </c>
      <c r="W1404">
        <v>64.001400000000004</v>
      </c>
      <c r="X1404">
        <v>39.818399999999997</v>
      </c>
      <c r="Y1404">
        <v>53.249400000000001</v>
      </c>
      <c r="Z1404">
        <v>78.381699999999995</v>
      </c>
      <c r="AA1404">
        <v>1.1909000000000001</v>
      </c>
      <c r="AB1404">
        <v>238.2688</v>
      </c>
      <c r="AC1404">
        <v>11.4277</v>
      </c>
      <c r="AD1404">
        <v>10.752000000000001</v>
      </c>
      <c r="AE1404">
        <v>0.17050000000000001</v>
      </c>
      <c r="AF1404">
        <v>0.2382</v>
      </c>
      <c r="AG1404">
        <v>1.6706000000000001</v>
      </c>
      <c r="AH1404">
        <v>2.2456999999999998</v>
      </c>
    </row>
    <row r="1405" spans="1:34" x14ac:dyDescent="0.4">
      <c r="A1405">
        <v>666</v>
      </c>
      <c r="B1405">
        <v>2015</v>
      </c>
      <c r="C1405" s="1" t="s">
        <v>87</v>
      </c>
      <c r="D1405" s="1" t="str" cm="1">
        <f t="array" ref="D1405">_xlfn.XLOOKUP(FACT_energy[[#This Row],[iso_code]],DIM_country[[#All],[iso_code]],DIM_country[[#All],[country]])</f>
        <v>Hungary</v>
      </c>
      <c r="E1405">
        <v>9839211</v>
      </c>
      <c r="F1405">
        <v>226474616785</v>
      </c>
      <c r="G1405">
        <v>2.0198999999999998</v>
      </c>
      <c r="H1405">
        <v>7.1216999999999997</v>
      </c>
      <c r="I1405">
        <v>299.04000000000002</v>
      </c>
      <c r="J1405">
        <v>27.226099999999999</v>
      </c>
      <c r="K1405">
        <v>19.09</v>
      </c>
      <c r="L1405">
        <v>44.02</v>
      </c>
      <c r="M1405">
        <v>30.33</v>
      </c>
      <c r="N1405">
        <v>1.1085</v>
      </c>
      <c r="O1405">
        <v>198.32660000000001</v>
      </c>
      <c r="P1405">
        <v>37.190899999999999</v>
      </c>
      <c r="Q1405">
        <v>87.106700000000004</v>
      </c>
      <c r="R1405">
        <v>16.847999999999999</v>
      </c>
      <c r="S1405">
        <v>9.07</v>
      </c>
      <c r="T1405">
        <v>0.59240000000000004</v>
      </c>
      <c r="U1405">
        <v>0.75829999999999997</v>
      </c>
      <c r="V1405">
        <v>51.563899999999997</v>
      </c>
      <c r="W1405">
        <v>62.809100000000001</v>
      </c>
      <c r="X1405">
        <v>40.0871</v>
      </c>
      <c r="Y1405">
        <v>52.192500000000003</v>
      </c>
      <c r="Z1405">
        <v>83.993899999999996</v>
      </c>
      <c r="AA1405">
        <v>1.2528999999999999</v>
      </c>
      <c r="AB1405">
        <v>251.03970000000001</v>
      </c>
      <c r="AC1405">
        <v>11.476800000000001</v>
      </c>
      <c r="AD1405">
        <v>10.6166</v>
      </c>
      <c r="AE1405">
        <v>0.35699999999999998</v>
      </c>
      <c r="AF1405">
        <v>0.46160000000000001</v>
      </c>
      <c r="AG1405">
        <v>1.7544</v>
      </c>
      <c r="AH1405">
        <v>2.2749999999999999</v>
      </c>
    </row>
    <row r="1406" spans="1:34" x14ac:dyDescent="0.4">
      <c r="A1406">
        <v>667</v>
      </c>
      <c r="B1406">
        <v>2016</v>
      </c>
      <c r="C1406" s="1" t="s">
        <v>87</v>
      </c>
      <c r="D1406" s="1" t="str" cm="1">
        <f t="array" ref="D1406">_xlfn.XLOOKUP(FACT_energy[[#This Row],[iso_code]],DIM_country[[#All],[iso_code]],DIM_country[[#All],[country]])</f>
        <v>Hungary</v>
      </c>
      <c r="E1406">
        <v>9810529</v>
      </c>
      <c r="F1406">
        <v>231459349147</v>
      </c>
      <c r="G1406">
        <v>2.1581000000000001</v>
      </c>
      <c r="H1406">
        <v>6.4931000000000001</v>
      </c>
      <c r="I1406">
        <v>300.19</v>
      </c>
      <c r="J1406">
        <v>25.506499999999999</v>
      </c>
      <c r="K1406">
        <v>17.66</v>
      </c>
      <c r="L1406">
        <v>44.59</v>
      </c>
      <c r="M1406">
        <v>31.88</v>
      </c>
      <c r="N1406">
        <v>1.1037999999999999</v>
      </c>
      <c r="O1406">
        <v>202.3075</v>
      </c>
      <c r="P1406">
        <v>39.460500000000003</v>
      </c>
      <c r="Q1406">
        <v>93.362200000000001</v>
      </c>
      <c r="R1406">
        <v>20.3262</v>
      </c>
      <c r="S1406">
        <v>9.57</v>
      </c>
      <c r="T1406">
        <v>0.65080000000000005</v>
      </c>
      <c r="U1406">
        <v>0.81559999999999999</v>
      </c>
      <c r="V1406">
        <v>51.948900000000002</v>
      </c>
      <c r="W1406">
        <v>60.539499999999997</v>
      </c>
      <c r="X1406">
        <v>40.336500000000001</v>
      </c>
      <c r="Y1406">
        <v>50.344999999999999</v>
      </c>
      <c r="Z1406">
        <v>83.438800000000001</v>
      </c>
      <c r="AA1406">
        <v>1.4742999999999999</v>
      </c>
      <c r="AB1406">
        <v>255.4948</v>
      </c>
      <c r="AC1406">
        <v>11.612399999999999</v>
      </c>
      <c r="AD1406">
        <v>10.1945</v>
      </c>
      <c r="AE1406">
        <v>0.61309999999999998</v>
      </c>
      <c r="AF1406">
        <v>0.75280000000000002</v>
      </c>
      <c r="AG1406">
        <v>1.7185999999999999</v>
      </c>
      <c r="AH1406">
        <v>2.133</v>
      </c>
    </row>
    <row r="1407" spans="1:34" x14ac:dyDescent="0.4">
      <c r="A1407">
        <v>668</v>
      </c>
      <c r="B1407">
        <v>2017</v>
      </c>
      <c r="C1407" s="1" t="s">
        <v>87</v>
      </c>
      <c r="D1407" s="1" t="str" cm="1">
        <f t="array" ref="D1407">_xlfn.XLOOKUP(FACT_energy[[#This Row],[iso_code]],DIM_country[[#All],[iso_code]],DIM_country[[#All],[country]])</f>
        <v>Hungary</v>
      </c>
      <c r="E1407">
        <v>9785608</v>
      </c>
      <c r="F1407">
        <v>241347220007</v>
      </c>
      <c r="G1407">
        <v>1.8955</v>
      </c>
      <c r="H1407">
        <v>6.5309999999999997</v>
      </c>
      <c r="I1407">
        <v>290.70999999999998</v>
      </c>
      <c r="J1407">
        <v>26.144300000000001</v>
      </c>
      <c r="K1407">
        <v>14.9757</v>
      </c>
      <c r="L1407">
        <v>45.8</v>
      </c>
      <c r="M1407">
        <v>32.92</v>
      </c>
      <c r="N1407">
        <v>1.1157999999999999</v>
      </c>
      <c r="O1407">
        <v>215.88480000000001</v>
      </c>
      <c r="P1407">
        <v>40.522500000000001</v>
      </c>
      <c r="Q1407">
        <v>99.341399999999993</v>
      </c>
      <c r="R1407">
        <v>23.906400000000001</v>
      </c>
      <c r="S1407">
        <v>9.57</v>
      </c>
      <c r="T1407">
        <v>0.55000000000000004</v>
      </c>
      <c r="U1407">
        <v>0.66830000000000001</v>
      </c>
      <c r="V1407">
        <v>52.185099999999998</v>
      </c>
      <c r="W1407">
        <v>59.477499999999999</v>
      </c>
      <c r="X1407">
        <v>40.244</v>
      </c>
      <c r="Y1407">
        <v>48.906399999999998</v>
      </c>
      <c r="Z1407">
        <v>90.399100000000004</v>
      </c>
      <c r="AA1407">
        <v>1.6403000000000001</v>
      </c>
      <c r="AB1407">
        <v>269.29349999999999</v>
      </c>
      <c r="AC1407">
        <v>11.9411</v>
      </c>
      <c r="AD1407">
        <v>10.571099999999999</v>
      </c>
      <c r="AE1407">
        <v>0.87250000000000005</v>
      </c>
      <c r="AF1407">
        <v>1.0631999999999999</v>
      </c>
      <c r="AG1407">
        <v>1.895</v>
      </c>
      <c r="AH1407">
        <v>2.3086000000000002</v>
      </c>
    </row>
    <row r="1408" spans="1:34" x14ac:dyDescent="0.4">
      <c r="A1408">
        <v>669</v>
      </c>
      <c r="B1408">
        <v>2018</v>
      </c>
      <c r="C1408" s="1" t="s">
        <v>87</v>
      </c>
      <c r="D1408" s="1" t="str" cm="1">
        <f t="array" ref="D1408">_xlfn.XLOOKUP(FACT_energy[[#This Row],[iso_code]],DIM_country[[#All],[iso_code]],DIM_country[[#All],[country]])</f>
        <v>Hungary</v>
      </c>
      <c r="E1408">
        <v>9774395</v>
      </c>
      <c r="F1408">
        <v>254289117363</v>
      </c>
      <c r="G1408">
        <v>2.2296999999999998</v>
      </c>
      <c r="H1408">
        <v>7.1763000000000003</v>
      </c>
      <c r="I1408">
        <v>284.56</v>
      </c>
      <c r="J1408">
        <v>24.698499999999999</v>
      </c>
      <c r="K1408">
        <v>14.571</v>
      </c>
      <c r="L1408">
        <v>46.4</v>
      </c>
      <c r="M1408">
        <v>32.049999999999997</v>
      </c>
      <c r="N1408">
        <v>1.0665</v>
      </c>
      <c r="O1408">
        <v>217.81219999999999</v>
      </c>
      <c r="P1408">
        <v>39.157600000000002</v>
      </c>
      <c r="Q1408">
        <v>96.224199999999996</v>
      </c>
      <c r="R1408">
        <v>22.714500000000001</v>
      </c>
      <c r="S1408">
        <v>9.1199999999999992</v>
      </c>
      <c r="T1408">
        <v>0.55220000000000002</v>
      </c>
      <c r="U1408">
        <v>0.68640000000000001</v>
      </c>
      <c r="V1408">
        <v>52.2059</v>
      </c>
      <c r="W1408">
        <v>60.842399999999998</v>
      </c>
      <c r="X1408">
        <v>39.136800000000001</v>
      </c>
      <c r="Y1408">
        <v>49.079599999999999</v>
      </c>
      <c r="Z1408">
        <v>96.889600000000002</v>
      </c>
      <c r="AA1408">
        <v>1.8721000000000001</v>
      </c>
      <c r="AB1408">
        <v>271.20260000000002</v>
      </c>
      <c r="AC1408">
        <v>13.069100000000001</v>
      </c>
      <c r="AD1408">
        <v>11.7629</v>
      </c>
      <c r="AE1408">
        <v>1.5647</v>
      </c>
      <c r="AF1408">
        <v>1.9657</v>
      </c>
      <c r="AG1408">
        <v>1.51</v>
      </c>
      <c r="AH1408">
        <v>1.9033</v>
      </c>
    </row>
    <row r="1409" spans="1:34" x14ac:dyDescent="0.4">
      <c r="A1409">
        <v>670</v>
      </c>
      <c r="B1409">
        <v>2019</v>
      </c>
      <c r="C1409" s="1" t="s">
        <v>87</v>
      </c>
      <c r="D1409" s="1" t="str" cm="1">
        <f t="array" ref="D1409">_xlfn.XLOOKUP(FACT_energy[[#This Row],[iso_code]],DIM_country[[#All],[iso_code]],DIM_country[[#All],[country]])</f>
        <v>Hungary</v>
      </c>
      <c r="E1409">
        <v>9770346</v>
      </c>
      <c r="F1409">
        <v>266658311342</v>
      </c>
      <c r="G1409">
        <v>2.3346</v>
      </c>
      <c r="H1409">
        <v>6.5053000000000001</v>
      </c>
      <c r="I1409">
        <v>266.04000000000002</v>
      </c>
      <c r="J1409">
        <v>21.387</v>
      </c>
      <c r="K1409">
        <v>11.7561</v>
      </c>
      <c r="L1409">
        <v>46.86</v>
      </c>
      <c r="M1409">
        <v>34.28</v>
      </c>
      <c r="N1409">
        <v>1.0308999999999999</v>
      </c>
      <c r="O1409">
        <v>217.75839999999999</v>
      </c>
      <c r="P1409">
        <v>38.768999999999998</v>
      </c>
      <c r="Q1409">
        <v>98.44</v>
      </c>
      <c r="R1409">
        <v>25.379200000000001</v>
      </c>
      <c r="S1409">
        <v>9.1199999999999992</v>
      </c>
      <c r="T1409">
        <v>0.54210000000000003</v>
      </c>
      <c r="U1409">
        <v>0.64180000000000004</v>
      </c>
      <c r="V1409">
        <v>55.719000000000001</v>
      </c>
      <c r="W1409">
        <v>61.231000000000002</v>
      </c>
      <c r="X1409">
        <v>40.316800000000001</v>
      </c>
      <c r="Y1409">
        <v>47.520400000000002</v>
      </c>
      <c r="Z1409">
        <v>97.931399999999996</v>
      </c>
      <c r="AA1409">
        <v>1.6335999999999999</v>
      </c>
      <c r="AB1409">
        <v>274.89249999999998</v>
      </c>
      <c r="AC1409">
        <v>15.402200000000001</v>
      </c>
      <c r="AD1409">
        <v>13.710599999999999</v>
      </c>
      <c r="AE1409">
        <v>3.7054</v>
      </c>
      <c r="AF1409">
        <v>4.3757000000000001</v>
      </c>
      <c r="AG1409">
        <v>1.8045</v>
      </c>
      <c r="AH1409">
        <v>2.1295000000000002</v>
      </c>
    </row>
    <row r="1410" spans="1:34" x14ac:dyDescent="0.4">
      <c r="A1410">
        <v>671</v>
      </c>
      <c r="B1410">
        <v>2020</v>
      </c>
      <c r="C1410" s="1" t="s">
        <v>87</v>
      </c>
      <c r="D1410" s="1" t="str" cm="1">
        <f t="array" ref="D1410">_xlfn.XLOOKUP(FACT_energy[[#This Row],[iso_code]],DIM_country[[#All],[iso_code]],DIM_country[[#All],[country]])</f>
        <v>Hungary</v>
      </c>
      <c r="E1410">
        <v>9749459</v>
      </c>
      <c r="F1410">
        <v>254563881936</v>
      </c>
      <c r="G1410">
        <v>3.2231999999999998</v>
      </c>
      <c r="H1410">
        <v>6.1569000000000003</v>
      </c>
      <c r="I1410">
        <v>257.45</v>
      </c>
      <c r="J1410">
        <v>19.594999999999999</v>
      </c>
      <c r="K1410">
        <v>10.6243</v>
      </c>
      <c r="L1410">
        <v>46.6</v>
      </c>
      <c r="M1410">
        <v>34.92</v>
      </c>
      <c r="N1410">
        <v>1.0619000000000001</v>
      </c>
      <c r="O1410">
        <v>210.904</v>
      </c>
      <c r="P1410">
        <v>38.201599999999999</v>
      </c>
      <c r="Q1410">
        <v>101.9297</v>
      </c>
      <c r="R1410">
        <v>26.030899999999999</v>
      </c>
      <c r="S1410">
        <v>8.99</v>
      </c>
      <c r="T1410">
        <v>0.60250000000000004</v>
      </c>
      <c r="U1410">
        <v>0.68730000000000002</v>
      </c>
      <c r="V1410">
        <v>57.940899999999999</v>
      </c>
      <c r="W1410">
        <v>61.798400000000001</v>
      </c>
      <c r="X1410">
        <v>39.642000000000003</v>
      </c>
      <c r="Y1410">
        <v>45.9908</v>
      </c>
      <c r="Z1410">
        <v>89.379300000000001</v>
      </c>
      <c r="AA1410">
        <v>1.5464</v>
      </c>
      <c r="AB1410">
        <v>270.32729999999998</v>
      </c>
      <c r="AC1410">
        <v>18.298999999999999</v>
      </c>
      <c r="AD1410">
        <v>15.807600000000001</v>
      </c>
      <c r="AE1410">
        <v>6.0716000000000001</v>
      </c>
      <c r="AF1410">
        <v>7.0446999999999997</v>
      </c>
      <c r="AG1410">
        <v>1.6173</v>
      </c>
      <c r="AH1410">
        <v>1.8613999999999999</v>
      </c>
    </row>
    <row r="1411" spans="1:34" x14ac:dyDescent="0.4">
      <c r="A1411">
        <v>672</v>
      </c>
      <c r="B1411">
        <v>2021</v>
      </c>
      <c r="C1411" s="1" t="s">
        <v>87</v>
      </c>
      <c r="D1411" s="1" t="str" cm="1">
        <f t="array" ref="D1411">_xlfn.XLOOKUP(FACT_energy[[#This Row],[iso_code]],DIM_country[[#All],[iso_code]],DIM_country[[#All],[country]])</f>
        <v>Hungary</v>
      </c>
      <c r="E1411">
        <v>9707848</v>
      </c>
      <c r="F1411">
        <v>272892486007</v>
      </c>
      <c r="G1411">
        <v>3.2913000000000001</v>
      </c>
      <c r="H1411">
        <v>6.1772999999999998</v>
      </c>
      <c r="I1411">
        <v>238.5</v>
      </c>
      <c r="J1411">
        <v>15.9382</v>
      </c>
      <c r="K1411">
        <v>8.3379999999999992</v>
      </c>
      <c r="L1411">
        <v>48.85</v>
      </c>
      <c r="M1411">
        <v>36.1</v>
      </c>
      <c r="N1411">
        <v>1.0406</v>
      </c>
      <c r="O1411">
        <v>221.13990000000001</v>
      </c>
      <c r="P1411">
        <v>36.565100000000001</v>
      </c>
      <c r="Q1411">
        <v>108.104</v>
      </c>
      <c r="R1411">
        <v>26.731300000000001</v>
      </c>
      <c r="S1411">
        <v>8.61</v>
      </c>
      <c r="T1411">
        <v>0.5222</v>
      </c>
      <c r="U1411">
        <v>0.58169999999999999</v>
      </c>
      <c r="V1411">
        <v>61.192300000000003</v>
      </c>
      <c r="W1411">
        <v>63.434899999999999</v>
      </c>
      <c r="X1411">
        <v>39.3842</v>
      </c>
      <c r="Y1411">
        <v>44.293599999999998</v>
      </c>
      <c r="Z1411">
        <v>97.097700000000003</v>
      </c>
      <c r="AA1411">
        <v>1.4958</v>
      </c>
      <c r="AB1411">
        <v>283.95830000000001</v>
      </c>
      <c r="AC1411">
        <v>21.808</v>
      </c>
      <c r="AD1411">
        <v>19.141300000000001</v>
      </c>
      <c r="AE1411">
        <v>9.3498000000000001</v>
      </c>
      <c r="AF1411">
        <v>10.526300000000001</v>
      </c>
      <c r="AG1411">
        <v>1.6355</v>
      </c>
      <c r="AH1411">
        <v>1.8283</v>
      </c>
    </row>
    <row r="1412" spans="1:34" x14ac:dyDescent="0.4">
      <c r="A1412">
        <v>673</v>
      </c>
      <c r="B1412">
        <v>2022</v>
      </c>
      <c r="C1412" s="1" t="s">
        <v>87</v>
      </c>
      <c r="D1412" s="1" t="str" cm="1">
        <f t="array" ref="D1412">_xlfn.XLOOKUP(FACT_energy[[#This Row],[iso_code]],DIM_country[[#All],[iso_code]],DIM_country[[#All],[country]])</f>
        <v>Hungary</v>
      </c>
      <c r="E1412">
        <v>9684308</v>
      </c>
      <c r="F1412">
        <v>285385229433</v>
      </c>
      <c r="G1412">
        <v>3.5135000000000001</v>
      </c>
      <c r="H1412">
        <v>5.9809999999999999</v>
      </c>
      <c r="I1412">
        <v>228.9</v>
      </c>
      <c r="J1412">
        <v>14.5014</v>
      </c>
      <c r="K1412">
        <v>8.3566000000000003</v>
      </c>
      <c r="L1412">
        <v>47.93</v>
      </c>
      <c r="M1412">
        <v>35.78</v>
      </c>
      <c r="N1412">
        <v>0.93569999999999998</v>
      </c>
      <c r="O1412">
        <v>202.74879999999999</v>
      </c>
      <c r="P1412">
        <v>34.404699999999998</v>
      </c>
      <c r="Q1412">
        <v>91.909800000000004</v>
      </c>
      <c r="R1412">
        <v>24.790400000000002</v>
      </c>
      <c r="S1412">
        <v>8.19</v>
      </c>
      <c r="T1412">
        <v>0.43730000000000002</v>
      </c>
      <c r="U1412">
        <v>0.50309999999999999</v>
      </c>
      <c r="V1412">
        <v>62.62</v>
      </c>
      <c r="W1412">
        <v>65.595299999999995</v>
      </c>
      <c r="X1412">
        <v>38.850099999999998</v>
      </c>
      <c r="Y1412">
        <v>44.186700000000002</v>
      </c>
      <c r="Z1412">
        <v>96.337699999999998</v>
      </c>
      <c r="AA1412">
        <v>1.2577</v>
      </c>
      <c r="AB1412">
        <v>267.04700000000003</v>
      </c>
      <c r="AC1412">
        <v>23.7699</v>
      </c>
      <c r="AD1412">
        <v>21.4086</v>
      </c>
      <c r="AE1412">
        <v>11.6265</v>
      </c>
      <c r="AF1412">
        <v>13.2197</v>
      </c>
      <c r="AG1412">
        <v>1.4987999999999999</v>
      </c>
      <c r="AH1412">
        <v>1.7049000000000001</v>
      </c>
    </row>
    <row r="1413" spans="1:34" x14ac:dyDescent="0.4">
      <c r="A1413">
        <v>674</v>
      </c>
      <c r="B1413">
        <v>2023</v>
      </c>
      <c r="C1413" s="1" t="s">
        <v>87</v>
      </c>
      <c r="D1413" s="1" t="str" cm="1">
        <f t="array" ref="D1413">_xlfn.XLOOKUP(FACT_energy[[#This Row],[iso_code]],DIM_country[[#All],[iso_code]],DIM_country[[#All],[country]])</f>
        <v>Hungary</v>
      </c>
      <c r="E1413">
        <v>9686465</v>
      </c>
      <c r="G1413">
        <v>3.6099000000000001</v>
      </c>
      <c r="H1413">
        <v>4.3918999999999997</v>
      </c>
      <c r="I1413">
        <v>196.23</v>
      </c>
      <c r="J1413">
        <v>10.5061</v>
      </c>
      <c r="K1413">
        <v>7.0101000000000004</v>
      </c>
      <c r="L1413">
        <v>46.62</v>
      </c>
      <c r="M1413">
        <v>35.520000000000003</v>
      </c>
      <c r="O1413">
        <v>186.74870000000001</v>
      </c>
      <c r="P1413">
        <v>28.828800000000001</v>
      </c>
      <c r="Q1413">
        <v>82.148200000000003</v>
      </c>
      <c r="R1413">
        <v>20.4955</v>
      </c>
      <c r="S1413">
        <v>6.97</v>
      </c>
      <c r="T1413">
        <v>0.54149999999999998</v>
      </c>
      <c r="U1413">
        <v>0.61939999999999995</v>
      </c>
      <c r="V1413">
        <v>66.379099999999994</v>
      </c>
      <c r="W1413">
        <v>71.171199999999999</v>
      </c>
      <c r="X1413">
        <v>38.824399999999997</v>
      </c>
      <c r="Y1413">
        <v>44.819800000000001</v>
      </c>
      <c r="Z1413">
        <v>94.094399999999993</v>
      </c>
      <c r="AA1413">
        <v>1.3231999999999999</v>
      </c>
      <c r="AB1413">
        <v>255.31360000000001</v>
      </c>
      <c r="AC1413">
        <v>27.5547</v>
      </c>
      <c r="AD1413">
        <v>26.351400000000002</v>
      </c>
      <c r="AE1413">
        <v>16.8902</v>
      </c>
      <c r="AF1413">
        <v>19.510100000000001</v>
      </c>
      <c r="AG1413">
        <v>1.5755999999999999</v>
      </c>
      <c r="AH1413">
        <v>1.7736000000000001</v>
      </c>
    </row>
    <row r="1414" spans="1:34" x14ac:dyDescent="0.4">
      <c r="A1414">
        <v>675</v>
      </c>
      <c r="B1414">
        <v>2024</v>
      </c>
      <c r="C1414" s="1" t="s">
        <v>87</v>
      </c>
      <c r="D1414" s="1" t="str" cm="1">
        <f t="array" ref="D1414">_xlfn.XLOOKUP(FACT_energy[[#This Row],[iso_code]],DIM_country[[#All],[iso_code]],DIM_country[[#All],[country]])</f>
        <v>Hungary</v>
      </c>
      <c r="E1414">
        <v>9676135</v>
      </c>
      <c r="G1414">
        <v>3.3344</v>
      </c>
      <c r="H1414">
        <v>4.8182999999999998</v>
      </c>
      <c r="I1414">
        <v>184.57</v>
      </c>
      <c r="J1414">
        <v>8.7914999999999992</v>
      </c>
      <c r="K1414">
        <v>6.4244000000000003</v>
      </c>
      <c r="L1414">
        <v>48.71</v>
      </c>
      <c r="M1414">
        <v>37.979999999999997</v>
      </c>
      <c r="O1414">
        <v>186.58539999999999</v>
      </c>
      <c r="P1414">
        <v>26.382300000000001</v>
      </c>
      <c r="Q1414">
        <v>82.369699999999995</v>
      </c>
      <c r="R1414">
        <v>18.773</v>
      </c>
      <c r="S1414">
        <v>7.01</v>
      </c>
      <c r="T1414">
        <v>0.56410000000000005</v>
      </c>
      <c r="U1414">
        <v>0.60560000000000003</v>
      </c>
      <c r="V1414">
        <v>71.909700000000001</v>
      </c>
      <c r="W1414">
        <v>73.617699999999999</v>
      </c>
      <c r="X1414">
        <v>39.065399999999997</v>
      </c>
      <c r="Y1414">
        <v>42.180100000000003</v>
      </c>
      <c r="Z1414">
        <v>95.424199999999999</v>
      </c>
      <c r="AA1414">
        <v>1.1848000000000001</v>
      </c>
      <c r="AB1414">
        <v>260.79169999999999</v>
      </c>
      <c r="AC1414">
        <v>32.844299999999997</v>
      </c>
      <c r="AD1414">
        <v>31.4376</v>
      </c>
      <c r="AE1414">
        <v>21.887699999999999</v>
      </c>
      <c r="AF1414">
        <v>24.223299999999998</v>
      </c>
      <c r="AG1414">
        <v>1.6046</v>
      </c>
      <c r="AH1414">
        <v>1.7641</v>
      </c>
    </row>
    <row r="1415" spans="1:34" x14ac:dyDescent="0.4">
      <c r="A1415">
        <v>701</v>
      </c>
      <c r="B1415">
        <v>2000</v>
      </c>
      <c r="C1415" s="1" t="s">
        <v>91</v>
      </c>
      <c r="D1415" s="1" t="str" cm="1">
        <f t="array" ref="D1415">_xlfn.XLOOKUP(FACT_energy[[#This Row],[iso_code]],DIM_country[[#All],[iso_code]],DIM_country[[#All],[country]])</f>
        <v>India</v>
      </c>
      <c r="E1415">
        <v>1057922731</v>
      </c>
      <c r="F1415">
        <v>2804478499774</v>
      </c>
      <c r="G1415">
        <v>0.61419999999999997</v>
      </c>
      <c r="H1415">
        <v>0.29580000000000001</v>
      </c>
      <c r="I1415">
        <v>740.04</v>
      </c>
      <c r="J1415">
        <v>1911.1663000000001</v>
      </c>
      <c r="K1415">
        <v>68.294899999999998</v>
      </c>
      <c r="L1415">
        <v>572.69000000000005</v>
      </c>
      <c r="M1415">
        <v>571.39</v>
      </c>
      <c r="N1415">
        <v>1.3284</v>
      </c>
      <c r="O1415">
        <v>3442.3029999999999</v>
      </c>
      <c r="P1415">
        <v>83.191900000000004</v>
      </c>
      <c r="Q1415">
        <v>253.62690000000001</v>
      </c>
      <c r="R1415">
        <v>9.7936999999999994</v>
      </c>
      <c r="S1415">
        <v>422.85</v>
      </c>
      <c r="T1415">
        <v>213.8621</v>
      </c>
      <c r="U1415">
        <v>13.4742</v>
      </c>
      <c r="V1415">
        <v>267.96050000000002</v>
      </c>
      <c r="W1415">
        <v>16.8081</v>
      </c>
      <c r="X1415">
        <v>43.801200000000001</v>
      </c>
      <c r="Y1415">
        <v>2.7599</v>
      </c>
      <c r="Z1415">
        <v>1277.5098</v>
      </c>
      <c r="AA1415">
        <v>5.1032999999999999</v>
      </c>
      <c r="AB1415">
        <v>3725.4011</v>
      </c>
      <c r="AC1415">
        <v>224.1593</v>
      </c>
      <c r="AD1415">
        <v>14.0482</v>
      </c>
      <c r="AE1415">
        <v>1.9599999999999999E-2</v>
      </c>
      <c r="AF1415">
        <v>1.8E-3</v>
      </c>
      <c r="AG1415">
        <v>4.3944000000000001</v>
      </c>
      <c r="AH1415">
        <v>0.27650000000000002</v>
      </c>
    </row>
    <row r="1416" spans="1:34" x14ac:dyDescent="0.4">
      <c r="A1416">
        <v>702</v>
      </c>
      <c r="B1416">
        <v>2001</v>
      </c>
      <c r="C1416" s="1" t="s">
        <v>91</v>
      </c>
      <c r="D1416" s="1" t="str" cm="1">
        <f t="array" ref="D1416">_xlfn.XLOOKUP(FACT_energy[[#This Row],[iso_code]],DIM_country[[#All],[iso_code]],DIM_country[[#All],[country]])</f>
        <v>India</v>
      </c>
      <c r="E1416">
        <v>1077898579</v>
      </c>
      <c r="F1416">
        <v>2940745466088</v>
      </c>
      <c r="G1416">
        <v>0.94730000000000003</v>
      </c>
      <c r="H1416">
        <v>0.35320000000000001</v>
      </c>
      <c r="I1416">
        <v>747.39</v>
      </c>
      <c r="J1416">
        <v>1926.9530999999999</v>
      </c>
      <c r="K1416">
        <v>69.663399999999996</v>
      </c>
      <c r="L1416">
        <v>587.38</v>
      </c>
      <c r="M1416">
        <v>586.09</v>
      </c>
      <c r="N1416">
        <v>1.2721</v>
      </c>
      <c r="O1416">
        <v>3462.3263999999999</v>
      </c>
      <c r="P1416">
        <v>83.777199999999993</v>
      </c>
      <c r="Q1416">
        <v>254.2775</v>
      </c>
      <c r="R1416">
        <v>9.5428999999999995</v>
      </c>
      <c r="S1416">
        <v>438.04</v>
      </c>
      <c r="T1416">
        <v>198.95849999999999</v>
      </c>
      <c r="U1416">
        <v>12.2882</v>
      </c>
      <c r="V1416">
        <v>264.34050000000002</v>
      </c>
      <c r="W1416">
        <v>16.222799999999999</v>
      </c>
      <c r="X1416">
        <v>52.178199999999997</v>
      </c>
      <c r="Y1416">
        <v>3.2231000000000001</v>
      </c>
      <c r="Z1416">
        <v>1281.0958000000001</v>
      </c>
      <c r="AA1416">
        <v>4.5709999999999997</v>
      </c>
      <c r="AB1416">
        <v>3740.8735000000001</v>
      </c>
      <c r="AC1416">
        <v>212.16220000000001</v>
      </c>
      <c r="AD1416">
        <v>12.999700000000001</v>
      </c>
      <c r="AE1416">
        <v>3.0700000000000002E-2</v>
      </c>
      <c r="AF1416">
        <v>1.6999999999999999E-3</v>
      </c>
      <c r="AG1416">
        <v>5.7596999999999996</v>
      </c>
      <c r="AH1416">
        <v>0.35659999999999997</v>
      </c>
    </row>
    <row r="1417" spans="1:34" x14ac:dyDescent="0.4">
      <c r="A1417">
        <v>703</v>
      </c>
      <c r="B1417">
        <v>2002</v>
      </c>
      <c r="C1417" s="1" t="s">
        <v>91</v>
      </c>
      <c r="D1417" s="1" t="str" cm="1">
        <f t="array" ref="D1417">_xlfn.XLOOKUP(FACT_energy[[#This Row],[iso_code]],DIM_country[[#All],[iso_code]],DIM_country[[#All],[country]])</f>
        <v>India</v>
      </c>
      <c r="E1417">
        <v>1097600380</v>
      </c>
      <c r="F1417">
        <v>3024984520809</v>
      </c>
      <c r="G1417">
        <v>1.0013000000000001</v>
      </c>
      <c r="H1417">
        <v>0.35099999999999998</v>
      </c>
      <c r="I1417">
        <v>755.76</v>
      </c>
      <c r="J1417">
        <v>2012.7899</v>
      </c>
      <c r="K1417">
        <v>69.992099999999994</v>
      </c>
      <c r="L1417">
        <v>610.99</v>
      </c>
      <c r="M1417">
        <v>609.64</v>
      </c>
      <c r="N1417">
        <v>1.2796000000000001</v>
      </c>
      <c r="O1417">
        <v>3602.5763999999999</v>
      </c>
      <c r="P1417">
        <v>84.887799999999999</v>
      </c>
      <c r="Q1417">
        <v>265.54410000000001</v>
      </c>
      <c r="R1417">
        <v>10.314299999999999</v>
      </c>
      <c r="S1417">
        <v>460.74</v>
      </c>
      <c r="T1417">
        <v>187.79419999999999</v>
      </c>
      <c r="U1417">
        <v>11.242699999999999</v>
      </c>
      <c r="V1417">
        <v>254.2517</v>
      </c>
      <c r="W1417">
        <v>15.1122</v>
      </c>
      <c r="X1417">
        <v>53.020699999999998</v>
      </c>
      <c r="Y1417">
        <v>3.1739999999999999</v>
      </c>
      <c r="Z1417">
        <v>1324.2422999999999</v>
      </c>
      <c r="AA1417">
        <v>4.5814000000000004</v>
      </c>
      <c r="AB1417">
        <v>3870.8085999999998</v>
      </c>
      <c r="AC1417">
        <v>201.23099999999999</v>
      </c>
      <c r="AD1417">
        <v>11.9382</v>
      </c>
      <c r="AE1417">
        <v>3.5999999999999997E-2</v>
      </c>
      <c r="AF1417">
        <v>1.6000000000000001E-3</v>
      </c>
      <c r="AG1417">
        <v>5.7122999999999999</v>
      </c>
      <c r="AH1417">
        <v>0.34279999999999999</v>
      </c>
    </row>
    <row r="1418" spans="1:34" x14ac:dyDescent="0.4">
      <c r="A1418">
        <v>704</v>
      </c>
      <c r="B1418">
        <v>2003</v>
      </c>
      <c r="C1418" s="1" t="s">
        <v>91</v>
      </c>
      <c r="D1418" s="1" t="str" cm="1">
        <f t="array" ref="D1418">_xlfn.XLOOKUP(FACT_energy[[#This Row],[iso_code]],DIM_country[[#All],[iso_code]],DIM_country[[#All],[country]])</f>
        <v>India</v>
      </c>
      <c r="E1418">
        <v>1116803000</v>
      </c>
      <c r="F1418">
        <v>3251114494190</v>
      </c>
      <c r="G1418">
        <v>1.0497000000000001</v>
      </c>
      <c r="H1418">
        <v>0.42470000000000002</v>
      </c>
      <c r="I1418">
        <v>758.01</v>
      </c>
      <c r="J1418">
        <v>2107.9836</v>
      </c>
      <c r="K1418">
        <v>69.181799999999996</v>
      </c>
      <c r="L1418">
        <v>639.82000000000005</v>
      </c>
      <c r="M1418">
        <v>638.13</v>
      </c>
      <c r="N1418">
        <v>1.2330000000000001</v>
      </c>
      <c r="O1418">
        <v>3739.9463000000001</v>
      </c>
      <c r="P1418">
        <v>85.462199999999996</v>
      </c>
      <c r="Q1418">
        <v>284.26900000000001</v>
      </c>
      <c r="R1418">
        <v>11.408300000000001</v>
      </c>
      <c r="S1418">
        <v>483.71</v>
      </c>
      <c r="T1418">
        <v>188.81790000000001</v>
      </c>
      <c r="U1418">
        <v>10.8599</v>
      </c>
      <c r="V1418">
        <v>254.91730000000001</v>
      </c>
      <c r="W1418">
        <v>14.537800000000001</v>
      </c>
      <c r="X1418">
        <v>49.432299999999998</v>
      </c>
      <c r="Y1418">
        <v>2.8426999999999998</v>
      </c>
      <c r="Z1418">
        <v>1347.6937</v>
      </c>
      <c r="AA1418">
        <v>4.8719999999999999</v>
      </c>
      <c r="AB1418">
        <v>4008.71</v>
      </c>
      <c r="AC1418">
        <v>205.48500000000001</v>
      </c>
      <c r="AD1418">
        <v>11.6951</v>
      </c>
      <c r="AE1418">
        <v>4.3999999999999997E-2</v>
      </c>
      <c r="AF1418">
        <v>3.0999999999999999E-3</v>
      </c>
      <c r="AG1418">
        <v>7.0967000000000002</v>
      </c>
      <c r="AH1418">
        <v>0.40739999999999998</v>
      </c>
    </row>
    <row r="1419" spans="1:34" x14ac:dyDescent="0.4">
      <c r="A1419">
        <v>705</v>
      </c>
      <c r="B1419">
        <v>2004</v>
      </c>
      <c r="C1419" s="1" t="s">
        <v>91</v>
      </c>
      <c r="D1419" s="1" t="str" cm="1">
        <f t="array" ref="D1419">_xlfn.XLOOKUP(FACT_energy[[#This Row],[iso_code]],DIM_country[[#All],[iso_code]],DIM_country[[#All],[country]])</f>
        <v>India</v>
      </c>
      <c r="E1419">
        <v>1135991509</v>
      </c>
      <c r="F1419">
        <v>3495022816540</v>
      </c>
      <c r="G1419">
        <v>1.1092</v>
      </c>
      <c r="H1419">
        <v>0.47399999999999998</v>
      </c>
      <c r="I1419">
        <v>723.79</v>
      </c>
      <c r="J1419">
        <v>2243.5286000000001</v>
      </c>
      <c r="K1419">
        <v>66.303399999999996</v>
      </c>
      <c r="L1419">
        <v>700.02</v>
      </c>
      <c r="M1419">
        <v>698.32</v>
      </c>
      <c r="N1419">
        <v>1.2454000000000001</v>
      </c>
      <c r="O1419">
        <v>3977.0763999999999</v>
      </c>
      <c r="P1419">
        <v>81.317999999999998</v>
      </c>
      <c r="Q1419">
        <v>306.69139999999999</v>
      </c>
      <c r="R1419">
        <v>10.9663</v>
      </c>
      <c r="S1419">
        <v>505.44</v>
      </c>
      <c r="T1419">
        <v>272.72629999999998</v>
      </c>
      <c r="U1419">
        <v>14.4117</v>
      </c>
      <c r="V1419">
        <v>356.00760000000002</v>
      </c>
      <c r="W1419">
        <v>18.681999999999999</v>
      </c>
      <c r="X1419">
        <v>57.604300000000002</v>
      </c>
      <c r="Y1419">
        <v>3.0444</v>
      </c>
      <c r="Z1419">
        <v>1426.8563999999999</v>
      </c>
      <c r="AA1419">
        <v>4.0483000000000002</v>
      </c>
      <c r="AB1419">
        <v>4352.6513999999997</v>
      </c>
      <c r="AC1419">
        <v>298.40320000000003</v>
      </c>
      <c r="AD1419">
        <v>15.637499999999999</v>
      </c>
      <c r="AE1419">
        <v>4.9299999999999997E-2</v>
      </c>
      <c r="AF1419">
        <v>2.8999999999999998E-3</v>
      </c>
      <c r="AG1419">
        <v>14.161099999999999</v>
      </c>
      <c r="AH1419">
        <v>0.74890000000000001</v>
      </c>
    </row>
    <row r="1420" spans="1:34" x14ac:dyDescent="0.4">
      <c r="A1420">
        <v>706</v>
      </c>
      <c r="B1420">
        <v>2005</v>
      </c>
      <c r="C1420" s="1" t="s">
        <v>91</v>
      </c>
      <c r="D1420" s="1" t="str" cm="1">
        <f t="array" ref="D1420">_xlfn.XLOOKUP(FACT_energy[[#This Row],[iso_code]],DIM_country[[#All],[iso_code]],DIM_country[[#All],[country]])</f>
        <v>India</v>
      </c>
      <c r="E1420">
        <v>1154676321</v>
      </c>
      <c r="F1420">
        <v>3752627653422</v>
      </c>
      <c r="G1420">
        <v>1.1688000000000001</v>
      </c>
      <c r="H1420">
        <v>0.57340000000000002</v>
      </c>
      <c r="I1420">
        <v>734.03</v>
      </c>
      <c r="J1420">
        <v>2456.1133</v>
      </c>
      <c r="K1420">
        <v>67.915700000000001</v>
      </c>
      <c r="L1420">
        <v>706.07</v>
      </c>
      <c r="M1420">
        <v>704.52</v>
      </c>
      <c r="N1420">
        <v>1.2281</v>
      </c>
      <c r="O1420">
        <v>4249.4979999999996</v>
      </c>
      <c r="P1420">
        <v>82.228999999999999</v>
      </c>
      <c r="Q1420">
        <v>343.25630000000001</v>
      </c>
      <c r="R1420">
        <v>10.712300000000001</v>
      </c>
      <c r="S1420">
        <v>517.14</v>
      </c>
      <c r="T1420">
        <v>261.88170000000002</v>
      </c>
      <c r="U1420">
        <v>13.8279</v>
      </c>
      <c r="V1420">
        <v>339.46719999999999</v>
      </c>
      <c r="W1420">
        <v>17.771000000000001</v>
      </c>
      <c r="X1420">
        <v>47.653199999999998</v>
      </c>
      <c r="Y1420">
        <v>2.5165999999999999</v>
      </c>
      <c r="Z1420">
        <v>1450.1283000000001</v>
      </c>
      <c r="AA1420">
        <v>3.601</v>
      </c>
      <c r="AB1420">
        <v>4608.4170000000004</v>
      </c>
      <c r="AC1420">
        <v>291.81400000000002</v>
      </c>
      <c r="AD1420">
        <v>15.2544</v>
      </c>
      <c r="AE1420">
        <v>4.8899999999999999E-2</v>
      </c>
      <c r="AF1420">
        <v>2.8E-3</v>
      </c>
      <c r="AG1420">
        <v>16.104800000000001</v>
      </c>
      <c r="AH1420">
        <v>0.85019999999999996</v>
      </c>
    </row>
    <row r="1421" spans="1:34" x14ac:dyDescent="0.4">
      <c r="A1421">
        <v>707</v>
      </c>
      <c r="B1421">
        <v>2006</v>
      </c>
      <c r="C1421" s="1" t="s">
        <v>91</v>
      </c>
      <c r="D1421" s="1" t="str" cm="1">
        <f t="array" ref="D1421">_xlfn.XLOOKUP(FACT_energy[[#This Row],[iso_code]],DIM_country[[#All],[iso_code]],DIM_country[[#All],[country]])</f>
        <v>India</v>
      </c>
      <c r="E1421">
        <v>1172878888</v>
      </c>
      <c r="F1421">
        <v>4069856052453</v>
      </c>
      <c r="G1421">
        <v>1.1823999999999999</v>
      </c>
      <c r="H1421">
        <v>0.75090000000000001</v>
      </c>
      <c r="I1421">
        <v>723.04</v>
      </c>
      <c r="J1421">
        <v>2549.8647000000001</v>
      </c>
      <c r="K1421">
        <v>67.898899999999998</v>
      </c>
      <c r="L1421">
        <v>747.17</v>
      </c>
      <c r="M1421">
        <v>744.43</v>
      </c>
      <c r="N1421">
        <v>1.1929000000000001</v>
      </c>
      <c r="O1421">
        <v>4440.6763000000001</v>
      </c>
      <c r="P1421">
        <v>80.496499999999997</v>
      </c>
      <c r="Q1421">
        <v>358.77190000000002</v>
      </c>
      <c r="R1421">
        <v>10.0345</v>
      </c>
      <c r="S1421">
        <v>538.25</v>
      </c>
      <c r="T1421">
        <v>301.11579999999998</v>
      </c>
      <c r="U1421">
        <v>15.128399999999999</v>
      </c>
      <c r="V1421">
        <v>391.88670000000002</v>
      </c>
      <c r="W1421">
        <v>19.503499999999999</v>
      </c>
      <c r="X1421">
        <v>47.143700000000003</v>
      </c>
      <c r="Y1421">
        <v>2.3683000000000001</v>
      </c>
      <c r="Z1421">
        <v>1532.0393999999999</v>
      </c>
      <c r="AA1421">
        <v>2.5630000000000002</v>
      </c>
      <c r="AB1421">
        <v>4854.8666999999996</v>
      </c>
      <c r="AC1421">
        <v>344.74299999999999</v>
      </c>
      <c r="AD1421">
        <v>17.135300000000001</v>
      </c>
      <c r="AE1421">
        <v>1.9300000000000001E-2</v>
      </c>
      <c r="AF1421">
        <v>1.2999999999999999E-3</v>
      </c>
      <c r="AG1421">
        <v>24.966000000000001</v>
      </c>
      <c r="AH1421">
        <v>1.2546999999999999</v>
      </c>
    </row>
    <row r="1422" spans="1:34" x14ac:dyDescent="0.4">
      <c r="A1422">
        <v>708</v>
      </c>
      <c r="B1422">
        <v>2007</v>
      </c>
      <c r="C1422" s="1" t="s">
        <v>91</v>
      </c>
      <c r="D1422" s="1" t="str" cm="1">
        <f t="array" ref="D1422">_xlfn.XLOOKUP(FACT_energy[[#This Row],[iso_code]],DIM_country[[#All],[iso_code]],DIM_country[[#All],[country]])</f>
        <v>India</v>
      </c>
      <c r="E1422">
        <v>1190676028</v>
      </c>
      <c r="F1422">
        <v>4403215224414</v>
      </c>
      <c r="G1422">
        <v>1.1823999999999999</v>
      </c>
      <c r="H1422">
        <v>0.92930000000000001</v>
      </c>
      <c r="I1422">
        <v>717.87</v>
      </c>
      <c r="J1422">
        <v>2790.2725</v>
      </c>
      <c r="K1422">
        <v>66.971800000000002</v>
      </c>
      <c r="L1422">
        <v>801.2</v>
      </c>
      <c r="M1422">
        <v>796.26</v>
      </c>
      <c r="N1422">
        <v>1.1966000000000001</v>
      </c>
      <c r="O1422">
        <v>4815.8563999999997</v>
      </c>
      <c r="P1422">
        <v>79.958799999999997</v>
      </c>
      <c r="Q1422">
        <v>388.1026</v>
      </c>
      <c r="R1422">
        <v>11.309100000000001</v>
      </c>
      <c r="S1422">
        <v>571.61</v>
      </c>
      <c r="T1422">
        <v>326.09870000000001</v>
      </c>
      <c r="U1422">
        <v>15.398199999999999</v>
      </c>
      <c r="V1422">
        <v>429.0686</v>
      </c>
      <c r="W1422">
        <v>20.0412</v>
      </c>
      <c r="X1422">
        <v>47.424900000000001</v>
      </c>
      <c r="Y1422">
        <v>2.2391999999999999</v>
      </c>
      <c r="Z1422">
        <v>1637.4816000000001</v>
      </c>
      <c r="AA1422">
        <v>1.6778</v>
      </c>
      <c r="AB1422">
        <v>5268.96</v>
      </c>
      <c r="AC1422">
        <v>381.64359999999999</v>
      </c>
      <c r="AD1422">
        <v>17.802</v>
      </c>
      <c r="AE1422">
        <v>0.15690000000000001</v>
      </c>
      <c r="AF1422">
        <v>7.4999999999999997E-3</v>
      </c>
      <c r="AG1422">
        <v>31.071300000000001</v>
      </c>
      <c r="AH1422">
        <v>1.4669000000000001</v>
      </c>
    </row>
    <row r="1423" spans="1:34" x14ac:dyDescent="0.4">
      <c r="A1423">
        <v>709</v>
      </c>
      <c r="B1423">
        <v>2008</v>
      </c>
      <c r="C1423" s="1" t="s">
        <v>91</v>
      </c>
      <c r="D1423" s="1" t="str" cm="1">
        <f t="array" ref="D1423">_xlfn.XLOOKUP(FACT_energy[[#This Row],[iso_code]],DIM_country[[#All],[iso_code]],DIM_country[[#All],[country]])</f>
        <v>India</v>
      </c>
      <c r="E1423">
        <v>1207930960</v>
      </c>
      <c r="F1423">
        <v>4649548164533</v>
      </c>
      <c r="G1423">
        <v>1.6554</v>
      </c>
      <c r="H1423">
        <v>1.1226</v>
      </c>
      <c r="I1423">
        <v>733.08</v>
      </c>
      <c r="J1423">
        <v>3020.7620000000002</v>
      </c>
      <c r="K1423">
        <v>69.183099999999996</v>
      </c>
      <c r="L1423">
        <v>834.25</v>
      </c>
      <c r="M1423">
        <v>828.41</v>
      </c>
      <c r="N1423">
        <v>1.1994</v>
      </c>
      <c r="O1423">
        <v>5139.8975</v>
      </c>
      <c r="P1423">
        <v>81.393299999999996</v>
      </c>
      <c r="Q1423">
        <v>399.87670000000003</v>
      </c>
      <c r="R1423">
        <v>10.3668</v>
      </c>
      <c r="S1423">
        <v>607.29</v>
      </c>
      <c r="T1423">
        <v>303.87599999999998</v>
      </c>
      <c r="U1423">
        <v>13.9025</v>
      </c>
      <c r="V1423">
        <v>412.89019999999999</v>
      </c>
      <c r="W1423">
        <v>18.6067</v>
      </c>
      <c r="X1423">
        <v>40.186599999999999</v>
      </c>
      <c r="Y1423">
        <v>1.8385</v>
      </c>
      <c r="Z1423">
        <v>1719.2588000000001</v>
      </c>
      <c r="AA1423">
        <v>1.8432999999999999</v>
      </c>
      <c r="AB1423">
        <v>5576.5288</v>
      </c>
      <c r="AC1423">
        <v>372.70359999999999</v>
      </c>
      <c r="AD1423">
        <v>16.7683</v>
      </c>
      <c r="AE1423">
        <v>0.16619999999999999</v>
      </c>
      <c r="AF1423">
        <v>7.1999999999999998E-3</v>
      </c>
      <c r="AG1423">
        <v>37.937199999999997</v>
      </c>
      <c r="AH1423">
        <v>1.7359</v>
      </c>
    </row>
    <row r="1424" spans="1:34" x14ac:dyDescent="0.4">
      <c r="A1424">
        <v>710</v>
      </c>
      <c r="B1424">
        <v>2009</v>
      </c>
      <c r="C1424" s="1" t="s">
        <v>91</v>
      </c>
      <c r="D1424" s="1" t="str" cm="1">
        <f t="array" ref="D1424">_xlfn.XLOOKUP(FACT_energy[[#This Row],[iso_code]],DIM_country[[#All],[iso_code]],DIM_country[[#All],[country]])</f>
        <v>India</v>
      </c>
      <c r="E1424">
        <v>1225524764</v>
      </c>
      <c r="F1424">
        <v>4993478894185</v>
      </c>
      <c r="G1424">
        <v>0.86550000000000005</v>
      </c>
      <c r="H1424">
        <v>1.2019</v>
      </c>
      <c r="I1424">
        <v>744.55</v>
      </c>
      <c r="J1424">
        <v>3268.2656000000002</v>
      </c>
      <c r="K1424">
        <v>69.552599999999998</v>
      </c>
      <c r="L1424">
        <v>883.93</v>
      </c>
      <c r="M1424">
        <v>878.63</v>
      </c>
      <c r="N1424">
        <v>1.1992</v>
      </c>
      <c r="O1424">
        <v>5566.1367</v>
      </c>
      <c r="P1424">
        <v>82.92</v>
      </c>
      <c r="Q1424">
        <v>491.08080000000001</v>
      </c>
      <c r="R1424">
        <v>11.8787</v>
      </c>
      <c r="S1424">
        <v>654.17999999999995</v>
      </c>
      <c r="T1424">
        <v>279.10239999999999</v>
      </c>
      <c r="U1424">
        <v>12.1029</v>
      </c>
      <c r="V1424">
        <v>399.99880000000002</v>
      </c>
      <c r="W1424">
        <v>17.079999999999998</v>
      </c>
      <c r="X1424">
        <v>44.137</v>
      </c>
      <c r="Y1424">
        <v>1.9142999999999999</v>
      </c>
      <c r="Z1424">
        <v>1806.7904000000001</v>
      </c>
      <c r="AA1424">
        <v>1.4886999999999999</v>
      </c>
      <c r="AB1424">
        <v>5988.3896000000004</v>
      </c>
      <c r="AC1424">
        <v>355.86180000000002</v>
      </c>
      <c r="AD1424">
        <v>15.165699999999999</v>
      </c>
      <c r="AE1424">
        <v>0.19689999999999999</v>
      </c>
      <c r="AF1424">
        <v>9.1000000000000004E-3</v>
      </c>
      <c r="AG1424">
        <v>42.706000000000003</v>
      </c>
      <c r="AH1424">
        <v>1.8516999999999999</v>
      </c>
    </row>
    <row r="1425" spans="1:34" x14ac:dyDescent="0.4">
      <c r="A1425">
        <v>711</v>
      </c>
      <c r="B1425">
        <v>2010</v>
      </c>
      <c r="C1425" s="1" t="s">
        <v>91</v>
      </c>
      <c r="D1425" s="1" t="str" cm="1">
        <f t="array" ref="D1425">_xlfn.XLOOKUP(FACT_energy[[#This Row],[iso_code]],DIM_country[[#All],[iso_code]],DIM_country[[#All],[country]])</f>
        <v>India</v>
      </c>
      <c r="E1425">
        <v>1243481565</v>
      </c>
      <c r="F1425">
        <v>5361371354007</v>
      </c>
      <c r="G1425">
        <v>1.4934000000000001</v>
      </c>
      <c r="H1425">
        <v>1.4117999999999999</v>
      </c>
      <c r="I1425">
        <v>739.43</v>
      </c>
      <c r="J1425">
        <v>3348.5461</v>
      </c>
      <c r="K1425">
        <v>68.6648</v>
      </c>
      <c r="L1425">
        <v>941.94</v>
      </c>
      <c r="M1425">
        <v>936.39</v>
      </c>
      <c r="N1425">
        <v>1.1654</v>
      </c>
      <c r="O1425">
        <v>5786.5785999999998</v>
      </c>
      <c r="P1425">
        <v>82.4208</v>
      </c>
      <c r="Q1425">
        <v>589.61620000000005</v>
      </c>
      <c r="R1425">
        <v>12.604799999999999</v>
      </c>
      <c r="S1425">
        <v>692.39</v>
      </c>
      <c r="T1425">
        <v>283.18770000000001</v>
      </c>
      <c r="U1425">
        <v>11.6127</v>
      </c>
      <c r="V1425">
        <v>437.0609</v>
      </c>
      <c r="W1425">
        <v>17.5792</v>
      </c>
      <c r="X1425">
        <v>60.109699999999997</v>
      </c>
      <c r="Y1425">
        <v>2.4647999999999999</v>
      </c>
      <c r="Z1425">
        <v>1848.4160999999999</v>
      </c>
      <c r="AA1425">
        <v>1.1512</v>
      </c>
      <c r="AB1425">
        <v>6247.8900999999996</v>
      </c>
      <c r="AC1425">
        <v>376.95119999999997</v>
      </c>
      <c r="AD1425">
        <v>15.1144</v>
      </c>
      <c r="AE1425">
        <v>0.29430000000000001</v>
      </c>
      <c r="AF1425">
        <v>1.17E-2</v>
      </c>
      <c r="AG1425">
        <v>50.667700000000004</v>
      </c>
      <c r="AH1425">
        <v>2.0781999999999998</v>
      </c>
    </row>
    <row r="1426" spans="1:34" x14ac:dyDescent="0.4">
      <c r="A1426">
        <v>712</v>
      </c>
      <c r="B1426">
        <v>2011</v>
      </c>
      <c r="C1426" s="1" t="s">
        <v>91</v>
      </c>
      <c r="D1426" s="1" t="str" cm="1">
        <f t="array" ref="D1426">_xlfn.XLOOKUP(FACT_energy[[#This Row],[iso_code]],DIM_country[[#All],[iso_code]],DIM_country[[#All],[country]])</f>
        <v>India</v>
      </c>
      <c r="E1426">
        <v>1261224956</v>
      </c>
      <c r="F1426">
        <v>5720692888000</v>
      </c>
      <c r="G1426">
        <v>3.1911999999999998</v>
      </c>
      <c r="H1426">
        <v>1.4976</v>
      </c>
      <c r="I1426">
        <v>722.11</v>
      </c>
      <c r="J1426">
        <v>3478.864</v>
      </c>
      <c r="K1426">
        <v>67.929500000000004</v>
      </c>
      <c r="L1426">
        <v>1037.4399000000001</v>
      </c>
      <c r="M1426">
        <v>1032.3199</v>
      </c>
      <c r="N1426">
        <v>1.1514</v>
      </c>
      <c r="O1426">
        <v>6017.4872999999998</v>
      </c>
      <c r="P1426">
        <v>80.223200000000006</v>
      </c>
      <c r="Q1426">
        <v>602.85879999999997</v>
      </c>
      <c r="R1426">
        <v>11.3879</v>
      </c>
      <c r="S1426">
        <v>745.45</v>
      </c>
      <c r="T1426">
        <v>341.20359999999999</v>
      </c>
      <c r="U1426">
        <v>12.7577</v>
      </c>
      <c r="V1426">
        <v>540.37620000000004</v>
      </c>
      <c r="W1426">
        <v>19.776800000000001</v>
      </c>
      <c r="X1426">
        <v>83.480999999999995</v>
      </c>
      <c r="Y1426">
        <v>3.1211000000000002</v>
      </c>
      <c r="Z1426">
        <v>1935.7647999999999</v>
      </c>
      <c r="AA1426">
        <v>0.90569999999999995</v>
      </c>
      <c r="AB1426">
        <v>6587.0102999999999</v>
      </c>
      <c r="AC1426">
        <v>456.89530000000002</v>
      </c>
      <c r="AD1426">
        <v>16.6557</v>
      </c>
      <c r="AE1426">
        <v>2.1425000000000001</v>
      </c>
      <c r="AF1426">
        <v>8.0399999999999999E-2</v>
      </c>
      <c r="AG1426">
        <v>62.052599999999998</v>
      </c>
      <c r="AH1426">
        <v>2.3199999999999998</v>
      </c>
    </row>
    <row r="1427" spans="1:34" x14ac:dyDescent="0.4">
      <c r="A1427">
        <v>713</v>
      </c>
      <c r="B1427">
        <v>2012</v>
      </c>
      <c r="C1427" s="1" t="s">
        <v>91</v>
      </c>
      <c r="D1427" s="1" t="str" cm="1">
        <f t="array" ref="D1427">_xlfn.XLOOKUP(FACT_energy[[#This Row],[iso_code]],DIM_country[[#All],[iso_code]],DIM_country[[#All],[country]])</f>
        <v>India</v>
      </c>
      <c r="E1427">
        <v>1278674501</v>
      </c>
      <c r="F1427">
        <v>6052427493607</v>
      </c>
      <c r="G1427">
        <v>2.9462000000000002</v>
      </c>
      <c r="H1427">
        <v>1.5178</v>
      </c>
      <c r="I1427">
        <v>742.86</v>
      </c>
      <c r="J1427">
        <v>3787.8181</v>
      </c>
      <c r="K1427">
        <v>72.318600000000004</v>
      </c>
      <c r="L1427">
        <v>1093.0600999999999</v>
      </c>
      <c r="M1427">
        <v>1088.42</v>
      </c>
      <c r="N1427">
        <v>1.1463000000000001</v>
      </c>
      <c r="O1427">
        <v>6396.4785000000002</v>
      </c>
      <c r="P1427">
        <v>82.0869</v>
      </c>
      <c r="Q1427">
        <v>556.99090000000001</v>
      </c>
      <c r="R1427">
        <v>8.8430999999999997</v>
      </c>
      <c r="S1427">
        <v>808.54</v>
      </c>
      <c r="T1427">
        <v>298.39269999999999</v>
      </c>
      <c r="U1427">
        <v>10.6374</v>
      </c>
      <c r="V1427">
        <v>514.47550000000001</v>
      </c>
      <c r="W1427">
        <v>17.9131</v>
      </c>
      <c r="X1427">
        <v>85.411600000000007</v>
      </c>
      <c r="Y1427">
        <v>3.0448</v>
      </c>
      <c r="Z1427">
        <v>2051.6696999999999</v>
      </c>
      <c r="AA1427">
        <v>0.92520000000000002</v>
      </c>
      <c r="AB1427">
        <v>6937.7681000000002</v>
      </c>
      <c r="AC1427">
        <v>429.06380000000001</v>
      </c>
      <c r="AD1427">
        <v>14.8683</v>
      </c>
      <c r="AE1427">
        <v>5.4097999999999997</v>
      </c>
      <c r="AF1427">
        <v>0.19289999999999999</v>
      </c>
      <c r="AG1427">
        <v>70.702600000000004</v>
      </c>
      <c r="AH1427">
        <v>2.5202</v>
      </c>
    </row>
    <row r="1428" spans="1:34" x14ac:dyDescent="0.4">
      <c r="A1428">
        <v>714</v>
      </c>
      <c r="B1428">
        <v>2013</v>
      </c>
      <c r="C1428" s="1" t="s">
        <v>91</v>
      </c>
      <c r="D1428" s="1" t="str" cm="1">
        <f t="array" ref="D1428">_xlfn.XLOOKUP(FACT_energy[[#This Row],[iso_code]],DIM_country[[#All],[iso_code]],DIM_country[[#All],[country]])</f>
        <v>India</v>
      </c>
      <c r="E1428">
        <v>1295829507</v>
      </c>
      <c r="F1428">
        <v>6424470752490</v>
      </c>
      <c r="G1428">
        <v>3.4287999999999998</v>
      </c>
      <c r="H1428">
        <v>1.5396000000000001</v>
      </c>
      <c r="I1428">
        <v>738.99</v>
      </c>
      <c r="J1428">
        <v>4009.7289999999998</v>
      </c>
      <c r="K1428">
        <v>74.303200000000004</v>
      </c>
      <c r="L1428">
        <v>1145.1801</v>
      </c>
      <c r="M1428">
        <v>1141.23</v>
      </c>
      <c r="N1428">
        <v>1.115</v>
      </c>
      <c r="O1428">
        <v>6565.5775999999996</v>
      </c>
      <c r="P1428">
        <v>81.046800000000005</v>
      </c>
      <c r="Q1428">
        <v>490.19299999999998</v>
      </c>
      <c r="R1428">
        <v>5.8103999999999996</v>
      </c>
      <c r="S1428">
        <v>843.36</v>
      </c>
      <c r="T1428">
        <v>337.55250000000001</v>
      </c>
      <c r="U1428">
        <v>11.5647</v>
      </c>
      <c r="V1428">
        <v>566.60940000000005</v>
      </c>
      <c r="W1428">
        <v>18.953199999999999</v>
      </c>
      <c r="X1428">
        <v>85.187299999999993</v>
      </c>
      <c r="Y1428">
        <v>2.9188000000000001</v>
      </c>
      <c r="Z1428">
        <v>2065.6554999999998</v>
      </c>
      <c r="AA1428">
        <v>0.93320000000000003</v>
      </c>
      <c r="AB1428">
        <v>7163.0614999999998</v>
      </c>
      <c r="AC1428">
        <v>481.4221</v>
      </c>
      <c r="AD1428">
        <v>16.034500000000001</v>
      </c>
      <c r="AE1428">
        <v>8.7800999999999991</v>
      </c>
      <c r="AF1428">
        <v>0.30059999999999998</v>
      </c>
      <c r="AG1428">
        <v>76.7453</v>
      </c>
      <c r="AH1428">
        <v>2.6295999999999999</v>
      </c>
    </row>
    <row r="1429" spans="1:34" x14ac:dyDescent="0.4">
      <c r="A1429">
        <v>715</v>
      </c>
      <c r="B1429">
        <v>2014</v>
      </c>
      <c r="C1429" s="1" t="s">
        <v>91</v>
      </c>
      <c r="D1429" s="1" t="str" cm="1">
        <f t="array" ref="D1429">_xlfn.XLOOKUP(FACT_energy[[#This Row],[iso_code]],DIM_country[[#All],[iso_code]],DIM_country[[#All],[country]])</f>
        <v>India</v>
      </c>
      <c r="E1429">
        <v>1312277184</v>
      </c>
      <c r="F1429">
        <v>6875186158349</v>
      </c>
      <c r="G1429">
        <v>2.9927999999999999</v>
      </c>
      <c r="H1429">
        <v>1.6795</v>
      </c>
      <c r="I1429">
        <v>743.22</v>
      </c>
      <c r="J1429">
        <v>4401.0731999999998</v>
      </c>
      <c r="K1429">
        <v>75.470299999999995</v>
      </c>
      <c r="L1429">
        <v>1259.25</v>
      </c>
      <c r="M1429">
        <v>1258.6801</v>
      </c>
      <c r="N1429">
        <v>1.1131</v>
      </c>
      <c r="O1429">
        <v>7011.5829999999996</v>
      </c>
      <c r="P1429">
        <v>81.473399999999998</v>
      </c>
      <c r="Q1429">
        <v>485.01569999999998</v>
      </c>
      <c r="R1429">
        <v>5.0854999999999997</v>
      </c>
      <c r="S1429">
        <v>935.48</v>
      </c>
      <c r="T1429">
        <v>353.68009999999998</v>
      </c>
      <c r="U1429">
        <v>11.0433</v>
      </c>
      <c r="V1429">
        <v>608.62789999999995</v>
      </c>
      <c r="W1429">
        <v>18.526599999999998</v>
      </c>
      <c r="X1429">
        <v>88.258899999999997</v>
      </c>
      <c r="Y1429">
        <v>2.7561</v>
      </c>
      <c r="Z1429">
        <v>2125.4940999999999</v>
      </c>
      <c r="AA1429">
        <v>0.91759999999999997</v>
      </c>
      <c r="AB1429">
        <v>7652.7318999999998</v>
      </c>
      <c r="AC1429">
        <v>520.36900000000003</v>
      </c>
      <c r="AD1429">
        <v>15.7705</v>
      </c>
      <c r="AE1429">
        <v>12.491099999999999</v>
      </c>
      <c r="AF1429">
        <v>0.3901</v>
      </c>
      <c r="AG1429">
        <v>85.126999999999995</v>
      </c>
      <c r="AH1429">
        <v>2.6575000000000002</v>
      </c>
    </row>
    <row r="1430" spans="1:34" x14ac:dyDescent="0.4">
      <c r="A1430">
        <v>716</v>
      </c>
      <c r="B1430">
        <v>2015</v>
      </c>
      <c r="C1430" s="1" t="s">
        <v>91</v>
      </c>
      <c r="D1430" s="1" t="str" cm="1">
        <f t="array" ref="D1430">_xlfn.XLOOKUP(FACT_energy[[#This Row],[iso_code]],DIM_country[[#All],[iso_code]],DIM_country[[#All],[country]])</f>
        <v>India</v>
      </c>
      <c r="E1430">
        <v>1328024494</v>
      </c>
      <c r="F1430">
        <v>7391521519812</v>
      </c>
      <c r="G1430">
        <v>3.5916000000000001</v>
      </c>
      <c r="H1430">
        <v>1.4009</v>
      </c>
      <c r="I1430">
        <v>750.63</v>
      </c>
      <c r="J1430">
        <v>4490.4701999999997</v>
      </c>
      <c r="K1430">
        <v>76.802999999999997</v>
      </c>
      <c r="L1430">
        <v>1310.6500000000001</v>
      </c>
      <c r="M1430">
        <v>1310.5600999999999</v>
      </c>
      <c r="N1430">
        <v>1.0678000000000001</v>
      </c>
      <c r="O1430">
        <v>7264.5771000000004</v>
      </c>
      <c r="P1430">
        <v>82.451800000000006</v>
      </c>
      <c r="Q1430">
        <v>478.0684</v>
      </c>
      <c r="R1430">
        <v>4.9421999999999997</v>
      </c>
      <c r="S1430">
        <v>983.74</v>
      </c>
      <c r="T1430">
        <v>337.91160000000002</v>
      </c>
      <c r="U1430">
        <v>10.185</v>
      </c>
      <c r="V1430">
        <v>596.70759999999996</v>
      </c>
      <c r="W1430">
        <v>17.548200000000001</v>
      </c>
      <c r="X1430">
        <v>96.981099999999998</v>
      </c>
      <c r="Y1430">
        <v>2.9232</v>
      </c>
      <c r="Z1430">
        <v>2296.0385999999999</v>
      </c>
      <c r="AA1430">
        <v>0.70660000000000001</v>
      </c>
      <c r="AB1430">
        <v>7892.4897000000001</v>
      </c>
      <c r="AC1430">
        <v>499.72649999999999</v>
      </c>
      <c r="AD1430">
        <v>14.625</v>
      </c>
      <c r="AE1430">
        <v>17.9558</v>
      </c>
      <c r="AF1430">
        <v>0.54100000000000004</v>
      </c>
      <c r="AG1430">
        <v>82.889600000000002</v>
      </c>
      <c r="AH1430">
        <v>2.4982000000000002</v>
      </c>
    </row>
    <row r="1431" spans="1:34" x14ac:dyDescent="0.4">
      <c r="A1431">
        <v>717</v>
      </c>
      <c r="B1431">
        <v>2016</v>
      </c>
      <c r="C1431" s="1" t="s">
        <v>91</v>
      </c>
      <c r="D1431" s="1" t="str" cm="1">
        <f t="array" ref="D1431">_xlfn.XLOOKUP(FACT_energy[[#This Row],[iso_code]],DIM_country[[#All],[iso_code]],DIM_country[[#All],[country]])</f>
        <v>India</v>
      </c>
      <c r="E1431">
        <v>1343944296</v>
      </c>
      <c r="F1431">
        <v>8057465593010</v>
      </c>
      <c r="G1431">
        <v>7.5903</v>
      </c>
      <c r="H1431">
        <v>1.2330000000000001</v>
      </c>
      <c r="I1431">
        <v>751.87</v>
      </c>
      <c r="J1431">
        <v>4587.6923999999999</v>
      </c>
      <c r="K1431">
        <v>76.964399999999998</v>
      </c>
      <c r="L1431">
        <v>1393.84</v>
      </c>
      <c r="M1431">
        <v>1394.9301</v>
      </c>
      <c r="N1431">
        <v>1.0255000000000001</v>
      </c>
      <c r="O1431">
        <v>7609.8638000000001</v>
      </c>
      <c r="P1431">
        <v>82.844999999999999</v>
      </c>
      <c r="Q1431">
        <v>507.90980000000002</v>
      </c>
      <c r="R1431">
        <v>5.2060000000000004</v>
      </c>
      <c r="S1431">
        <v>1048.8100999999999</v>
      </c>
      <c r="T1431">
        <v>323.0016</v>
      </c>
      <c r="U1431">
        <v>9.2155000000000005</v>
      </c>
      <c r="V1431">
        <v>619.40509999999995</v>
      </c>
      <c r="W1431">
        <v>17.155000000000001</v>
      </c>
      <c r="X1431">
        <v>95.22</v>
      </c>
      <c r="Y1431">
        <v>2.7170000000000001</v>
      </c>
      <c r="Z1431">
        <v>2514.2617</v>
      </c>
      <c r="AA1431">
        <v>0.67459999999999998</v>
      </c>
      <c r="AB1431">
        <v>8262.8564000000006</v>
      </c>
      <c r="AC1431">
        <v>524.18510000000003</v>
      </c>
      <c r="AD1431">
        <v>14.438000000000001</v>
      </c>
      <c r="AE1431">
        <v>30.660499999999999</v>
      </c>
      <c r="AF1431">
        <v>0.87460000000000004</v>
      </c>
      <c r="AG1431">
        <v>109.1777</v>
      </c>
      <c r="AH1431">
        <v>3.1149</v>
      </c>
    </row>
    <row r="1432" spans="1:34" x14ac:dyDescent="0.4">
      <c r="A1432">
        <v>718</v>
      </c>
      <c r="B1432">
        <v>2017</v>
      </c>
      <c r="C1432" s="1" t="s">
        <v>91</v>
      </c>
      <c r="D1432" s="1" t="str" cm="1">
        <f t="array" ref="D1432">_xlfn.XLOOKUP(FACT_energy[[#This Row],[iso_code]],DIM_country[[#All],[iso_code]],DIM_country[[#All],[country]])</f>
        <v>India</v>
      </c>
      <c r="E1432">
        <v>1359657398</v>
      </c>
      <c r="F1432">
        <v>8550029645172</v>
      </c>
      <c r="G1432">
        <v>5.4675000000000002</v>
      </c>
      <c r="H1432">
        <v>1.0249999999999999</v>
      </c>
      <c r="I1432">
        <v>743.09</v>
      </c>
      <c r="J1432">
        <v>4737.1566999999995</v>
      </c>
      <c r="K1432">
        <v>76.261499999999998</v>
      </c>
      <c r="L1432">
        <v>1460.8</v>
      </c>
      <c r="M1432">
        <v>1462.39</v>
      </c>
      <c r="N1432">
        <v>1.0024999999999999</v>
      </c>
      <c r="O1432">
        <v>7861.3516</v>
      </c>
      <c r="P1432">
        <v>81.990399999999994</v>
      </c>
      <c r="Q1432">
        <v>535.99860000000001</v>
      </c>
      <c r="R1432">
        <v>5.1279000000000003</v>
      </c>
      <c r="S1432">
        <v>1086.6801</v>
      </c>
      <c r="T1432">
        <v>339.9477</v>
      </c>
      <c r="U1432">
        <v>9.2985000000000007</v>
      </c>
      <c r="V1432">
        <v>673.27329999999995</v>
      </c>
      <c r="W1432">
        <v>18.009599999999999</v>
      </c>
      <c r="X1432">
        <v>93.536100000000005</v>
      </c>
      <c r="Y1432">
        <v>2.5581</v>
      </c>
      <c r="Z1432">
        <v>2588.1959999999999</v>
      </c>
      <c r="AA1432">
        <v>0.60109999999999997</v>
      </c>
      <c r="AB1432">
        <v>8571.6708999999992</v>
      </c>
      <c r="AC1432">
        <v>579.73720000000003</v>
      </c>
      <c r="AD1432">
        <v>15.4514</v>
      </c>
      <c r="AE1432">
        <v>55.912100000000002</v>
      </c>
      <c r="AF1432">
        <v>1.5289999999999999</v>
      </c>
      <c r="AG1432">
        <v>131.57320000000001</v>
      </c>
      <c r="AH1432">
        <v>3.5989</v>
      </c>
    </row>
    <row r="1433" spans="1:34" x14ac:dyDescent="0.4">
      <c r="A1433">
        <v>719</v>
      </c>
      <c r="B1433">
        <v>2018</v>
      </c>
      <c r="C1433" s="1" t="s">
        <v>91</v>
      </c>
      <c r="D1433" s="1" t="str" cm="1">
        <f t="array" ref="D1433">_xlfn.XLOOKUP(FACT_energy[[#This Row],[iso_code]],DIM_country[[#All],[iso_code]],DIM_country[[#All],[country]])</f>
        <v>India</v>
      </c>
      <c r="E1433">
        <v>1374659067</v>
      </c>
      <c r="F1433">
        <v>9173201683791</v>
      </c>
      <c r="G1433">
        <v>10.5442</v>
      </c>
      <c r="H1433">
        <v>1.1707000000000001</v>
      </c>
      <c r="I1433">
        <v>737.72</v>
      </c>
      <c r="J1433">
        <v>4981.6016</v>
      </c>
      <c r="K1433">
        <v>76.280299999999997</v>
      </c>
      <c r="L1433">
        <v>1567.8100999999999</v>
      </c>
      <c r="M1433">
        <v>1571.65</v>
      </c>
      <c r="N1433">
        <v>0.98799999999999999</v>
      </c>
      <c r="O1433">
        <v>8266.0761999999995</v>
      </c>
      <c r="P1433">
        <v>81.221599999999995</v>
      </c>
      <c r="Q1433">
        <v>579.96280000000002</v>
      </c>
      <c r="R1433">
        <v>4.5340999999999996</v>
      </c>
      <c r="S1433">
        <v>1159.4399000000001</v>
      </c>
      <c r="T1433">
        <v>348.0659</v>
      </c>
      <c r="U1433">
        <v>8.9026999999999994</v>
      </c>
      <c r="V1433">
        <v>756.45150000000001</v>
      </c>
      <c r="W1433">
        <v>18.778400000000001</v>
      </c>
      <c r="X1433">
        <v>97.141000000000005</v>
      </c>
      <c r="Y1433">
        <v>2.4845999999999999</v>
      </c>
      <c r="Z1433">
        <v>2704.5122000000001</v>
      </c>
      <c r="AA1433">
        <v>0.40720000000000001</v>
      </c>
      <c r="AB1433">
        <v>9063.3603999999996</v>
      </c>
      <c r="AC1433">
        <v>659.31050000000005</v>
      </c>
      <c r="AD1433">
        <v>16.293700000000001</v>
      </c>
      <c r="AE1433">
        <v>93.162000000000006</v>
      </c>
      <c r="AF1433">
        <v>2.3828</v>
      </c>
      <c r="AG1433">
        <v>150.02809999999999</v>
      </c>
      <c r="AH1433">
        <v>3.8374000000000001</v>
      </c>
    </row>
    <row r="1434" spans="1:34" x14ac:dyDescent="0.4">
      <c r="A1434">
        <v>720</v>
      </c>
      <c r="B1434">
        <v>2019</v>
      </c>
      <c r="C1434" s="1" t="s">
        <v>91</v>
      </c>
      <c r="D1434" s="1" t="str" cm="1">
        <f t="array" ref="D1434">_xlfn.XLOOKUP(FACT_energy[[#This Row],[iso_code]],DIM_country[[#All],[iso_code]],DIM_country[[#All],[country]])</f>
        <v>India</v>
      </c>
      <c r="E1434">
        <v>1389030307</v>
      </c>
      <c r="F1434">
        <v>9595463242427</v>
      </c>
      <c r="G1434">
        <v>12.9956</v>
      </c>
      <c r="H1434">
        <v>1.1786000000000001</v>
      </c>
      <c r="I1434">
        <v>718.38</v>
      </c>
      <c r="J1434">
        <v>4989.0234</v>
      </c>
      <c r="K1434">
        <v>74.402600000000007</v>
      </c>
      <c r="L1434">
        <v>1608.04</v>
      </c>
      <c r="M1434">
        <v>1611.1801</v>
      </c>
      <c r="N1434">
        <v>0.96730000000000005</v>
      </c>
      <c r="O1434">
        <v>8373.4678000000004</v>
      </c>
      <c r="P1434">
        <v>79.058800000000005</v>
      </c>
      <c r="Q1434">
        <v>592.49850000000004</v>
      </c>
      <c r="R1434">
        <v>4.4657</v>
      </c>
      <c r="S1434">
        <v>1157.4399000000001</v>
      </c>
      <c r="T1434">
        <v>401.69650000000001</v>
      </c>
      <c r="U1434">
        <v>10.072699999999999</v>
      </c>
      <c r="V1434">
        <v>860.48440000000005</v>
      </c>
      <c r="W1434">
        <v>20.941199999999998</v>
      </c>
      <c r="X1434">
        <v>111.7893</v>
      </c>
      <c r="Y1434">
        <v>2.8029000000000002</v>
      </c>
      <c r="Z1434">
        <v>2791.9463000000001</v>
      </c>
      <c r="AA1434">
        <v>0.1905</v>
      </c>
      <c r="AB1434">
        <v>9281.5946999999996</v>
      </c>
      <c r="AC1434">
        <v>748.69510000000002</v>
      </c>
      <c r="AD1434">
        <v>18.138300000000001</v>
      </c>
      <c r="AE1434">
        <v>117.9468</v>
      </c>
      <c r="AF1434">
        <v>2.9575</v>
      </c>
      <c r="AG1434">
        <v>156.7184</v>
      </c>
      <c r="AH1434">
        <v>3.9293999999999998</v>
      </c>
    </row>
    <row r="1435" spans="1:34" x14ac:dyDescent="0.4">
      <c r="A1435">
        <v>721</v>
      </c>
      <c r="B1435">
        <v>2020</v>
      </c>
      <c r="C1435" s="1" t="s">
        <v>91</v>
      </c>
      <c r="D1435" s="1" t="str" cm="1">
        <f t="array" ref="D1435">_xlfn.XLOOKUP(FACT_energy[[#This Row],[iso_code]],DIM_country[[#All],[iso_code]],DIM_country[[#All],[country]])</f>
        <v>India</v>
      </c>
      <c r="E1435">
        <v>1402617694</v>
      </c>
      <c r="F1435">
        <v>8945313249462</v>
      </c>
      <c r="G1435">
        <v>12.1821</v>
      </c>
      <c r="H1435">
        <v>1.2655000000000001</v>
      </c>
      <c r="I1435">
        <v>705.88</v>
      </c>
      <c r="J1435">
        <v>4714.6719000000003</v>
      </c>
      <c r="K1435">
        <v>72.807299999999998</v>
      </c>
      <c r="L1435">
        <v>1570.86</v>
      </c>
      <c r="M1435">
        <v>1570.97</v>
      </c>
      <c r="N1435">
        <v>0.9829</v>
      </c>
      <c r="O1435">
        <v>7856.1255000000001</v>
      </c>
      <c r="P1435">
        <v>77.764700000000005</v>
      </c>
      <c r="Q1435">
        <v>603.60119999999995</v>
      </c>
      <c r="R1435">
        <v>4.7607999999999997</v>
      </c>
      <c r="S1435">
        <v>1108.92</v>
      </c>
      <c r="T1435">
        <v>404.79300000000001</v>
      </c>
      <c r="U1435">
        <v>10.435600000000001</v>
      </c>
      <c r="V1435">
        <v>887.721</v>
      </c>
      <c r="W1435">
        <v>22.235299999999999</v>
      </c>
      <c r="X1435">
        <v>110.1559</v>
      </c>
      <c r="Y1435">
        <v>2.8395999999999999</v>
      </c>
      <c r="Z1435">
        <v>2537.8525</v>
      </c>
      <c r="AA1435">
        <v>0.19670000000000001</v>
      </c>
      <c r="AB1435">
        <v>8792.2196999999996</v>
      </c>
      <c r="AC1435">
        <v>777.56510000000003</v>
      </c>
      <c r="AD1435">
        <v>19.395700000000001</v>
      </c>
      <c r="AE1435">
        <v>149.24969999999999</v>
      </c>
      <c r="AF1435">
        <v>3.8479000000000001</v>
      </c>
      <c r="AG1435">
        <v>149.20349999999999</v>
      </c>
      <c r="AH1435">
        <v>3.8466999999999998</v>
      </c>
    </row>
    <row r="1436" spans="1:34" x14ac:dyDescent="0.4">
      <c r="A1436">
        <v>722</v>
      </c>
      <c r="B1436">
        <v>2021</v>
      </c>
      <c r="C1436" s="1" t="s">
        <v>91</v>
      </c>
      <c r="D1436" s="1" t="str" cm="1">
        <f t="array" ref="D1436">_xlfn.XLOOKUP(FACT_energy[[#This Row],[iso_code]],DIM_country[[#All],[iso_code]],DIM_country[[#All],[country]])</f>
        <v>India</v>
      </c>
      <c r="E1436">
        <v>1414203896</v>
      </c>
      <c r="F1436">
        <v>9801621018003</v>
      </c>
      <c r="G1436">
        <v>19.6767</v>
      </c>
      <c r="H1436">
        <v>1.2594000000000001</v>
      </c>
      <c r="I1436">
        <v>713.51</v>
      </c>
      <c r="J1436">
        <v>5352.7920000000004</v>
      </c>
      <c r="K1436">
        <v>74.588300000000004</v>
      </c>
      <c r="L1436">
        <v>1683.29</v>
      </c>
      <c r="M1436">
        <v>1683.3199</v>
      </c>
      <c r="N1436">
        <v>0.9738</v>
      </c>
      <c r="O1436">
        <v>8565.3505999999998</v>
      </c>
      <c r="P1436">
        <v>78.377899999999997</v>
      </c>
      <c r="Q1436">
        <v>623.72709999999995</v>
      </c>
      <c r="R1436">
        <v>3.5880999999999998</v>
      </c>
      <c r="S1436">
        <v>1201.0699</v>
      </c>
      <c r="T1436">
        <v>395.4803</v>
      </c>
      <c r="U1436">
        <v>9.5388999999999999</v>
      </c>
      <c r="V1436">
        <v>930.17960000000005</v>
      </c>
      <c r="W1436">
        <v>21.622199999999999</v>
      </c>
      <c r="X1436">
        <v>108.17230000000001</v>
      </c>
      <c r="Y1436">
        <v>2.6091000000000002</v>
      </c>
      <c r="Z1436">
        <v>2588.8312999999998</v>
      </c>
      <c r="AA1436">
        <v>0.2014</v>
      </c>
      <c r="AB1436">
        <v>9544.9688000000006</v>
      </c>
      <c r="AC1436">
        <v>822.00739999999996</v>
      </c>
      <c r="AD1436">
        <v>19.013000000000002</v>
      </c>
      <c r="AE1436">
        <v>172.88849999999999</v>
      </c>
      <c r="AF1436">
        <v>4.1696999999999997</v>
      </c>
      <c r="AG1436">
        <v>167.71979999999999</v>
      </c>
      <c r="AH1436">
        <v>4.0449999999999999</v>
      </c>
    </row>
    <row r="1437" spans="1:34" x14ac:dyDescent="0.4">
      <c r="A1437">
        <v>723</v>
      </c>
      <c r="B1437">
        <v>2022</v>
      </c>
      <c r="C1437" s="1" t="s">
        <v>91</v>
      </c>
      <c r="D1437" s="1" t="str" cm="1">
        <f t="array" ref="D1437">_xlfn.XLOOKUP(FACT_energy[[#This Row],[iso_code]],DIM_country[[#All],[iso_code]],DIM_country[[#All],[country]])</f>
        <v>India</v>
      </c>
      <c r="E1437">
        <v>1425423209</v>
      </c>
      <c r="F1437">
        <v>10476248645535</v>
      </c>
      <c r="G1437">
        <v>28.015599999999999</v>
      </c>
      <c r="H1437">
        <v>1.2895000000000001</v>
      </c>
      <c r="I1437">
        <v>705.2</v>
      </c>
      <c r="J1437">
        <v>5561.3344999999999</v>
      </c>
      <c r="K1437">
        <v>74.436099999999996</v>
      </c>
      <c r="L1437">
        <v>1804.41</v>
      </c>
      <c r="M1437">
        <v>1806.14</v>
      </c>
      <c r="N1437">
        <v>0.96020000000000005</v>
      </c>
      <c r="O1437">
        <v>8948.3729999999996</v>
      </c>
      <c r="P1437">
        <v>77.185000000000002</v>
      </c>
      <c r="Q1437">
        <v>582.50850000000003</v>
      </c>
      <c r="R1437">
        <v>2.5562999999999998</v>
      </c>
      <c r="S1437">
        <v>1273.6801</v>
      </c>
      <c r="T1437">
        <v>430.18819999999999</v>
      </c>
      <c r="U1437">
        <v>9.6942000000000004</v>
      </c>
      <c r="V1437">
        <v>1056.0367000000001</v>
      </c>
      <c r="W1437">
        <v>22.815000000000001</v>
      </c>
      <c r="X1437">
        <v>113.5004</v>
      </c>
      <c r="Y1437">
        <v>2.5573999999999999</v>
      </c>
      <c r="Z1437">
        <v>2804.5302999999999</v>
      </c>
      <c r="AA1437">
        <v>0.19270000000000001</v>
      </c>
      <c r="AB1437">
        <v>10059.477500000001</v>
      </c>
      <c r="AC1437">
        <v>942.53629999999998</v>
      </c>
      <c r="AD1437">
        <v>20.2576</v>
      </c>
      <c r="AE1437">
        <v>239.44030000000001</v>
      </c>
      <c r="AF1437">
        <v>5.3955000000000002</v>
      </c>
      <c r="AG1437">
        <v>172.1011</v>
      </c>
      <c r="AH1437">
        <v>3.8784000000000001</v>
      </c>
    </row>
    <row r="1438" spans="1:34" x14ac:dyDescent="0.4">
      <c r="A1438">
        <v>724</v>
      </c>
      <c r="B1438">
        <v>2023</v>
      </c>
      <c r="C1438" s="1" t="s">
        <v>91</v>
      </c>
      <c r="D1438" s="1" t="str" cm="1">
        <f t="array" ref="D1438">_xlfn.XLOOKUP(FACT_energy[[#This Row],[iso_code]],DIM_country[[#All],[iso_code]],DIM_country[[#All],[country]])</f>
        <v>India</v>
      </c>
      <c r="E1438">
        <v>1438069597</v>
      </c>
      <c r="G1438">
        <v>34.336799999999997</v>
      </c>
      <c r="H1438">
        <v>1.1991000000000001</v>
      </c>
      <c r="I1438">
        <v>713.12</v>
      </c>
      <c r="J1438">
        <v>6137.2236000000003</v>
      </c>
      <c r="K1438">
        <v>75.323700000000002</v>
      </c>
      <c r="L1438">
        <v>1917.28</v>
      </c>
      <c r="M1438">
        <v>1918.97</v>
      </c>
      <c r="O1438">
        <v>9696.8027000000002</v>
      </c>
      <c r="P1438">
        <v>78.171599999999998</v>
      </c>
      <c r="Q1438">
        <v>620.3442</v>
      </c>
      <c r="R1438">
        <v>2.6473</v>
      </c>
      <c r="S1438">
        <v>1368.45</v>
      </c>
      <c r="T1438">
        <v>364.47269999999997</v>
      </c>
      <c r="U1438">
        <v>7.7869999999999999</v>
      </c>
      <c r="V1438">
        <v>1071.7698</v>
      </c>
      <c r="W1438">
        <v>21.828399999999998</v>
      </c>
      <c r="X1438">
        <v>117.5718</v>
      </c>
      <c r="Y1438">
        <v>2.5118</v>
      </c>
      <c r="Z1438">
        <v>2939.2350999999999</v>
      </c>
      <c r="AA1438">
        <v>0.2006</v>
      </c>
      <c r="AB1438">
        <v>10827.859399999999</v>
      </c>
      <c r="AC1438">
        <v>954.19799999999998</v>
      </c>
      <c r="AD1438">
        <v>19.316600000000001</v>
      </c>
      <c r="AE1438">
        <v>283.23340000000002</v>
      </c>
      <c r="AF1438">
        <v>6.0517000000000003</v>
      </c>
      <c r="AG1438">
        <v>200.2595</v>
      </c>
      <c r="AH1438">
        <v>4.2789000000000001</v>
      </c>
    </row>
    <row r="1439" spans="1:34" x14ac:dyDescent="0.4">
      <c r="A1439">
        <v>725</v>
      </c>
      <c r="B1439">
        <v>2024</v>
      </c>
      <c r="C1439" s="1" t="s">
        <v>91</v>
      </c>
      <c r="D1439" s="1" t="str" cm="1">
        <f t="array" ref="D1439">_xlfn.XLOOKUP(FACT_energy[[#This Row],[iso_code]],DIM_country[[#All],[iso_code]],DIM_country[[#All],[country]])</f>
        <v>India</v>
      </c>
      <c r="E1439">
        <v>1450935785</v>
      </c>
      <c r="G1439">
        <v>47.6297</v>
      </c>
      <c r="H1439">
        <v>1.0960000000000001</v>
      </c>
      <c r="I1439">
        <v>707.45</v>
      </c>
      <c r="J1439">
        <v>6379.8262000000004</v>
      </c>
      <c r="K1439">
        <v>74.766000000000005</v>
      </c>
      <c r="L1439">
        <v>2027.13</v>
      </c>
      <c r="M1439">
        <v>2030.2</v>
      </c>
      <c r="O1439">
        <v>10111.387699999999</v>
      </c>
      <c r="P1439">
        <v>77.747500000000002</v>
      </c>
      <c r="Q1439">
        <v>702.81820000000005</v>
      </c>
      <c r="R1439">
        <v>2.78</v>
      </c>
      <c r="S1439">
        <v>1436.27</v>
      </c>
      <c r="T1439">
        <v>381.77600000000001</v>
      </c>
      <c r="U1439">
        <v>7.7100999999999997</v>
      </c>
      <c r="V1439">
        <v>1164.7941000000001</v>
      </c>
      <c r="W1439">
        <v>22.252500000000001</v>
      </c>
      <c r="X1439">
        <v>133.42449999999999</v>
      </c>
      <c r="Y1439">
        <v>2.6943000000000001</v>
      </c>
      <c r="Z1439">
        <v>3028.7437</v>
      </c>
      <c r="AA1439">
        <v>0.20150000000000001</v>
      </c>
      <c r="AB1439">
        <v>11336.0566</v>
      </c>
      <c r="AC1439">
        <v>1031.3695</v>
      </c>
      <c r="AD1439">
        <v>19.558199999999999</v>
      </c>
      <c r="AE1439">
        <v>333.54610000000002</v>
      </c>
      <c r="AF1439">
        <v>6.7358000000000002</v>
      </c>
      <c r="AG1439">
        <v>198.88820000000001</v>
      </c>
      <c r="AH1439">
        <v>4.0164</v>
      </c>
    </row>
    <row r="1440" spans="1:34" x14ac:dyDescent="0.4">
      <c r="A1440">
        <v>882</v>
      </c>
      <c r="B1440">
        <v>2006</v>
      </c>
      <c r="C1440" s="1" t="s">
        <v>105</v>
      </c>
      <c r="D1440" s="1" t="str" cm="1">
        <f t="array" ref="D1440">_xlfn.XLOOKUP(FACT_energy[[#This Row],[iso_code]],DIM_country[[#All],[iso_code]],DIM_country[[#All],[country]])</f>
        <v>Japan</v>
      </c>
      <c r="E1440">
        <v>127997247</v>
      </c>
      <c r="F1440">
        <v>4514225078439</v>
      </c>
      <c r="G1440">
        <v>4.3200000000000002E-2</v>
      </c>
      <c r="H1440">
        <v>1.8491</v>
      </c>
      <c r="I1440">
        <v>447.25</v>
      </c>
      <c r="J1440">
        <v>1312.1418000000001</v>
      </c>
      <c r="K1440">
        <v>26.7394</v>
      </c>
      <c r="L1440">
        <v>1164.3499999999999</v>
      </c>
      <c r="M1440">
        <v>1164.3499999999999</v>
      </c>
      <c r="N1440">
        <v>1.4036</v>
      </c>
      <c r="O1440">
        <v>5173.4673000000003</v>
      </c>
      <c r="P1440">
        <v>64.034899999999993</v>
      </c>
      <c r="Q1440">
        <v>885.50340000000006</v>
      </c>
      <c r="R1440">
        <v>24.051200000000001</v>
      </c>
      <c r="S1440">
        <v>520.75</v>
      </c>
      <c r="T1440">
        <v>237.45189999999999</v>
      </c>
      <c r="U1440">
        <v>7.6273999999999997</v>
      </c>
      <c r="V1440">
        <v>1129.4255000000001</v>
      </c>
      <c r="W1440">
        <v>35.9651</v>
      </c>
      <c r="X1440">
        <v>813.61109999999996</v>
      </c>
      <c r="Y1440">
        <v>26.133900000000001</v>
      </c>
      <c r="Z1440">
        <v>2975.8222999999998</v>
      </c>
      <c r="AA1440">
        <v>13.244300000000001</v>
      </c>
      <c r="AB1440">
        <v>6336.1021000000001</v>
      </c>
      <c r="AC1440">
        <v>315.81450000000001</v>
      </c>
      <c r="AD1440">
        <v>9.8312000000000008</v>
      </c>
      <c r="AE1440">
        <v>5.3358999999999996</v>
      </c>
      <c r="AF1440">
        <v>0.17180000000000001</v>
      </c>
      <c r="AG1440">
        <v>5.7085999999999997</v>
      </c>
      <c r="AH1440">
        <v>0.18290000000000001</v>
      </c>
    </row>
    <row r="1441" spans="1:34" x14ac:dyDescent="0.4">
      <c r="A1441">
        <v>883</v>
      </c>
      <c r="B1441">
        <v>2007</v>
      </c>
      <c r="C1441" s="1" t="s">
        <v>105</v>
      </c>
      <c r="D1441" s="1" t="str" cm="1">
        <f t="array" ref="D1441">_xlfn.XLOOKUP(FACT_energy[[#This Row],[iso_code]],DIM_country[[#All],[iso_code]],DIM_country[[#All],[country]])</f>
        <v>Japan</v>
      </c>
      <c r="E1441">
        <v>128087683</v>
      </c>
      <c r="F1441">
        <v>4590814009043</v>
      </c>
      <c r="G1441">
        <v>7.7899999999999997E-2</v>
      </c>
      <c r="H1441">
        <v>1.8812</v>
      </c>
      <c r="I1441">
        <v>470.19</v>
      </c>
      <c r="J1441">
        <v>1377.4036000000001</v>
      </c>
      <c r="K1441">
        <v>26.888200000000001</v>
      </c>
      <c r="L1441">
        <v>1180.1099999999999</v>
      </c>
      <c r="M1441">
        <v>1180.1099999999999</v>
      </c>
      <c r="N1441">
        <v>1.367</v>
      </c>
      <c r="O1441">
        <v>5223.9130999999998</v>
      </c>
      <c r="P1441">
        <v>67.734399999999994</v>
      </c>
      <c r="Q1441">
        <v>953.90060000000005</v>
      </c>
      <c r="R1441">
        <v>25.154399999999999</v>
      </c>
      <c r="S1441">
        <v>554.88</v>
      </c>
      <c r="T1441">
        <v>198.16419999999999</v>
      </c>
      <c r="U1441">
        <v>6.3137999999999996</v>
      </c>
      <c r="V1441">
        <v>1023.0925</v>
      </c>
      <c r="W1441">
        <v>32.265599999999999</v>
      </c>
      <c r="X1441">
        <v>742.04430000000002</v>
      </c>
      <c r="Y1441">
        <v>23.642700000000001</v>
      </c>
      <c r="Z1441">
        <v>2892.6091000000001</v>
      </c>
      <c r="AA1441">
        <v>15.691800000000001</v>
      </c>
      <c r="AB1441">
        <v>6275.4209000000001</v>
      </c>
      <c r="AC1441">
        <v>281.04829999999998</v>
      </c>
      <c r="AD1441">
        <v>8.6228999999999996</v>
      </c>
      <c r="AE1441">
        <v>6.1501999999999999</v>
      </c>
      <c r="AF1441">
        <v>0.19570000000000001</v>
      </c>
      <c r="AG1441">
        <v>7.2872000000000003</v>
      </c>
      <c r="AH1441">
        <v>0.23219999999999999</v>
      </c>
    </row>
    <row r="1442" spans="1:34" x14ac:dyDescent="0.4">
      <c r="A1442">
        <v>884</v>
      </c>
      <c r="B1442">
        <v>2008</v>
      </c>
      <c r="C1442" s="1" t="s">
        <v>105</v>
      </c>
      <c r="D1442" s="1" t="str" cm="1">
        <f t="array" ref="D1442">_xlfn.XLOOKUP(FACT_energy[[#This Row],[iso_code]],DIM_country[[#All],[iso_code]],DIM_country[[#All],[country]])</f>
        <v>Japan</v>
      </c>
      <c r="E1442">
        <v>128155992</v>
      </c>
      <c r="F1442">
        <v>4542408020234</v>
      </c>
      <c r="G1442">
        <v>8.2199999999999995E-2</v>
      </c>
      <c r="H1442">
        <v>1.7986</v>
      </c>
      <c r="I1442">
        <v>485.22</v>
      </c>
      <c r="J1442">
        <v>1414.7809</v>
      </c>
      <c r="K1442">
        <v>28.191299999999998</v>
      </c>
      <c r="L1442">
        <v>1183.7</v>
      </c>
      <c r="M1442">
        <v>1183.7</v>
      </c>
      <c r="N1442">
        <v>1.3556999999999999</v>
      </c>
      <c r="O1442">
        <v>5185.7793000000001</v>
      </c>
      <c r="P1442">
        <v>70.117400000000004</v>
      </c>
      <c r="Q1442">
        <v>990.995</v>
      </c>
      <c r="R1442">
        <v>27.4419</v>
      </c>
      <c r="S1442">
        <v>574.36</v>
      </c>
      <c r="T1442">
        <v>198.3229</v>
      </c>
      <c r="U1442">
        <v>6.3495999999999997</v>
      </c>
      <c r="V1442">
        <v>943.79300000000001</v>
      </c>
      <c r="W1442">
        <v>29.8826</v>
      </c>
      <c r="X1442">
        <v>664.23260000000005</v>
      </c>
      <c r="Y1442">
        <v>21.267199999999999</v>
      </c>
      <c r="Z1442">
        <v>2780.0032000000001</v>
      </c>
      <c r="AA1442">
        <v>14.4842</v>
      </c>
      <c r="AB1442">
        <v>6158.0844999999999</v>
      </c>
      <c r="AC1442">
        <v>279.56040000000002</v>
      </c>
      <c r="AD1442">
        <v>8.6153999999999993</v>
      </c>
      <c r="AE1442">
        <v>6.8442999999999996</v>
      </c>
      <c r="AF1442">
        <v>0.21879999999999999</v>
      </c>
      <c r="AG1442">
        <v>7.7704000000000004</v>
      </c>
      <c r="AH1442">
        <v>0.24840000000000001</v>
      </c>
    </row>
    <row r="1443" spans="1:34" x14ac:dyDescent="0.4">
      <c r="A1443">
        <v>885</v>
      </c>
      <c r="B1443">
        <v>2009</v>
      </c>
      <c r="C1443" s="1" t="s">
        <v>105</v>
      </c>
      <c r="D1443" s="1" t="str" cm="1">
        <f t="array" ref="D1443">_xlfn.XLOOKUP(FACT_energy[[#This Row],[iso_code]],DIM_country[[#All],[iso_code]],DIM_country[[#All],[country]])</f>
        <v>Japan</v>
      </c>
      <c r="E1443">
        <v>128192471</v>
      </c>
      <c r="F1443">
        <v>4298103109270</v>
      </c>
      <c r="G1443">
        <v>0.58579999999999999</v>
      </c>
      <c r="H1443">
        <v>1.8249</v>
      </c>
      <c r="I1443">
        <v>460.21</v>
      </c>
      <c r="J1443">
        <v>1186.9474</v>
      </c>
      <c r="K1443">
        <v>28.0139</v>
      </c>
      <c r="L1443">
        <v>1114.02</v>
      </c>
      <c r="M1443">
        <v>1114.02</v>
      </c>
      <c r="N1443">
        <v>1.3081</v>
      </c>
      <c r="O1443">
        <v>4607.4507000000003</v>
      </c>
      <c r="P1443">
        <v>66.613699999999994</v>
      </c>
      <c r="Q1443">
        <v>924.78020000000004</v>
      </c>
      <c r="R1443">
        <v>29.148499999999999</v>
      </c>
      <c r="S1443">
        <v>512.67999999999995</v>
      </c>
      <c r="T1443">
        <v>184.95070000000001</v>
      </c>
      <c r="U1443">
        <v>6.3257000000000003</v>
      </c>
      <c r="V1443">
        <v>986.91089999999997</v>
      </c>
      <c r="W1443">
        <v>33.386299999999999</v>
      </c>
      <c r="X1443">
        <v>720.86749999999995</v>
      </c>
      <c r="Y1443">
        <v>24.654</v>
      </c>
      <c r="Z1443">
        <v>2495.7231000000002</v>
      </c>
      <c r="AA1443">
        <v>9.4513999999999996</v>
      </c>
      <c r="AB1443">
        <v>5622.3320000000003</v>
      </c>
      <c r="AC1443">
        <v>266.04349999999999</v>
      </c>
      <c r="AD1443">
        <v>8.7323000000000004</v>
      </c>
      <c r="AE1443">
        <v>7.9935</v>
      </c>
      <c r="AF1443">
        <v>0.27379999999999999</v>
      </c>
      <c r="AG1443">
        <v>8.9954999999999998</v>
      </c>
      <c r="AH1443">
        <v>0.30790000000000001</v>
      </c>
    </row>
    <row r="1444" spans="1:34" x14ac:dyDescent="0.4">
      <c r="A1444">
        <v>886</v>
      </c>
      <c r="B1444">
        <v>2010</v>
      </c>
      <c r="C1444" s="1" t="s">
        <v>105</v>
      </c>
      <c r="D1444" s="1" t="str" cm="1">
        <f t="array" ref="D1444">_xlfn.XLOOKUP(FACT_energy[[#This Row],[iso_code]],DIM_country[[#All],[iso_code]],DIM_country[[#All],[country]])</f>
        <v>Japan</v>
      </c>
      <c r="E1444">
        <v>128185273</v>
      </c>
      <c r="F1444">
        <v>4480295644398</v>
      </c>
      <c r="G1444">
        <v>2.2397</v>
      </c>
      <c r="H1444">
        <v>1.8883000000000001</v>
      </c>
      <c r="I1444">
        <v>446.66</v>
      </c>
      <c r="J1444">
        <v>1352.7346</v>
      </c>
      <c r="K1444">
        <v>27.408200000000001</v>
      </c>
      <c r="L1444">
        <v>1156.04</v>
      </c>
      <c r="M1444">
        <v>1156.04</v>
      </c>
      <c r="N1444">
        <v>1.3353999999999999</v>
      </c>
      <c r="O1444">
        <v>4866.4228999999996</v>
      </c>
      <c r="P1444">
        <v>64.482200000000006</v>
      </c>
      <c r="Q1444">
        <v>999.36720000000003</v>
      </c>
      <c r="R1444">
        <v>28.2075</v>
      </c>
      <c r="S1444">
        <v>516.36</v>
      </c>
      <c r="T1444">
        <v>230.47579999999999</v>
      </c>
      <c r="U1444">
        <v>7.6554000000000002</v>
      </c>
      <c r="V1444">
        <v>1082.8572999999999</v>
      </c>
      <c r="W1444">
        <v>35.517800000000001</v>
      </c>
      <c r="X1444">
        <v>761.34069999999997</v>
      </c>
      <c r="Y1444">
        <v>25.2898</v>
      </c>
      <c r="Z1444">
        <v>2514.3208</v>
      </c>
      <c r="AA1444">
        <v>8.8665000000000003</v>
      </c>
      <c r="AB1444">
        <v>5983.1688999999997</v>
      </c>
      <c r="AC1444">
        <v>321.51659999999998</v>
      </c>
      <c r="AD1444">
        <v>10.228</v>
      </c>
      <c r="AE1444">
        <v>10.3682</v>
      </c>
      <c r="AF1444">
        <v>0.34429999999999999</v>
      </c>
      <c r="AG1444">
        <v>10.2233</v>
      </c>
      <c r="AH1444">
        <v>0.34</v>
      </c>
    </row>
    <row r="1445" spans="1:34" x14ac:dyDescent="0.4">
      <c r="A1445">
        <v>887</v>
      </c>
      <c r="B1445">
        <v>2011</v>
      </c>
      <c r="C1445" s="1" t="s">
        <v>105</v>
      </c>
      <c r="D1445" s="1" t="str" cm="1">
        <f t="array" ref="D1445">_xlfn.XLOOKUP(FACT_energy[[#This Row],[iso_code]],DIM_country[[#All],[iso_code]],DIM_country[[#All],[country]])</f>
        <v>Japan</v>
      </c>
      <c r="E1445">
        <v>128096430</v>
      </c>
      <c r="F1445">
        <v>4468738319171</v>
      </c>
      <c r="G1445">
        <v>2.1806000000000001</v>
      </c>
      <c r="H1445">
        <v>1.9117999999999999</v>
      </c>
      <c r="I1445">
        <v>505.34</v>
      </c>
      <c r="J1445">
        <v>1282.6496999999999</v>
      </c>
      <c r="K1445">
        <v>25.8169</v>
      </c>
      <c r="L1445">
        <v>1104.2</v>
      </c>
      <c r="M1445">
        <v>1104.2</v>
      </c>
      <c r="N1445">
        <v>1.2686999999999999</v>
      </c>
      <c r="O1445">
        <v>4915.3104999999996</v>
      </c>
      <c r="P1445">
        <v>74.965599999999995</v>
      </c>
      <c r="Q1445">
        <v>1120.2524000000001</v>
      </c>
      <c r="R1445">
        <v>34.398699999999998</v>
      </c>
      <c r="S1445">
        <v>558</v>
      </c>
      <c r="T1445">
        <v>213.69630000000001</v>
      </c>
      <c r="U1445">
        <v>7.4706000000000001</v>
      </c>
      <c r="V1445">
        <v>729.56500000000005</v>
      </c>
      <c r="W1445">
        <v>25.034400000000002</v>
      </c>
      <c r="X1445">
        <v>422.09140000000002</v>
      </c>
      <c r="Y1445">
        <v>14.7555</v>
      </c>
      <c r="Z1445">
        <v>2512.4081999999999</v>
      </c>
      <c r="AA1445">
        <v>14.75</v>
      </c>
      <c r="AB1445">
        <v>5669.5941999999995</v>
      </c>
      <c r="AC1445">
        <v>307.4735</v>
      </c>
      <c r="AD1445">
        <v>10.2789</v>
      </c>
      <c r="AE1445">
        <v>14.091100000000001</v>
      </c>
      <c r="AF1445">
        <v>0.49270000000000003</v>
      </c>
      <c r="AG1445">
        <v>11.5519</v>
      </c>
      <c r="AH1445">
        <v>0.40389999999999998</v>
      </c>
    </row>
    <row r="1446" spans="1:34" x14ac:dyDescent="0.4">
      <c r="A1446">
        <v>888</v>
      </c>
      <c r="B1446">
        <v>2012</v>
      </c>
      <c r="C1446" s="1" t="s">
        <v>105</v>
      </c>
      <c r="D1446" s="1" t="str" cm="1">
        <f t="array" ref="D1446">_xlfn.XLOOKUP(FACT_energy[[#This Row],[iso_code]],DIM_country[[#All],[iso_code]],DIM_country[[#All],[country]])</f>
        <v>Japan</v>
      </c>
      <c r="E1446">
        <v>127928283</v>
      </c>
      <c r="F1446">
        <v>4530172048567</v>
      </c>
      <c r="G1446">
        <v>2.1623000000000001</v>
      </c>
      <c r="H1446">
        <v>1.9993000000000001</v>
      </c>
      <c r="I1446">
        <v>594.53</v>
      </c>
      <c r="J1446">
        <v>1354.1991</v>
      </c>
      <c r="K1446">
        <v>30.202000000000002</v>
      </c>
      <c r="L1446">
        <v>1106.8800000000001</v>
      </c>
      <c r="M1446">
        <v>1106.8800000000001</v>
      </c>
      <c r="N1446">
        <v>1.2395</v>
      </c>
      <c r="O1446">
        <v>5252.0546999999997</v>
      </c>
      <c r="P1446">
        <v>88.316699999999997</v>
      </c>
      <c r="Q1446">
        <v>1232.1507999999999</v>
      </c>
      <c r="R1446">
        <v>39.343899999999998</v>
      </c>
      <c r="S1446">
        <v>658.07</v>
      </c>
      <c r="T1446">
        <v>198.71129999999999</v>
      </c>
      <c r="U1446">
        <v>6.9654999999999996</v>
      </c>
      <c r="V1446">
        <v>347.58319999999998</v>
      </c>
      <c r="W1446">
        <v>11.683299999999999</v>
      </c>
      <c r="X1446">
        <v>46.369599999999998</v>
      </c>
      <c r="Y1446">
        <v>1.6253</v>
      </c>
      <c r="Z1446">
        <v>2665.7046</v>
      </c>
      <c r="AA1446">
        <v>18.770800000000001</v>
      </c>
      <c r="AB1446">
        <v>5615.2847000000002</v>
      </c>
      <c r="AC1446">
        <v>301.21359999999999</v>
      </c>
      <c r="AD1446">
        <v>10.058</v>
      </c>
      <c r="AE1446">
        <v>18.9998</v>
      </c>
      <c r="AF1446">
        <v>0.66579999999999995</v>
      </c>
      <c r="AG1446">
        <v>12.184100000000001</v>
      </c>
      <c r="AH1446">
        <v>0.42730000000000001</v>
      </c>
    </row>
    <row r="1447" spans="1:34" x14ac:dyDescent="0.4">
      <c r="A1447">
        <v>889</v>
      </c>
      <c r="B1447">
        <v>2013</v>
      </c>
      <c r="C1447" s="1" t="s">
        <v>105</v>
      </c>
      <c r="D1447" s="1" t="str" cm="1">
        <f t="array" ref="D1447">_xlfn.XLOOKUP(FACT_energy[[#This Row],[iso_code]],DIM_country[[#All],[iso_code]],DIM_country[[#All],[country]])</f>
        <v>Japan</v>
      </c>
      <c r="E1447">
        <v>127723642</v>
      </c>
      <c r="F1447">
        <v>4621006950566</v>
      </c>
      <c r="G1447">
        <v>2.5644999999999998</v>
      </c>
      <c r="H1447">
        <v>2.1309999999999998</v>
      </c>
      <c r="I1447">
        <v>595.9</v>
      </c>
      <c r="J1447">
        <v>1409.4381000000001</v>
      </c>
      <c r="K1447">
        <v>33.33</v>
      </c>
      <c r="L1447">
        <v>1087.76</v>
      </c>
      <c r="M1447">
        <v>1087.76</v>
      </c>
      <c r="N1447">
        <v>1.2067000000000001</v>
      </c>
      <c r="O1447">
        <v>5197.5762000000004</v>
      </c>
      <c r="P1447">
        <v>87.575400000000002</v>
      </c>
      <c r="Q1447">
        <v>1235.3688</v>
      </c>
      <c r="R1447">
        <v>38.940600000000003</v>
      </c>
      <c r="S1447">
        <v>648.20000000000005</v>
      </c>
      <c r="T1447">
        <v>202.89400000000001</v>
      </c>
      <c r="U1447">
        <v>7.2930000000000001</v>
      </c>
      <c r="V1447">
        <v>361.37639999999999</v>
      </c>
      <c r="W1447">
        <v>12.4246</v>
      </c>
      <c r="X1447">
        <v>37.3476</v>
      </c>
      <c r="Y1447">
        <v>1.3422000000000001</v>
      </c>
      <c r="Z1447">
        <v>2552.7694999999999</v>
      </c>
      <c r="AA1447">
        <v>15.3048</v>
      </c>
      <c r="AB1447">
        <v>5576.2206999999999</v>
      </c>
      <c r="AC1447">
        <v>324.02890000000002</v>
      </c>
      <c r="AD1447">
        <v>11.0824</v>
      </c>
      <c r="AE1447">
        <v>33.014800000000001</v>
      </c>
      <c r="AF1447">
        <v>1.1868000000000001</v>
      </c>
      <c r="AG1447">
        <v>13.128299999999999</v>
      </c>
      <c r="AH1447">
        <v>0.47160000000000002</v>
      </c>
    </row>
    <row r="1448" spans="1:34" x14ac:dyDescent="0.4">
      <c r="A1448">
        <v>891</v>
      </c>
      <c r="B1448">
        <v>2015</v>
      </c>
      <c r="C1448" s="1" t="s">
        <v>105</v>
      </c>
      <c r="D1448" s="1" t="str" cm="1">
        <f t="array" ref="D1448">_xlfn.XLOOKUP(FACT_energy[[#This Row],[iso_code]],DIM_country[[#All],[iso_code]],DIM_country[[#All],[country]])</f>
        <v>Japan</v>
      </c>
      <c r="E1448">
        <v>127275868</v>
      </c>
      <c r="F1448">
        <v>4707025000790</v>
      </c>
      <c r="G1448">
        <v>3.7717999999999998</v>
      </c>
      <c r="H1448">
        <v>2.7656999999999998</v>
      </c>
      <c r="I1448">
        <v>578.04999999999995</v>
      </c>
      <c r="J1448">
        <v>1397.981</v>
      </c>
      <c r="K1448">
        <v>33.941699999999997</v>
      </c>
      <c r="L1448">
        <v>1030.1199999999999</v>
      </c>
      <c r="M1448">
        <v>1030.1199999999999</v>
      </c>
      <c r="N1448">
        <v>1.1394</v>
      </c>
      <c r="O1448">
        <v>4920.4312</v>
      </c>
      <c r="P1448">
        <v>84.6096</v>
      </c>
      <c r="Q1448">
        <v>1187.1764000000001</v>
      </c>
      <c r="R1448">
        <v>40.529299999999999</v>
      </c>
      <c r="S1448">
        <v>595.46</v>
      </c>
      <c r="T1448">
        <v>217.12690000000001</v>
      </c>
      <c r="U1448">
        <v>8.3262</v>
      </c>
      <c r="V1448">
        <v>422.03480000000002</v>
      </c>
      <c r="W1448">
        <v>15.3904</v>
      </c>
      <c r="X1448">
        <v>11.4542</v>
      </c>
      <c r="Y1448">
        <v>0.43880000000000002</v>
      </c>
      <c r="Z1448">
        <v>2335.2739000000001</v>
      </c>
      <c r="AA1448">
        <v>10.1386</v>
      </c>
      <c r="AB1448">
        <v>5363.2606999999998</v>
      </c>
      <c r="AC1448">
        <v>410.5806</v>
      </c>
      <c r="AD1448">
        <v>14.951700000000001</v>
      </c>
      <c r="AE1448">
        <v>87.4435</v>
      </c>
      <c r="AF1448">
        <v>3.3530000000000002</v>
      </c>
      <c r="AG1448">
        <v>13.222300000000001</v>
      </c>
      <c r="AH1448">
        <v>0.50670000000000004</v>
      </c>
    </row>
    <row r="1449" spans="1:34" x14ac:dyDescent="0.4">
      <c r="A1449">
        <v>892</v>
      </c>
      <c r="B1449">
        <v>2016</v>
      </c>
      <c r="C1449" s="1" t="s">
        <v>105</v>
      </c>
      <c r="D1449" s="1" t="str" cm="1">
        <f t="array" ref="D1449">_xlfn.XLOOKUP(FACT_energy[[#This Row],[iso_code]],DIM_country[[#All],[iso_code]],DIM_country[[#All],[country]])</f>
        <v>Japan</v>
      </c>
      <c r="E1449">
        <v>127159950</v>
      </c>
      <c r="F1449">
        <v>4742508721138</v>
      </c>
      <c r="G1449">
        <v>4.6135999999999999</v>
      </c>
      <c r="H1449">
        <v>2.2252999999999998</v>
      </c>
      <c r="I1449">
        <v>567.04</v>
      </c>
      <c r="J1449">
        <v>1395.3855000000001</v>
      </c>
      <c r="K1449">
        <v>31.831299999999999</v>
      </c>
      <c r="L1449">
        <v>1063.7</v>
      </c>
      <c r="M1449">
        <v>1063.7</v>
      </c>
      <c r="N1449">
        <v>1.1167</v>
      </c>
      <c r="O1449">
        <v>4828.7637000000004</v>
      </c>
      <c r="P1449">
        <v>84.069800000000001</v>
      </c>
      <c r="Q1449">
        <v>1164.1744000000001</v>
      </c>
      <c r="R1449">
        <v>43.097700000000003</v>
      </c>
      <c r="S1449">
        <v>603.16</v>
      </c>
      <c r="T1449">
        <v>199.5625</v>
      </c>
      <c r="U1449">
        <v>7.4672999999999998</v>
      </c>
      <c r="V1449">
        <v>444.84300000000002</v>
      </c>
      <c r="W1449">
        <v>15.930199999999999</v>
      </c>
      <c r="X1449">
        <v>44.417999999999999</v>
      </c>
      <c r="Y1449">
        <v>1.6620999999999999</v>
      </c>
      <c r="Z1449">
        <v>2269.2039</v>
      </c>
      <c r="AA1449">
        <v>9.1407000000000007</v>
      </c>
      <c r="AB1449">
        <v>5295.8193000000001</v>
      </c>
      <c r="AC1449">
        <v>400.42500000000001</v>
      </c>
      <c r="AD1449">
        <v>14.2681</v>
      </c>
      <c r="AE1449">
        <v>108.85850000000001</v>
      </c>
      <c r="AF1449">
        <v>4.0735000000000001</v>
      </c>
      <c r="AG1449">
        <v>13.419</v>
      </c>
      <c r="AH1449">
        <v>0.502</v>
      </c>
    </row>
    <row r="1450" spans="1:34" x14ac:dyDescent="0.4">
      <c r="A1450">
        <v>893</v>
      </c>
      <c r="B1450">
        <v>2017</v>
      </c>
      <c r="C1450" s="1" t="s">
        <v>105</v>
      </c>
      <c r="D1450" s="1" t="str" cm="1">
        <f t="array" ref="D1450">_xlfn.XLOOKUP(FACT_energy[[#This Row],[iso_code]],DIM_country[[#All],[iso_code]],DIM_country[[#All],[country]])</f>
        <v>Japan</v>
      </c>
      <c r="E1450">
        <v>127064686</v>
      </c>
      <c r="F1450">
        <v>4821960242931</v>
      </c>
      <c r="G1450">
        <v>4.7713999999999999</v>
      </c>
      <c r="H1450">
        <v>2.2101000000000002</v>
      </c>
      <c r="I1450">
        <v>558.03</v>
      </c>
      <c r="J1450">
        <v>1415.9634000000001</v>
      </c>
      <c r="K1450">
        <v>33.752800000000001</v>
      </c>
      <c r="L1450">
        <v>1076.8599999999999</v>
      </c>
      <c r="M1450">
        <v>1076.8599999999999</v>
      </c>
      <c r="N1450">
        <v>1.1104000000000001</v>
      </c>
      <c r="O1450">
        <v>4829.4731000000002</v>
      </c>
      <c r="P1450">
        <v>82.135999999999996</v>
      </c>
      <c r="Q1450">
        <v>1169.8649</v>
      </c>
      <c r="R1450">
        <v>43.100299999999997</v>
      </c>
      <c r="S1450">
        <v>600.91999999999996</v>
      </c>
      <c r="T1450">
        <v>198.1086</v>
      </c>
      <c r="U1450">
        <v>7.3583999999999996</v>
      </c>
      <c r="V1450">
        <v>500.60930000000002</v>
      </c>
      <c r="W1450">
        <v>17.864000000000001</v>
      </c>
      <c r="X1450">
        <v>72.683599999999998</v>
      </c>
      <c r="Y1450">
        <v>2.6995</v>
      </c>
      <c r="Z1450">
        <v>2243.645</v>
      </c>
      <c r="AA1450">
        <v>5.2830000000000004</v>
      </c>
      <c r="AB1450">
        <v>5354.1962999999996</v>
      </c>
      <c r="AC1450">
        <v>427.92579999999998</v>
      </c>
      <c r="AD1450">
        <v>15.1645</v>
      </c>
      <c r="AE1450">
        <v>135.10210000000001</v>
      </c>
      <c r="AF1450">
        <v>5.0183</v>
      </c>
      <c r="AG1450">
        <v>15.553900000000001</v>
      </c>
      <c r="AH1450">
        <v>0.5776</v>
      </c>
    </row>
    <row r="1451" spans="1:34" x14ac:dyDescent="0.4">
      <c r="A1451">
        <v>894</v>
      </c>
      <c r="B1451">
        <v>2018</v>
      </c>
      <c r="C1451" s="1" t="s">
        <v>105</v>
      </c>
      <c r="D1451" s="1" t="str" cm="1">
        <f t="array" ref="D1451">_xlfn.XLOOKUP(FACT_energy[[#This Row],[iso_code]],DIM_country[[#All],[iso_code]],DIM_country[[#All],[country]])</f>
        <v>Japan</v>
      </c>
      <c r="E1451">
        <v>126913432</v>
      </c>
      <c r="F1451">
        <v>4852985093686</v>
      </c>
      <c r="G1451">
        <v>5.1364999999999998</v>
      </c>
      <c r="H1451">
        <v>2.3778000000000001</v>
      </c>
      <c r="I1451">
        <v>541.47</v>
      </c>
      <c r="J1451">
        <v>1386.5972999999999</v>
      </c>
      <c r="K1451">
        <v>33.304099999999998</v>
      </c>
      <c r="L1451">
        <v>1082.9301</v>
      </c>
      <c r="M1451">
        <v>1082.9301</v>
      </c>
      <c r="N1451">
        <v>1.0958000000000001</v>
      </c>
      <c r="O1451">
        <v>4711.5918000000001</v>
      </c>
      <c r="P1451">
        <v>79.273799999999994</v>
      </c>
      <c r="Q1451">
        <v>1157.0815</v>
      </c>
      <c r="R1451">
        <v>41.148499999999999</v>
      </c>
      <c r="S1451">
        <v>586.37</v>
      </c>
      <c r="T1451">
        <v>201.48609999999999</v>
      </c>
      <c r="U1451">
        <v>7.4797000000000002</v>
      </c>
      <c r="V1451">
        <v>579.8596</v>
      </c>
      <c r="W1451">
        <v>20.726199999999999</v>
      </c>
      <c r="X1451">
        <v>122.1549</v>
      </c>
      <c r="Y1451">
        <v>4.5349000000000004</v>
      </c>
      <c r="Z1451">
        <v>2167.9131000000002</v>
      </c>
      <c r="AA1451">
        <v>4.8212000000000002</v>
      </c>
      <c r="AB1451">
        <v>5317.6704</v>
      </c>
      <c r="AC1451">
        <v>457.7047</v>
      </c>
      <c r="AD1451">
        <v>16.191299999999998</v>
      </c>
      <c r="AE1451">
        <v>152.29409999999999</v>
      </c>
      <c r="AF1451">
        <v>5.6532</v>
      </c>
      <c r="AG1451">
        <v>18.326799999999999</v>
      </c>
      <c r="AH1451">
        <v>0.68059999999999998</v>
      </c>
    </row>
    <row r="1452" spans="1:34" x14ac:dyDescent="0.4">
      <c r="A1452">
        <v>895</v>
      </c>
      <c r="B1452">
        <v>2019</v>
      </c>
      <c r="C1452" s="1" t="s">
        <v>105</v>
      </c>
      <c r="D1452" s="1" t="str" cm="1">
        <f t="array" ref="D1452">_xlfn.XLOOKUP(FACT_energy[[#This Row],[iso_code]],DIM_country[[#All],[iso_code]],DIM_country[[#All],[country]])</f>
        <v>Japan</v>
      </c>
      <c r="E1452">
        <v>126699421</v>
      </c>
      <c r="F1452">
        <v>4833467877373</v>
      </c>
      <c r="G1452">
        <v>4.7805</v>
      </c>
      <c r="H1452">
        <v>2.6351</v>
      </c>
      <c r="I1452">
        <v>528.49</v>
      </c>
      <c r="J1452">
        <v>1362.5939000000001</v>
      </c>
      <c r="K1452">
        <v>33.489600000000003</v>
      </c>
      <c r="L1452">
        <v>1047.4000000000001</v>
      </c>
      <c r="M1452">
        <v>1047.4000000000001</v>
      </c>
      <c r="N1452">
        <v>1.077</v>
      </c>
      <c r="O1452">
        <v>4556.2842000000001</v>
      </c>
      <c r="P1452">
        <v>76.8904</v>
      </c>
      <c r="Q1452">
        <v>1081.2328</v>
      </c>
      <c r="R1452">
        <v>39.808100000000003</v>
      </c>
      <c r="S1452">
        <v>553.54</v>
      </c>
      <c r="T1452">
        <v>182.96870000000001</v>
      </c>
      <c r="U1452">
        <v>7.0575000000000001</v>
      </c>
      <c r="V1452">
        <v>621.8134</v>
      </c>
      <c r="W1452">
        <v>23.1096</v>
      </c>
      <c r="X1452">
        <v>162.4657</v>
      </c>
      <c r="Y1452">
        <v>6.2668999999999997</v>
      </c>
      <c r="Z1452">
        <v>2112.4573</v>
      </c>
      <c r="AA1452">
        <v>3.5926999999999998</v>
      </c>
      <c r="AB1452">
        <v>5205.6000999999997</v>
      </c>
      <c r="AC1452">
        <v>459.34769999999997</v>
      </c>
      <c r="AD1452">
        <v>16.842700000000001</v>
      </c>
      <c r="AE1452">
        <v>166.90430000000001</v>
      </c>
      <c r="AF1452">
        <v>6.4378000000000002</v>
      </c>
      <c r="AG1452">
        <v>18.453299999999999</v>
      </c>
      <c r="AH1452">
        <v>0.71220000000000006</v>
      </c>
    </row>
    <row r="1453" spans="1:34" x14ac:dyDescent="0.4">
      <c r="A1453">
        <v>896</v>
      </c>
      <c r="B1453">
        <v>2020</v>
      </c>
      <c r="C1453" s="1" t="s">
        <v>105</v>
      </c>
      <c r="D1453" s="1" t="str" cm="1">
        <f t="array" ref="D1453">_xlfn.XLOOKUP(FACT_energy[[#This Row],[iso_code]],DIM_country[[#All],[iso_code]],DIM_country[[#All],[country]])</f>
        <v>Japan</v>
      </c>
      <c r="E1453">
        <v>126304533</v>
      </c>
      <c r="F1453">
        <v>4626661481209</v>
      </c>
      <c r="G1453">
        <v>5.1478000000000002</v>
      </c>
      <c r="H1453">
        <v>3.0038999999999998</v>
      </c>
      <c r="I1453">
        <v>527.75</v>
      </c>
      <c r="J1453">
        <v>1270.7518</v>
      </c>
      <c r="K1453">
        <v>33.653799999999997</v>
      </c>
      <c r="L1453">
        <v>1011.03</v>
      </c>
      <c r="M1453">
        <v>1011.03</v>
      </c>
      <c r="N1453">
        <v>1.0428999999999999</v>
      </c>
      <c r="O1453">
        <v>4189.5443999999998</v>
      </c>
      <c r="P1453">
        <v>76.654499999999999</v>
      </c>
      <c r="Q1453">
        <v>1041.2750000000001</v>
      </c>
      <c r="R1453">
        <v>40.497300000000003</v>
      </c>
      <c r="S1453">
        <v>533.57000000000005</v>
      </c>
      <c r="T1453">
        <v>193.4128</v>
      </c>
      <c r="U1453">
        <v>7.7474999999999996</v>
      </c>
      <c r="V1453">
        <v>607.86019999999996</v>
      </c>
      <c r="W1453">
        <v>23.345500000000001</v>
      </c>
      <c r="X1453">
        <v>106.1716</v>
      </c>
      <c r="Y1453">
        <v>4.2530999999999999</v>
      </c>
      <c r="Z1453">
        <v>1877.5175999999999</v>
      </c>
      <c r="AA1453">
        <v>2.5034000000000001</v>
      </c>
      <c r="AB1453">
        <v>4825.2397000000001</v>
      </c>
      <c r="AC1453">
        <v>501.68849999999998</v>
      </c>
      <c r="AD1453">
        <v>19.092400000000001</v>
      </c>
      <c r="AE1453">
        <v>187.45869999999999</v>
      </c>
      <c r="AF1453">
        <v>7.5091999999999999</v>
      </c>
      <c r="AG1453">
        <v>20.753499999999999</v>
      </c>
      <c r="AH1453">
        <v>0.83179999999999998</v>
      </c>
    </row>
    <row r="1454" spans="1:34" x14ac:dyDescent="0.4">
      <c r="A1454">
        <v>897</v>
      </c>
      <c r="B1454">
        <v>2021</v>
      </c>
      <c r="C1454" s="1" t="s">
        <v>105</v>
      </c>
      <c r="D1454" s="1" t="str" cm="1">
        <f t="array" ref="D1454">_xlfn.XLOOKUP(FACT_energy[[#This Row],[iso_code]],DIM_country[[#All],[iso_code]],DIM_country[[#All],[country]])</f>
        <v>Japan</v>
      </c>
      <c r="E1454">
        <v>125679342</v>
      </c>
      <c r="F1454">
        <v>4725883595048</v>
      </c>
      <c r="G1454">
        <v>5.0003000000000002</v>
      </c>
      <c r="H1454">
        <v>3.3624000000000001</v>
      </c>
      <c r="I1454">
        <v>514.49</v>
      </c>
      <c r="J1454">
        <v>1369.4674</v>
      </c>
      <c r="K1454">
        <v>33.658999999999999</v>
      </c>
      <c r="L1454">
        <v>1034.67</v>
      </c>
      <c r="M1454">
        <v>1034.67</v>
      </c>
      <c r="N1454">
        <v>1.0643</v>
      </c>
      <c r="O1454">
        <v>4308.3505999999998</v>
      </c>
      <c r="P1454">
        <v>73.9666</v>
      </c>
      <c r="Q1454">
        <v>1027.2982999999999</v>
      </c>
      <c r="R1454">
        <v>37.285299999999999</v>
      </c>
      <c r="S1454">
        <v>532.33000000000004</v>
      </c>
      <c r="T1454">
        <v>196.12370000000001</v>
      </c>
      <c r="U1454">
        <v>7.6962000000000002</v>
      </c>
      <c r="V1454">
        <v>691.48249999999996</v>
      </c>
      <c r="W1454">
        <v>26.0334</v>
      </c>
      <c r="X1454">
        <v>150.79470000000001</v>
      </c>
      <c r="Y1454">
        <v>5.9169</v>
      </c>
      <c r="Z1454">
        <v>1911.585</v>
      </c>
      <c r="AA1454">
        <v>3.0222000000000002</v>
      </c>
      <c r="AB1454">
        <v>5029.7079999999996</v>
      </c>
      <c r="AC1454">
        <v>540.68780000000004</v>
      </c>
      <c r="AD1454">
        <v>20.116599999999998</v>
      </c>
      <c r="AE1454">
        <v>207.3441</v>
      </c>
      <c r="AF1454">
        <v>8.1358999999999995</v>
      </c>
      <c r="AG1454">
        <v>23.488299999999999</v>
      </c>
      <c r="AH1454">
        <v>0.92200000000000004</v>
      </c>
    </row>
    <row r="1455" spans="1:34" x14ac:dyDescent="0.4">
      <c r="A1455">
        <v>898</v>
      </c>
      <c r="B1455">
        <v>2022</v>
      </c>
      <c r="C1455" s="1" t="s">
        <v>105</v>
      </c>
      <c r="D1455" s="1" t="str" cm="1">
        <f t="array" ref="D1455">_xlfn.XLOOKUP(FACT_energy[[#This Row],[iso_code]],DIM_country[[#All],[iso_code]],DIM_country[[#All],[country]])</f>
        <v>Japan</v>
      </c>
      <c r="E1455">
        <v>124997585</v>
      </c>
      <c r="F1455">
        <v>4774494846664</v>
      </c>
      <c r="G1455">
        <v>5.0416999999999996</v>
      </c>
      <c r="H1455">
        <v>3.6355</v>
      </c>
      <c r="I1455">
        <v>519.6</v>
      </c>
      <c r="J1455">
        <v>1365.5247999999999</v>
      </c>
      <c r="K1455">
        <v>33.730600000000003</v>
      </c>
      <c r="L1455">
        <v>1040.5699</v>
      </c>
      <c r="M1455">
        <v>1040.5699</v>
      </c>
      <c r="N1455">
        <v>1.0466</v>
      </c>
      <c r="O1455">
        <v>4286.3612999999996</v>
      </c>
      <c r="P1455">
        <v>74.537000000000006</v>
      </c>
      <c r="Q1455">
        <v>995.35829999999999</v>
      </c>
      <c r="R1455">
        <v>36.406999999999996</v>
      </c>
      <c r="S1455">
        <v>540.67999999999995</v>
      </c>
      <c r="T1455">
        <v>183.95160000000001</v>
      </c>
      <c r="U1455">
        <v>7.1951000000000001</v>
      </c>
      <c r="V1455">
        <v>681.31600000000003</v>
      </c>
      <c r="W1455">
        <v>25.463000000000001</v>
      </c>
      <c r="X1455">
        <v>127.2092</v>
      </c>
      <c r="Y1455">
        <v>4.9752000000000001</v>
      </c>
      <c r="Z1455">
        <v>1925.4780000000001</v>
      </c>
      <c r="AA1455">
        <v>4.3994999999999997</v>
      </c>
      <c r="AB1455">
        <v>4996.7714999999998</v>
      </c>
      <c r="AC1455">
        <v>554.1069</v>
      </c>
      <c r="AD1455">
        <v>20.4878</v>
      </c>
      <c r="AE1455">
        <v>223.7612</v>
      </c>
      <c r="AF1455">
        <v>8.7518999999999991</v>
      </c>
      <c r="AG1455">
        <v>23.133900000000001</v>
      </c>
      <c r="AH1455">
        <v>0.90529999999999999</v>
      </c>
    </row>
    <row r="1456" spans="1:34" x14ac:dyDescent="0.4">
      <c r="A1456">
        <v>899</v>
      </c>
      <c r="B1456">
        <v>2023</v>
      </c>
      <c r="C1456" s="1" t="s">
        <v>105</v>
      </c>
      <c r="D1456" s="1" t="str" cm="1">
        <f t="array" ref="D1456">_xlfn.XLOOKUP(FACT_energy[[#This Row],[iso_code]],DIM_country[[#All],[iso_code]],DIM_country[[#All],[country]])</f>
        <v>Japan</v>
      </c>
      <c r="E1456">
        <v>124370947</v>
      </c>
      <c r="G1456">
        <v>4.9448999999999996</v>
      </c>
      <c r="H1456">
        <v>4.1729000000000003</v>
      </c>
      <c r="I1456">
        <v>492.45</v>
      </c>
      <c r="J1456">
        <v>1260.1106</v>
      </c>
      <c r="K1456">
        <v>32.474400000000003</v>
      </c>
      <c r="L1456">
        <v>1006.73</v>
      </c>
      <c r="M1456">
        <v>1006.73</v>
      </c>
      <c r="O1456">
        <v>4058.8823000000002</v>
      </c>
      <c r="P1456">
        <v>70.168800000000005</v>
      </c>
      <c r="Q1456">
        <v>916.11170000000004</v>
      </c>
      <c r="R1456">
        <v>34.466000000000001</v>
      </c>
      <c r="S1456">
        <v>495.76</v>
      </c>
      <c r="T1456">
        <v>181.7834</v>
      </c>
      <c r="U1456">
        <v>7.4032</v>
      </c>
      <c r="V1456">
        <v>766.25930000000005</v>
      </c>
      <c r="W1456">
        <v>29.831199999999999</v>
      </c>
      <c r="X1456">
        <v>188.92830000000001</v>
      </c>
      <c r="Y1456">
        <v>7.6942000000000004</v>
      </c>
      <c r="Z1456">
        <v>1882.6602</v>
      </c>
      <c r="AA1456">
        <v>3.2282999999999999</v>
      </c>
      <c r="AB1456">
        <v>4858.5303000000004</v>
      </c>
      <c r="AC1456">
        <v>577.33109999999999</v>
      </c>
      <c r="AD1456">
        <v>22.137</v>
      </c>
      <c r="AE1456">
        <v>235.02619999999999</v>
      </c>
      <c r="AF1456">
        <v>9.5716000000000001</v>
      </c>
      <c r="AG1456">
        <v>24.284800000000001</v>
      </c>
      <c r="AH1456">
        <v>0.98929999999999996</v>
      </c>
    </row>
    <row r="1457" spans="1:34" x14ac:dyDescent="0.4">
      <c r="A1457">
        <v>900</v>
      </c>
      <c r="B1457">
        <v>2024</v>
      </c>
      <c r="C1457" s="1" t="s">
        <v>105</v>
      </c>
      <c r="D1457" s="1" t="str" cm="1">
        <f t="array" ref="D1457">_xlfn.XLOOKUP(FACT_energy[[#This Row],[iso_code]],DIM_country[[#All],[iso_code]],DIM_country[[#All],[country]])</f>
        <v>Japan</v>
      </c>
      <c r="E1457">
        <v>123753041</v>
      </c>
      <c r="G1457">
        <v>5.0044000000000004</v>
      </c>
      <c r="H1457">
        <v>4.4687999999999999</v>
      </c>
      <c r="I1457">
        <v>483.43</v>
      </c>
      <c r="J1457">
        <v>1258.5521000000001</v>
      </c>
      <c r="K1457">
        <v>32.185499999999998</v>
      </c>
      <c r="L1457">
        <v>1016.39</v>
      </c>
      <c r="M1457">
        <v>1016.39</v>
      </c>
      <c r="O1457">
        <v>3950.8809000000001</v>
      </c>
      <c r="P1457">
        <v>68.710800000000006</v>
      </c>
      <c r="Q1457">
        <v>909.4384</v>
      </c>
      <c r="R1457">
        <v>34.0657</v>
      </c>
      <c r="S1457">
        <v>491.35</v>
      </c>
      <c r="T1457">
        <v>193.7784</v>
      </c>
      <c r="U1457">
        <v>7.8169000000000004</v>
      </c>
      <c r="V1457">
        <v>811.80769999999995</v>
      </c>
      <c r="W1457">
        <v>31.289200000000001</v>
      </c>
      <c r="X1457">
        <v>207.08680000000001</v>
      </c>
      <c r="Y1457">
        <v>8.3541000000000007</v>
      </c>
      <c r="Z1457">
        <v>1782.8904</v>
      </c>
      <c r="AA1457">
        <v>2.4597000000000002</v>
      </c>
      <c r="AB1457">
        <v>4794.8163999999997</v>
      </c>
      <c r="AC1457">
        <v>604.72080000000005</v>
      </c>
      <c r="AD1457">
        <v>22.935099999999998</v>
      </c>
      <c r="AE1457">
        <v>235.86099999999999</v>
      </c>
      <c r="AF1457">
        <v>9.5140999999999991</v>
      </c>
      <c r="AG1457">
        <v>28.146000000000001</v>
      </c>
      <c r="AH1457">
        <v>1.1354</v>
      </c>
    </row>
    <row r="1458" spans="1:34" x14ac:dyDescent="0.4">
      <c r="A1458">
        <v>1051</v>
      </c>
      <c r="B1458">
        <v>2000</v>
      </c>
      <c r="C1458" s="1" t="s">
        <v>119</v>
      </c>
      <c r="D1458" s="1" t="str" cm="1">
        <f t="array" ref="D1458">_xlfn.XLOOKUP(FACT_energy[[#This Row],[iso_code]],DIM_country[[#All],[iso_code]],DIM_country[[#All],[country]])</f>
        <v>Mexico</v>
      </c>
      <c r="E1458">
        <v>98625553</v>
      </c>
      <c r="F1458">
        <v>1241194674661</v>
      </c>
      <c r="G1458">
        <v>0.90839999999999999</v>
      </c>
      <c r="H1458">
        <v>3.1234999999999999</v>
      </c>
      <c r="I1458">
        <v>525.39</v>
      </c>
      <c r="J1458">
        <v>76.186899999999994</v>
      </c>
      <c r="K1458">
        <v>9.3557000000000006</v>
      </c>
      <c r="L1458">
        <v>204.49</v>
      </c>
      <c r="M1458">
        <v>203.62</v>
      </c>
      <c r="N1458">
        <v>1.3666</v>
      </c>
      <c r="O1458">
        <v>1555.8575000000001</v>
      </c>
      <c r="P1458">
        <v>76.583799999999997</v>
      </c>
      <c r="Q1458">
        <v>359.13310000000001</v>
      </c>
      <c r="R1458">
        <v>19.796700000000001</v>
      </c>
      <c r="S1458">
        <v>106.98</v>
      </c>
      <c r="T1458">
        <v>91.874700000000004</v>
      </c>
      <c r="U1458">
        <v>16.241</v>
      </c>
      <c r="V1458">
        <v>135.56209999999999</v>
      </c>
      <c r="W1458">
        <v>23.4162</v>
      </c>
      <c r="X1458">
        <v>22.836099999999998</v>
      </c>
      <c r="Y1458">
        <v>4.0369000000000002</v>
      </c>
      <c r="Z1458">
        <v>1120.5376000000001</v>
      </c>
      <c r="AA1458">
        <v>47.4315</v>
      </c>
      <c r="AB1458">
        <v>1696.1774</v>
      </c>
      <c r="AC1458">
        <v>112.726</v>
      </c>
      <c r="AD1458">
        <v>19.379200000000001</v>
      </c>
      <c r="AE1458">
        <v>1.9400000000000001E-2</v>
      </c>
      <c r="AF1458">
        <v>4.8999999999999998E-3</v>
      </c>
      <c r="AG1458">
        <v>5.28E-2</v>
      </c>
      <c r="AH1458">
        <v>9.7999999999999997E-3</v>
      </c>
    </row>
    <row r="1459" spans="1:34" x14ac:dyDescent="0.4">
      <c r="A1459">
        <v>1052</v>
      </c>
      <c r="B1459">
        <v>2001</v>
      </c>
      <c r="C1459" s="1" t="s">
        <v>119</v>
      </c>
      <c r="D1459" s="1" t="str" cm="1">
        <f t="array" ref="D1459">_xlfn.XLOOKUP(FACT_energy[[#This Row],[iso_code]],DIM_country[[#All],[iso_code]],DIM_country[[#All],[country]])</f>
        <v>Mexico</v>
      </c>
      <c r="E1459">
        <v>100099101</v>
      </c>
      <c r="F1459">
        <v>1251502726420</v>
      </c>
      <c r="G1459">
        <v>0.92520000000000002</v>
      </c>
      <c r="H1459">
        <v>2.9731000000000001</v>
      </c>
      <c r="I1459">
        <v>543.91</v>
      </c>
      <c r="J1459">
        <v>83.673599999999993</v>
      </c>
      <c r="K1459">
        <v>11.021800000000001</v>
      </c>
      <c r="L1459">
        <v>210.28</v>
      </c>
      <c r="M1459">
        <v>210.22</v>
      </c>
      <c r="N1459">
        <v>1.3426</v>
      </c>
      <c r="O1459">
        <v>1553.2688000000001</v>
      </c>
      <c r="P1459">
        <v>79.331199999999995</v>
      </c>
      <c r="Q1459">
        <v>361.90519999999998</v>
      </c>
      <c r="R1459">
        <v>24.1937</v>
      </c>
      <c r="S1459">
        <v>114.34</v>
      </c>
      <c r="T1459">
        <v>78.550600000000003</v>
      </c>
      <c r="U1459">
        <v>13.528700000000001</v>
      </c>
      <c r="V1459">
        <v>123.176</v>
      </c>
      <c r="W1459">
        <v>20.668800000000001</v>
      </c>
      <c r="X1459">
        <v>24.105</v>
      </c>
      <c r="Y1459">
        <v>4.1528</v>
      </c>
      <c r="Z1459">
        <v>1107.6899000000001</v>
      </c>
      <c r="AA1459">
        <v>44.115699999999997</v>
      </c>
      <c r="AB1459">
        <v>1680.2728</v>
      </c>
      <c r="AC1459">
        <v>99.071100000000001</v>
      </c>
      <c r="AD1459">
        <v>16.515999999999998</v>
      </c>
      <c r="AE1459">
        <v>2.2100000000000002E-2</v>
      </c>
      <c r="AF1459">
        <v>4.7999999999999996E-3</v>
      </c>
      <c r="AG1459">
        <v>4.9700000000000001E-2</v>
      </c>
      <c r="AH1459">
        <v>9.4999999999999998E-3</v>
      </c>
    </row>
    <row r="1460" spans="1:34" x14ac:dyDescent="0.4">
      <c r="A1460">
        <v>1053</v>
      </c>
      <c r="B1460">
        <v>2002</v>
      </c>
      <c r="C1460" s="1" t="s">
        <v>119</v>
      </c>
      <c r="D1460" s="1" t="str" cm="1">
        <f t="array" ref="D1460">_xlfn.XLOOKUP(FACT_energy[[#This Row],[iso_code]],DIM_country[[#All],[iso_code]],DIM_country[[#All],[country]])</f>
        <v>Mexico</v>
      </c>
      <c r="E1460">
        <v>101548627</v>
      </c>
      <c r="F1460">
        <v>1275458026881</v>
      </c>
      <c r="G1460">
        <v>0.86729999999999996</v>
      </c>
      <c r="H1460">
        <v>2.8136999999999999</v>
      </c>
      <c r="I1460">
        <v>553.41999999999996</v>
      </c>
      <c r="J1460">
        <v>140.10579999999999</v>
      </c>
      <c r="K1460">
        <v>12.0985</v>
      </c>
      <c r="L1460">
        <v>215.93</v>
      </c>
      <c r="M1460">
        <v>215.73</v>
      </c>
      <c r="N1460">
        <v>1.3493999999999999</v>
      </c>
      <c r="O1460">
        <v>1603.0159000000001</v>
      </c>
      <c r="P1460">
        <v>81.129199999999997</v>
      </c>
      <c r="Q1460">
        <v>410.68830000000003</v>
      </c>
      <c r="R1460">
        <v>32.262599999999999</v>
      </c>
      <c r="S1460">
        <v>119.39</v>
      </c>
      <c r="T1460">
        <v>68.113900000000001</v>
      </c>
      <c r="U1460">
        <v>11.5237</v>
      </c>
      <c r="V1460">
        <v>114.7358</v>
      </c>
      <c r="W1460">
        <v>18.870799999999999</v>
      </c>
      <c r="X1460">
        <v>26.703099999999999</v>
      </c>
      <c r="Y1460">
        <v>4.5194999999999999</v>
      </c>
      <c r="Z1460">
        <v>1052.2218</v>
      </c>
      <c r="AA1460">
        <v>36.7682</v>
      </c>
      <c r="AB1460">
        <v>1721.1021000000001</v>
      </c>
      <c r="AC1460">
        <v>88.032799999999995</v>
      </c>
      <c r="AD1460">
        <v>14.3513</v>
      </c>
      <c r="AE1460">
        <v>2.1899999999999999E-2</v>
      </c>
      <c r="AF1460">
        <v>4.5999999999999999E-3</v>
      </c>
      <c r="AG1460">
        <v>5.7500000000000002E-2</v>
      </c>
      <c r="AH1460">
        <v>9.2999999999999992E-3</v>
      </c>
    </row>
    <row r="1461" spans="1:34" x14ac:dyDescent="0.4">
      <c r="A1461">
        <v>1054</v>
      </c>
      <c r="B1461">
        <v>2003</v>
      </c>
      <c r="C1461" s="1" t="s">
        <v>119</v>
      </c>
      <c r="D1461" s="1" t="str" cm="1">
        <f t="array" ref="D1461">_xlfn.XLOOKUP(FACT_energy[[#This Row],[iso_code]],DIM_country[[#All],[iso_code]],DIM_country[[#All],[country]])</f>
        <v>Mexico</v>
      </c>
      <c r="E1461">
        <v>102978517</v>
      </c>
      <c r="F1461">
        <v>1306677417369</v>
      </c>
      <c r="G1461">
        <v>0.85599999999999998</v>
      </c>
      <c r="H1461">
        <v>3.0903</v>
      </c>
      <c r="I1461">
        <v>570.16999999999996</v>
      </c>
      <c r="J1461">
        <v>103.3184</v>
      </c>
      <c r="K1461">
        <v>13.7394</v>
      </c>
      <c r="L1461">
        <v>224.03</v>
      </c>
      <c r="M1461">
        <v>224.9</v>
      </c>
      <c r="N1461">
        <v>1.3331</v>
      </c>
      <c r="O1461">
        <v>1634.6181999999999</v>
      </c>
      <c r="P1461">
        <v>83.401499999999999</v>
      </c>
      <c r="Q1461">
        <v>445.09410000000003</v>
      </c>
      <c r="R1461">
        <v>35.829300000000003</v>
      </c>
      <c r="S1461">
        <v>128.22999999999999</v>
      </c>
      <c r="T1461">
        <v>54.093200000000003</v>
      </c>
      <c r="U1461">
        <v>8.8261000000000003</v>
      </c>
      <c r="V1461">
        <v>105.35509999999999</v>
      </c>
      <c r="W1461">
        <v>16.598500000000001</v>
      </c>
      <c r="X1461">
        <v>28.6145</v>
      </c>
      <c r="Y1461">
        <v>4.6687000000000003</v>
      </c>
      <c r="Z1461">
        <v>1086.2057</v>
      </c>
      <c r="AA1461">
        <v>33.832799999999999</v>
      </c>
      <c r="AB1461">
        <v>1741.9656</v>
      </c>
      <c r="AC1461">
        <v>76.740700000000004</v>
      </c>
      <c r="AD1461">
        <v>11.9297</v>
      </c>
      <c r="AE1461">
        <v>2.18E-2</v>
      </c>
      <c r="AF1461">
        <v>4.4000000000000003E-3</v>
      </c>
      <c r="AG1461">
        <v>5.1799999999999999E-2</v>
      </c>
      <c r="AH1461">
        <v>8.8999999999999999E-3</v>
      </c>
    </row>
    <row r="1462" spans="1:34" x14ac:dyDescent="0.4">
      <c r="A1462">
        <v>1055</v>
      </c>
      <c r="B1462">
        <v>2004</v>
      </c>
      <c r="C1462" s="1" t="s">
        <v>119</v>
      </c>
      <c r="D1462" s="1" t="str" cm="1">
        <f t="array" ref="D1462">_xlfn.XLOOKUP(FACT_energy[[#This Row],[iso_code]],DIM_country[[#All],[iso_code]],DIM_country[[#All],[country]])</f>
        <v>Mexico</v>
      </c>
      <c r="E1462">
        <v>104394131</v>
      </c>
      <c r="F1462">
        <v>1373060298988</v>
      </c>
      <c r="G1462">
        <v>0.87329999999999997</v>
      </c>
      <c r="H1462">
        <v>3.0842000000000001</v>
      </c>
      <c r="I1462">
        <v>553.92999999999995</v>
      </c>
      <c r="J1462">
        <v>105.7197</v>
      </c>
      <c r="K1462">
        <v>10.110900000000001</v>
      </c>
      <c r="L1462">
        <v>234.12</v>
      </c>
      <c r="M1462">
        <v>235.39</v>
      </c>
      <c r="N1462">
        <v>1.3429</v>
      </c>
      <c r="O1462">
        <v>1724.5944</v>
      </c>
      <c r="P1462">
        <v>82.301699999999997</v>
      </c>
      <c r="Q1462">
        <v>480.2192</v>
      </c>
      <c r="R1462">
        <v>39.241300000000003</v>
      </c>
      <c r="S1462">
        <v>130.38999999999999</v>
      </c>
      <c r="T1462">
        <v>68.228700000000003</v>
      </c>
      <c r="U1462">
        <v>10.697100000000001</v>
      </c>
      <c r="V1462">
        <v>116.7897</v>
      </c>
      <c r="W1462">
        <v>17.6983</v>
      </c>
      <c r="X1462">
        <v>24.915800000000001</v>
      </c>
      <c r="Y1462">
        <v>3.9041999999999999</v>
      </c>
      <c r="Z1462">
        <v>1138.6555000000001</v>
      </c>
      <c r="AA1462">
        <v>32.949599999999997</v>
      </c>
      <c r="AB1462">
        <v>1843.8972000000001</v>
      </c>
      <c r="AC1462">
        <v>91.873900000000006</v>
      </c>
      <c r="AD1462">
        <v>13.7941</v>
      </c>
      <c r="AE1462">
        <v>2.4400000000000002E-2</v>
      </c>
      <c r="AF1462">
        <v>4.1999999999999997E-3</v>
      </c>
      <c r="AG1462">
        <v>5.4199999999999998E-2</v>
      </c>
      <c r="AH1462">
        <v>8.5000000000000006E-3</v>
      </c>
    </row>
    <row r="1463" spans="1:34" x14ac:dyDescent="0.4">
      <c r="A1463">
        <v>1056</v>
      </c>
      <c r="B1463">
        <v>2005</v>
      </c>
      <c r="C1463" s="1" t="s">
        <v>119</v>
      </c>
      <c r="D1463" s="1" t="str" cm="1">
        <f t="array" ref="D1463">_xlfn.XLOOKUP(FACT_energy[[#This Row],[iso_code]],DIM_country[[#All],[iso_code]],DIM_country[[#All],[country]])</f>
        <v>Mexico</v>
      </c>
      <c r="E1463">
        <v>105811504</v>
      </c>
      <c r="F1463">
        <v>1427140428046</v>
      </c>
      <c r="G1463">
        <v>0.96970000000000001</v>
      </c>
      <c r="H1463">
        <v>3.2827000000000002</v>
      </c>
      <c r="I1463">
        <v>555.83000000000004</v>
      </c>
      <c r="J1463">
        <v>133.42949999999999</v>
      </c>
      <c r="K1463">
        <v>13.231400000000001</v>
      </c>
      <c r="L1463">
        <v>246.3</v>
      </c>
      <c r="M1463">
        <v>247.97</v>
      </c>
      <c r="N1463">
        <v>1.4155</v>
      </c>
      <c r="O1463">
        <v>1887.3484000000001</v>
      </c>
      <c r="P1463">
        <v>81.1751</v>
      </c>
      <c r="Q1463">
        <v>527.12339999999995</v>
      </c>
      <c r="R1463">
        <v>34.8752</v>
      </c>
      <c r="S1463">
        <v>137.83000000000001</v>
      </c>
      <c r="T1463">
        <v>74.487799999999993</v>
      </c>
      <c r="U1463">
        <v>11.1747</v>
      </c>
      <c r="V1463">
        <v>130.00790000000001</v>
      </c>
      <c r="W1463">
        <v>18.8249</v>
      </c>
      <c r="X1463">
        <v>29.045400000000001</v>
      </c>
      <c r="Y1463">
        <v>4.3554000000000004</v>
      </c>
      <c r="Z1463">
        <v>1226.7954999999999</v>
      </c>
      <c r="AA1463">
        <v>33.0685</v>
      </c>
      <c r="AB1463">
        <v>2020.1632999999999</v>
      </c>
      <c r="AC1463">
        <v>100.9624</v>
      </c>
      <c r="AD1463">
        <v>14.4695</v>
      </c>
      <c r="AE1463">
        <v>2.4199999999999999E-2</v>
      </c>
      <c r="AF1463">
        <v>4.0000000000000001E-3</v>
      </c>
      <c r="AG1463">
        <v>5.11E-2</v>
      </c>
      <c r="AH1463">
        <v>8.0999999999999996E-3</v>
      </c>
    </row>
    <row r="1464" spans="1:34" x14ac:dyDescent="0.4">
      <c r="A1464">
        <v>1057</v>
      </c>
      <c r="B1464">
        <v>2006</v>
      </c>
      <c r="C1464" s="1" t="s">
        <v>119</v>
      </c>
      <c r="D1464" s="1" t="str" cm="1">
        <f t="array" ref="D1464">_xlfn.XLOOKUP(FACT_energy[[#This Row],[iso_code]],DIM_country[[#All],[iso_code]],DIM_country[[#All],[country]])</f>
        <v>Mexico</v>
      </c>
      <c r="E1464">
        <v>107253666</v>
      </c>
      <c r="F1464">
        <v>1510732401129</v>
      </c>
      <c r="G1464">
        <v>0.98950000000000005</v>
      </c>
      <c r="H1464">
        <v>2.9228999999999998</v>
      </c>
      <c r="I1464">
        <v>546.80999999999995</v>
      </c>
      <c r="J1464">
        <v>143.19829999999999</v>
      </c>
      <c r="K1464">
        <v>12.3863</v>
      </c>
      <c r="L1464">
        <v>255.47</v>
      </c>
      <c r="M1464">
        <v>256.25</v>
      </c>
      <c r="N1464">
        <v>1.3566</v>
      </c>
      <c r="O1464">
        <v>1911.1727000000001</v>
      </c>
      <c r="P1464">
        <v>80.928799999999995</v>
      </c>
      <c r="Q1464">
        <v>582.88279999999997</v>
      </c>
      <c r="R1464">
        <v>45.291699999999999</v>
      </c>
      <c r="S1464">
        <v>140.12</v>
      </c>
      <c r="T1464">
        <v>81.407700000000006</v>
      </c>
      <c r="U1464">
        <v>11.882899999999999</v>
      </c>
      <c r="V1464">
        <v>134.9965</v>
      </c>
      <c r="W1464">
        <v>19.071200000000001</v>
      </c>
      <c r="X1464">
        <v>29.054099999999998</v>
      </c>
      <c r="Y1464">
        <v>4.242</v>
      </c>
      <c r="Z1464">
        <v>1185.0916999999999</v>
      </c>
      <c r="AA1464">
        <v>23.250699999999998</v>
      </c>
      <c r="AB1464">
        <v>2049.4353000000001</v>
      </c>
      <c r="AC1464">
        <v>105.9423</v>
      </c>
      <c r="AD1464">
        <v>14.8293</v>
      </c>
      <c r="AE1464">
        <v>2.6700000000000002E-2</v>
      </c>
      <c r="AF1464">
        <v>3.8999999999999998E-3</v>
      </c>
      <c r="AG1464">
        <v>0.1203</v>
      </c>
      <c r="AH1464">
        <v>1.95E-2</v>
      </c>
    </row>
    <row r="1465" spans="1:34" x14ac:dyDescent="0.4">
      <c r="A1465">
        <v>1058</v>
      </c>
      <c r="B1465">
        <v>2007</v>
      </c>
      <c r="C1465" s="1" t="s">
        <v>119</v>
      </c>
      <c r="D1465" s="1" t="str" cm="1">
        <f t="array" ref="D1465">_xlfn.XLOOKUP(FACT_energy[[#This Row],[iso_code]],DIM_country[[#All],[iso_code]],DIM_country[[#All],[country]])</f>
        <v>Mexico</v>
      </c>
      <c r="E1465">
        <v>108774356</v>
      </c>
      <c r="F1465">
        <v>1572479287017</v>
      </c>
      <c r="G1465">
        <v>0.9496</v>
      </c>
      <c r="H1465">
        <v>3.1337999999999999</v>
      </c>
      <c r="I1465">
        <v>554.21</v>
      </c>
      <c r="J1465">
        <v>131.5838</v>
      </c>
      <c r="K1465">
        <v>11.991899999999999</v>
      </c>
      <c r="L1465">
        <v>262.08999999999997</v>
      </c>
      <c r="M1465">
        <v>263.26</v>
      </c>
      <c r="N1465">
        <v>1.3154999999999999</v>
      </c>
      <c r="O1465">
        <v>1938.5297</v>
      </c>
      <c r="P1465">
        <v>82.424199999999999</v>
      </c>
      <c r="Q1465">
        <v>570.41380000000004</v>
      </c>
      <c r="R1465">
        <v>48.921199999999999</v>
      </c>
      <c r="S1465">
        <v>145.9</v>
      </c>
      <c r="T1465">
        <v>72.7119</v>
      </c>
      <c r="U1465">
        <v>10.385199999999999</v>
      </c>
      <c r="V1465">
        <v>127.8407</v>
      </c>
      <c r="W1465">
        <v>17.575800000000001</v>
      </c>
      <c r="X1465">
        <v>27.714700000000001</v>
      </c>
      <c r="Y1465">
        <v>3.9581</v>
      </c>
      <c r="Z1465">
        <v>1236.5320999999999</v>
      </c>
      <c r="AA1465">
        <v>21.511099999999999</v>
      </c>
      <c r="AB1465">
        <v>2068.5776000000001</v>
      </c>
      <c r="AC1465">
        <v>100.126</v>
      </c>
      <c r="AD1465">
        <v>13.617699999999999</v>
      </c>
      <c r="AE1465">
        <v>2.3900000000000001E-2</v>
      </c>
      <c r="AF1465">
        <v>3.8E-3</v>
      </c>
      <c r="AG1465">
        <v>0.65959999999999996</v>
      </c>
      <c r="AH1465">
        <v>9.5000000000000001E-2</v>
      </c>
    </row>
    <row r="1466" spans="1:34" x14ac:dyDescent="0.4">
      <c r="A1466">
        <v>1059</v>
      </c>
      <c r="B1466">
        <v>2008</v>
      </c>
      <c r="C1466" s="1" t="s">
        <v>119</v>
      </c>
      <c r="D1466" s="1" t="str" cm="1">
        <f t="array" ref="D1466">_xlfn.XLOOKUP(FACT_energy[[#This Row],[iso_code]],DIM_country[[#All],[iso_code]],DIM_country[[#All],[country]])</f>
        <v>Mexico</v>
      </c>
      <c r="E1466">
        <v>110374286</v>
      </c>
      <c r="F1466">
        <v>1607479004533</v>
      </c>
      <c r="G1466">
        <v>0.98270000000000002</v>
      </c>
      <c r="H1466">
        <v>2.9336000000000002</v>
      </c>
      <c r="I1466">
        <v>522.04</v>
      </c>
      <c r="J1466">
        <v>117.5453</v>
      </c>
      <c r="K1466">
        <v>7.9245000000000001</v>
      </c>
      <c r="L1466">
        <v>268.19</v>
      </c>
      <c r="M1466">
        <v>269.29000000000002</v>
      </c>
      <c r="N1466">
        <v>1.3398000000000001</v>
      </c>
      <c r="O1466">
        <v>1993.5059000000001</v>
      </c>
      <c r="P1466">
        <v>78.762699999999995</v>
      </c>
      <c r="Q1466">
        <v>599.96579999999994</v>
      </c>
      <c r="R1466">
        <v>48.746699999999997</v>
      </c>
      <c r="S1466">
        <v>140.58000000000001</v>
      </c>
      <c r="T1466">
        <v>103.4932</v>
      </c>
      <c r="U1466">
        <v>14.5642</v>
      </c>
      <c r="V1466">
        <v>155.7423</v>
      </c>
      <c r="W1466">
        <v>21.237300000000001</v>
      </c>
      <c r="X1466">
        <v>25.867999999999999</v>
      </c>
      <c r="Y1466">
        <v>3.6392000000000002</v>
      </c>
      <c r="Z1466">
        <v>1275.9947999999999</v>
      </c>
      <c r="AA1466">
        <v>22.0914</v>
      </c>
      <c r="AB1466">
        <v>2153.6251999999999</v>
      </c>
      <c r="AC1466">
        <v>129.87430000000001</v>
      </c>
      <c r="AD1466">
        <v>17.598099999999999</v>
      </c>
      <c r="AE1466">
        <v>5.0099999999999999E-2</v>
      </c>
      <c r="AF1466">
        <v>7.4000000000000003E-3</v>
      </c>
      <c r="AG1466">
        <v>0.67279999999999995</v>
      </c>
      <c r="AH1466">
        <v>9.2799999999999994E-2</v>
      </c>
    </row>
    <row r="1467" spans="1:34" x14ac:dyDescent="0.4">
      <c r="A1467">
        <v>1060</v>
      </c>
      <c r="B1467">
        <v>2009</v>
      </c>
      <c r="C1467" s="1" t="s">
        <v>119</v>
      </c>
      <c r="D1467" s="1" t="str" cm="1">
        <f t="array" ref="D1467">_xlfn.XLOOKUP(FACT_energy[[#This Row],[iso_code]],DIM_country[[#All],[iso_code]],DIM_country[[#All],[country]])</f>
        <v>Mexico</v>
      </c>
      <c r="E1467">
        <v>111999720</v>
      </c>
      <c r="F1467">
        <v>1543820957956</v>
      </c>
      <c r="G1467">
        <v>1.0611999999999999</v>
      </c>
      <c r="H1467">
        <v>2.8197000000000001</v>
      </c>
      <c r="I1467">
        <v>554.08000000000004</v>
      </c>
      <c r="J1467">
        <v>119.7465</v>
      </c>
      <c r="K1467">
        <v>10.994899999999999</v>
      </c>
      <c r="L1467">
        <v>266.86</v>
      </c>
      <c r="M1467">
        <v>267.76</v>
      </c>
      <c r="N1467">
        <v>1.3714</v>
      </c>
      <c r="O1467">
        <v>1991.0346999999999</v>
      </c>
      <c r="P1467">
        <v>83.044499999999999</v>
      </c>
      <c r="Q1467">
        <v>651.68799999999999</v>
      </c>
      <c r="R1467">
        <v>51.598399999999998</v>
      </c>
      <c r="S1467">
        <v>148.36000000000001</v>
      </c>
      <c r="T1467">
        <v>70.136499999999998</v>
      </c>
      <c r="U1467">
        <v>9.9791000000000007</v>
      </c>
      <c r="V1467">
        <v>123.9803</v>
      </c>
      <c r="W1467">
        <v>16.955500000000001</v>
      </c>
      <c r="X1467">
        <v>27.561900000000001</v>
      </c>
      <c r="Y1467">
        <v>3.9214000000000002</v>
      </c>
      <c r="Z1467">
        <v>1219.6002000000001</v>
      </c>
      <c r="AA1467">
        <v>20.4511</v>
      </c>
      <c r="AB1467">
        <v>2117.2438999999999</v>
      </c>
      <c r="AC1467">
        <v>96.418400000000005</v>
      </c>
      <c r="AD1467">
        <v>13.0341</v>
      </c>
      <c r="AE1467">
        <v>7.0900000000000005E-2</v>
      </c>
      <c r="AF1467">
        <v>1.12E-2</v>
      </c>
      <c r="AG1467">
        <v>1.5651999999999999</v>
      </c>
      <c r="AH1467">
        <v>0.22409999999999999</v>
      </c>
    </row>
    <row r="1468" spans="1:34" x14ac:dyDescent="0.4">
      <c r="A1468">
        <v>1061</v>
      </c>
      <c r="B1468">
        <v>2010</v>
      </c>
      <c r="C1468" s="1" t="s">
        <v>119</v>
      </c>
      <c r="D1468" s="1" t="str" cm="1">
        <f t="array" ref="D1468">_xlfn.XLOOKUP(FACT_energy[[#This Row],[iso_code]],DIM_country[[#All],[iso_code]],DIM_country[[#All],[country]])</f>
        <v>Mexico</v>
      </c>
      <c r="E1468">
        <v>113623898</v>
      </c>
      <c r="F1468">
        <v>1638271507559</v>
      </c>
      <c r="G1468">
        <v>1.1107</v>
      </c>
      <c r="H1468">
        <v>2.9030999999999998</v>
      </c>
      <c r="I1468">
        <v>541.92999999999995</v>
      </c>
      <c r="J1468">
        <v>148.11869999999999</v>
      </c>
      <c r="K1468">
        <v>11.7538</v>
      </c>
      <c r="L1468">
        <v>274.62</v>
      </c>
      <c r="M1468">
        <v>275.57</v>
      </c>
      <c r="N1468">
        <v>1.2974000000000001</v>
      </c>
      <c r="O1468">
        <v>1979.8796</v>
      </c>
      <c r="P1468">
        <v>81.003</v>
      </c>
      <c r="Q1468">
        <v>660.44539999999995</v>
      </c>
      <c r="R1468">
        <v>53.369399999999999</v>
      </c>
      <c r="S1468">
        <v>149.34</v>
      </c>
      <c r="T1468">
        <v>96.864599999999996</v>
      </c>
      <c r="U1468">
        <v>13.4993</v>
      </c>
      <c r="V1468">
        <v>141.59399999999999</v>
      </c>
      <c r="W1468">
        <v>18.997</v>
      </c>
      <c r="X1468">
        <v>15.310499999999999</v>
      </c>
      <c r="Y1468">
        <v>2.1337999999999999</v>
      </c>
      <c r="Z1468">
        <v>1171.3154</v>
      </c>
      <c r="AA1468">
        <v>15.879799999999999</v>
      </c>
      <c r="AB1468">
        <v>2125.4535999999998</v>
      </c>
      <c r="AC1468">
        <v>126.2835</v>
      </c>
      <c r="AD1468">
        <v>16.863199999999999</v>
      </c>
      <c r="AE1468">
        <v>8.0699999999999994E-2</v>
      </c>
      <c r="AF1468">
        <v>1.09E-2</v>
      </c>
      <c r="AG1468">
        <v>3.2269000000000001</v>
      </c>
      <c r="AH1468">
        <v>0.45</v>
      </c>
    </row>
    <row r="1469" spans="1:34" x14ac:dyDescent="0.4">
      <c r="A1469">
        <v>1062</v>
      </c>
      <c r="B1469">
        <v>2011</v>
      </c>
      <c r="C1469" s="1" t="s">
        <v>119</v>
      </c>
      <c r="D1469" s="1" t="str" cm="1">
        <f t="array" ref="D1469">_xlfn.XLOOKUP(FACT_energy[[#This Row],[iso_code]],DIM_country[[#All],[iso_code]],DIM_country[[#All],[country]])</f>
        <v>Mexico</v>
      </c>
      <c r="E1469">
        <v>115243503</v>
      </c>
      <c r="F1469">
        <v>1716088331953</v>
      </c>
      <c r="G1469">
        <v>1.0264</v>
      </c>
      <c r="H1469">
        <v>2.7281</v>
      </c>
      <c r="I1469">
        <v>539.79</v>
      </c>
      <c r="J1469">
        <v>171.327</v>
      </c>
      <c r="K1469">
        <v>11.5626</v>
      </c>
      <c r="L1469">
        <v>291.45</v>
      </c>
      <c r="M1469">
        <v>292.14999999999998</v>
      </c>
      <c r="N1469">
        <v>1.2947</v>
      </c>
      <c r="O1469">
        <v>2067.5578999999998</v>
      </c>
      <c r="P1469">
        <v>80.8249</v>
      </c>
      <c r="Q1469">
        <v>708.08489999999995</v>
      </c>
      <c r="R1469">
        <v>52.548400000000001</v>
      </c>
      <c r="S1469">
        <v>157.69999999999999</v>
      </c>
      <c r="T1469">
        <v>93.955399999999997</v>
      </c>
      <c r="U1469">
        <v>12.414899999999999</v>
      </c>
      <c r="V1469">
        <v>150.39330000000001</v>
      </c>
      <c r="W1469">
        <v>19.1751</v>
      </c>
      <c r="X1469">
        <v>26.137799999999999</v>
      </c>
      <c r="Y1469">
        <v>3.4537</v>
      </c>
      <c r="Z1469">
        <v>1188.146</v>
      </c>
      <c r="AA1469">
        <v>16.713999999999999</v>
      </c>
      <c r="AB1469">
        <v>2221.8867</v>
      </c>
      <c r="AC1469">
        <v>124.2555</v>
      </c>
      <c r="AD1469">
        <v>15.721399999999999</v>
      </c>
      <c r="AE1469">
        <v>0.1062</v>
      </c>
      <c r="AF1469">
        <v>1.37E-2</v>
      </c>
      <c r="AG1469">
        <v>4.2702999999999998</v>
      </c>
      <c r="AH1469">
        <v>0.56479999999999997</v>
      </c>
    </row>
    <row r="1470" spans="1:34" x14ac:dyDescent="0.4">
      <c r="A1470">
        <v>1063</v>
      </c>
      <c r="B1470">
        <v>2012</v>
      </c>
      <c r="C1470" s="1" t="s">
        <v>119</v>
      </c>
      <c r="D1470" s="1" t="str" cm="1">
        <f t="array" ref="D1470">_xlfn.XLOOKUP(FACT_energy[[#This Row],[iso_code]],DIM_country[[#All],[iso_code]],DIM_country[[#All],[country]])</f>
        <v>Mexico</v>
      </c>
      <c r="E1470">
        <v>116818208</v>
      </c>
      <c r="F1470">
        <v>1774999946047</v>
      </c>
      <c r="G1470">
        <v>1.1900999999999999</v>
      </c>
      <c r="H1470">
        <v>2.5135999999999998</v>
      </c>
      <c r="I1470">
        <v>550.26</v>
      </c>
      <c r="J1470">
        <v>149.26599999999999</v>
      </c>
      <c r="K1470">
        <v>11.548999999999999</v>
      </c>
      <c r="L1470">
        <v>297.45</v>
      </c>
      <c r="M1470">
        <v>296.39</v>
      </c>
      <c r="N1470">
        <v>1.2629999999999999</v>
      </c>
      <c r="O1470">
        <v>2099.4692</v>
      </c>
      <c r="P1470">
        <v>82.512900000000002</v>
      </c>
      <c r="Q1470">
        <v>736.53769999999997</v>
      </c>
      <c r="R1470">
        <v>52.161000000000001</v>
      </c>
      <c r="S1470">
        <v>163.09</v>
      </c>
      <c r="T1470">
        <v>82.100499999999997</v>
      </c>
      <c r="U1470">
        <v>10.746</v>
      </c>
      <c r="V1470">
        <v>138.84979999999999</v>
      </c>
      <c r="W1470">
        <v>17.487100000000002</v>
      </c>
      <c r="X1470">
        <v>22.6021</v>
      </c>
      <c r="Y1470">
        <v>2.9588999999999999</v>
      </c>
      <c r="Z1470">
        <v>1213.6655000000001</v>
      </c>
      <c r="AA1470">
        <v>18.802900000000001</v>
      </c>
      <c r="AB1470">
        <v>2241.8906000000002</v>
      </c>
      <c r="AC1470">
        <v>116.2478</v>
      </c>
      <c r="AD1470">
        <v>14.5282</v>
      </c>
      <c r="AE1470">
        <v>0.17780000000000001</v>
      </c>
      <c r="AF1470">
        <v>2.3599999999999999E-2</v>
      </c>
      <c r="AG1470">
        <v>9.5060000000000002</v>
      </c>
      <c r="AH1470">
        <v>1.2450000000000001</v>
      </c>
    </row>
    <row r="1471" spans="1:34" x14ac:dyDescent="0.4">
      <c r="A1471">
        <v>1064</v>
      </c>
      <c r="B1471">
        <v>2013</v>
      </c>
      <c r="C1471" s="1" t="s">
        <v>119</v>
      </c>
      <c r="D1471" s="1" t="str" cm="1">
        <f t="array" ref="D1471">_xlfn.XLOOKUP(FACT_energy[[#This Row],[iso_code]],DIM_country[[#All],[iso_code]],DIM_country[[#All],[country]])</f>
        <v>Mexico</v>
      </c>
      <c r="E1471">
        <v>118343572</v>
      </c>
      <c r="F1471">
        <v>1803059285337</v>
      </c>
      <c r="G1471">
        <v>1.1883999999999999</v>
      </c>
      <c r="H1471">
        <v>2.6488</v>
      </c>
      <c r="I1471">
        <v>546.82000000000005</v>
      </c>
      <c r="J1471">
        <v>148.22659999999999</v>
      </c>
      <c r="K1471">
        <v>10.682600000000001</v>
      </c>
      <c r="L1471">
        <v>297.08999999999997</v>
      </c>
      <c r="M1471">
        <v>297.12</v>
      </c>
      <c r="N1471">
        <v>1.2439</v>
      </c>
      <c r="O1471">
        <v>2101.2869000000001</v>
      </c>
      <c r="P1471">
        <v>82.525599999999997</v>
      </c>
      <c r="Q1471">
        <v>777.95069999999998</v>
      </c>
      <c r="R1471">
        <v>55.7956</v>
      </c>
      <c r="S1471">
        <v>162.47</v>
      </c>
      <c r="T1471">
        <v>71.504199999999997</v>
      </c>
      <c r="U1471">
        <v>9.4102999999999994</v>
      </c>
      <c r="V1471">
        <v>138.4479</v>
      </c>
      <c r="W1471">
        <v>17.474399999999999</v>
      </c>
      <c r="X1471">
        <v>30.178699999999999</v>
      </c>
      <c r="Y1471">
        <v>3.9714999999999998</v>
      </c>
      <c r="Z1471">
        <v>1175.1095</v>
      </c>
      <c r="AA1471">
        <v>16.0474</v>
      </c>
      <c r="AB1471">
        <v>2242.8573999999999</v>
      </c>
      <c r="AC1471">
        <v>108.2692</v>
      </c>
      <c r="AD1471">
        <v>13.503</v>
      </c>
      <c r="AE1471">
        <v>0.27110000000000001</v>
      </c>
      <c r="AF1471">
        <v>3.6999999999999998E-2</v>
      </c>
      <c r="AG1471">
        <v>10.702199999999999</v>
      </c>
      <c r="AH1471">
        <v>1.4068000000000001</v>
      </c>
    </row>
    <row r="1472" spans="1:34" x14ac:dyDescent="0.4">
      <c r="A1472">
        <v>1065</v>
      </c>
      <c r="B1472">
        <v>2014</v>
      </c>
      <c r="C1472" s="1" t="s">
        <v>119</v>
      </c>
      <c r="D1472" s="1" t="str" cm="1">
        <f t="array" ref="D1472">_xlfn.XLOOKUP(FACT_energy[[#This Row],[iso_code]],DIM_country[[#All],[iso_code]],DIM_country[[#All],[country]])</f>
        <v>Mexico</v>
      </c>
      <c r="E1472">
        <v>119784265</v>
      </c>
      <c r="F1472">
        <v>1854551091374</v>
      </c>
      <c r="G1472">
        <v>1.8371</v>
      </c>
      <c r="H1472">
        <v>2.6703999999999999</v>
      </c>
      <c r="I1472">
        <v>525.6</v>
      </c>
      <c r="J1472">
        <v>147.93879999999999</v>
      </c>
      <c r="K1472">
        <v>11.1364</v>
      </c>
      <c r="L1472">
        <v>302.8</v>
      </c>
      <c r="M1472">
        <v>303.33</v>
      </c>
      <c r="N1472">
        <v>1.2028000000000001</v>
      </c>
      <c r="O1472">
        <v>2057.9146000000001</v>
      </c>
      <c r="P1472">
        <v>79.125</v>
      </c>
      <c r="Q1472">
        <v>788.48450000000003</v>
      </c>
      <c r="R1472">
        <v>57.2776</v>
      </c>
      <c r="S1472">
        <v>159.43</v>
      </c>
      <c r="T1472">
        <v>98.961200000000005</v>
      </c>
      <c r="U1472">
        <v>12.821</v>
      </c>
      <c r="V1472">
        <v>167.64230000000001</v>
      </c>
      <c r="W1472">
        <v>20.875</v>
      </c>
      <c r="X1472">
        <v>24.623899999999999</v>
      </c>
      <c r="Y1472">
        <v>3.1911999999999998</v>
      </c>
      <c r="Z1472">
        <v>1121.4912999999999</v>
      </c>
      <c r="AA1472">
        <v>10.7111</v>
      </c>
      <c r="AB1472">
        <v>2230.5736999999999</v>
      </c>
      <c r="AC1472">
        <v>143.01840000000001</v>
      </c>
      <c r="AD1472">
        <v>17.683700000000002</v>
      </c>
      <c r="AE1472">
        <v>0.56230000000000002</v>
      </c>
      <c r="AF1472">
        <v>7.2499999999999995E-2</v>
      </c>
      <c r="AG1472">
        <v>16.351600000000001</v>
      </c>
      <c r="AH1472">
        <v>2.1198000000000001</v>
      </c>
    </row>
    <row r="1473" spans="1:34" x14ac:dyDescent="0.4">
      <c r="A1473">
        <v>1066</v>
      </c>
      <c r="B1473">
        <v>2015</v>
      </c>
      <c r="C1473" s="1" t="s">
        <v>119</v>
      </c>
      <c r="D1473" s="1" t="str" cm="1">
        <f t="array" ref="D1473">_xlfn.XLOOKUP(FACT_energy[[#This Row],[iso_code]],DIM_country[[#All],[iso_code]],DIM_country[[#All],[country]])</f>
        <v>Mexico</v>
      </c>
      <c r="E1473">
        <v>121072310</v>
      </c>
      <c r="F1473">
        <v>1916008739051</v>
      </c>
      <c r="G1473">
        <v>1.9537</v>
      </c>
      <c r="H1473">
        <v>2.7065000000000001</v>
      </c>
      <c r="I1473">
        <v>533.9</v>
      </c>
      <c r="J1473">
        <v>147.65049999999999</v>
      </c>
      <c r="K1473">
        <v>10.877700000000001</v>
      </c>
      <c r="L1473">
        <v>309.69</v>
      </c>
      <c r="M1473">
        <v>310.36</v>
      </c>
      <c r="N1473">
        <v>1.151</v>
      </c>
      <c r="O1473">
        <v>2043.2849000000001</v>
      </c>
      <c r="P1473">
        <v>80.7256</v>
      </c>
      <c r="Q1473">
        <v>807.82920000000001</v>
      </c>
      <c r="R1473">
        <v>59.785400000000003</v>
      </c>
      <c r="S1473">
        <v>165.7</v>
      </c>
      <c r="T1473">
        <v>78.206299999999999</v>
      </c>
      <c r="U1473">
        <v>9.9529999999999994</v>
      </c>
      <c r="V1473">
        <v>158.3622</v>
      </c>
      <c r="W1473">
        <v>19.2744</v>
      </c>
      <c r="X1473">
        <v>29.309200000000001</v>
      </c>
      <c r="Y1473">
        <v>3.7311999999999999</v>
      </c>
      <c r="Z1473">
        <v>1087.8053</v>
      </c>
      <c r="AA1473">
        <v>10.0625</v>
      </c>
      <c r="AB1473">
        <v>2205.4211</v>
      </c>
      <c r="AC1473">
        <v>129.053</v>
      </c>
      <c r="AD1473">
        <v>15.543200000000001</v>
      </c>
      <c r="AE1473">
        <v>0.51190000000000002</v>
      </c>
      <c r="AF1473">
        <v>6.4399999999999999E-2</v>
      </c>
      <c r="AG1473">
        <v>22.139500000000002</v>
      </c>
      <c r="AH1473">
        <v>2.8193000000000001</v>
      </c>
    </row>
    <row r="1474" spans="1:34" x14ac:dyDescent="0.4">
      <c r="A1474">
        <v>1067</v>
      </c>
      <c r="B1474">
        <v>2016</v>
      </c>
      <c r="C1474" s="1" t="s">
        <v>119</v>
      </c>
      <c r="D1474" s="1" t="str" cm="1">
        <f t="array" ref="D1474">_xlfn.XLOOKUP(FACT_energy[[#This Row],[iso_code]],DIM_country[[#All],[iso_code]],DIM_country[[#All],[country]])</f>
        <v>Mexico</v>
      </c>
      <c r="E1474">
        <v>122251344</v>
      </c>
      <c r="F1474">
        <v>1961906742138</v>
      </c>
      <c r="G1474">
        <v>2.0703</v>
      </c>
      <c r="H1474">
        <v>2.5972</v>
      </c>
      <c r="I1474">
        <v>537.6</v>
      </c>
      <c r="J1474">
        <v>144.63329999999999</v>
      </c>
      <c r="K1474">
        <v>10.7539</v>
      </c>
      <c r="L1474">
        <v>320.61</v>
      </c>
      <c r="M1474">
        <v>320.35000000000002</v>
      </c>
      <c r="N1474">
        <v>1.1601999999999999</v>
      </c>
      <c r="O1474">
        <v>2115.3962000000001</v>
      </c>
      <c r="P1474">
        <v>81.410899999999998</v>
      </c>
      <c r="Q1474">
        <v>853.08119999999997</v>
      </c>
      <c r="R1474">
        <v>60.1935</v>
      </c>
      <c r="S1474">
        <v>172.22</v>
      </c>
      <c r="T1474">
        <v>75.455299999999994</v>
      </c>
      <c r="U1474">
        <v>9.3741000000000003</v>
      </c>
      <c r="V1474">
        <v>156.77379999999999</v>
      </c>
      <c r="W1474">
        <v>18.588999999999999</v>
      </c>
      <c r="X1474">
        <v>26.550699999999999</v>
      </c>
      <c r="Y1474">
        <v>3.2995000000000001</v>
      </c>
      <c r="Z1474">
        <v>1117.6815999999999</v>
      </c>
      <c r="AA1474">
        <v>10.4636</v>
      </c>
      <c r="AB1474">
        <v>2276.1792</v>
      </c>
      <c r="AC1474">
        <v>130.22309999999999</v>
      </c>
      <c r="AD1474">
        <v>15.2895</v>
      </c>
      <c r="AE1474">
        <v>0.63390000000000002</v>
      </c>
      <c r="AF1474">
        <v>7.8E-2</v>
      </c>
      <c r="AG1474">
        <v>26.075600000000001</v>
      </c>
      <c r="AH1474">
        <v>3.2402000000000002</v>
      </c>
    </row>
    <row r="1475" spans="1:34" x14ac:dyDescent="0.4">
      <c r="A1475">
        <v>1068</v>
      </c>
      <c r="B1475">
        <v>2017</v>
      </c>
      <c r="C1475" s="1" t="s">
        <v>119</v>
      </c>
      <c r="D1475" s="1" t="str" cm="1">
        <f t="array" ref="D1475">_xlfn.XLOOKUP(FACT_energy[[#This Row],[iso_code]],DIM_country[[#All],[iso_code]],DIM_country[[#All],[country]])</f>
        <v>Mexico</v>
      </c>
      <c r="E1475">
        <v>123400052</v>
      </c>
      <c r="F1475">
        <v>2007719438156</v>
      </c>
      <c r="G1475">
        <v>2.1869000000000001</v>
      </c>
      <c r="H1475">
        <v>2.4582999999999999</v>
      </c>
      <c r="I1475">
        <v>533.67999999999995</v>
      </c>
      <c r="J1475">
        <v>176.75280000000001</v>
      </c>
      <c r="K1475">
        <v>9.3773999999999997</v>
      </c>
      <c r="L1475">
        <v>329.44</v>
      </c>
      <c r="M1475">
        <v>329.09</v>
      </c>
      <c r="N1475">
        <v>1.1604000000000001</v>
      </c>
      <c r="O1475">
        <v>2164.1779999999999</v>
      </c>
      <c r="P1475">
        <v>81.263499999999993</v>
      </c>
      <c r="Q1475">
        <v>896.77750000000003</v>
      </c>
      <c r="R1475">
        <v>60.074800000000003</v>
      </c>
      <c r="S1475">
        <v>175.63</v>
      </c>
      <c r="T1475">
        <v>77.194400000000002</v>
      </c>
      <c r="U1475">
        <v>9.3834999999999997</v>
      </c>
      <c r="V1475">
        <v>161.39529999999999</v>
      </c>
      <c r="W1475">
        <v>18.736499999999999</v>
      </c>
      <c r="X1475">
        <v>27.2072</v>
      </c>
      <c r="Y1475">
        <v>3.3060999999999998</v>
      </c>
      <c r="Z1475">
        <v>1090.6477</v>
      </c>
      <c r="AA1475">
        <v>11.811400000000001</v>
      </c>
      <c r="AB1475">
        <v>2329.7062999999998</v>
      </c>
      <c r="AC1475">
        <v>134.18809999999999</v>
      </c>
      <c r="AD1475">
        <v>15.430400000000001</v>
      </c>
      <c r="AE1475">
        <v>2.9662999999999999</v>
      </c>
      <c r="AF1475">
        <v>0.36159999999999998</v>
      </c>
      <c r="AG1475">
        <v>26.549499999999998</v>
      </c>
      <c r="AH1475">
        <v>3.2271000000000001</v>
      </c>
    </row>
    <row r="1476" spans="1:34" x14ac:dyDescent="0.4">
      <c r="A1476">
        <v>1069</v>
      </c>
      <c r="B1476">
        <v>2018</v>
      </c>
      <c r="C1476" s="1" t="s">
        <v>119</v>
      </c>
      <c r="D1476" s="1" t="str" cm="1">
        <f t="array" ref="D1476">_xlfn.XLOOKUP(FACT_energy[[#This Row],[iso_code]],DIM_country[[#All],[iso_code]],DIM_country[[#All],[country]])</f>
        <v>Mexico</v>
      </c>
      <c r="E1476">
        <v>124573713</v>
      </c>
      <c r="F1476">
        <v>2051539127317</v>
      </c>
      <c r="G1476">
        <v>2.4413999999999998</v>
      </c>
      <c r="H1476">
        <v>2.1071</v>
      </c>
      <c r="I1476">
        <v>523.91999999999996</v>
      </c>
      <c r="J1476">
        <v>157.5455</v>
      </c>
      <c r="K1476">
        <v>8.3110999999999997</v>
      </c>
      <c r="L1476">
        <v>350.54</v>
      </c>
      <c r="M1476">
        <v>349.29</v>
      </c>
      <c r="N1476">
        <v>1.1134999999999999</v>
      </c>
      <c r="O1476">
        <v>2100.8145</v>
      </c>
      <c r="P1476">
        <v>80.305800000000005</v>
      </c>
      <c r="Q1476">
        <v>921.79729999999995</v>
      </c>
      <c r="R1476">
        <v>61.773899999999998</v>
      </c>
      <c r="S1476">
        <v>183</v>
      </c>
      <c r="T1476">
        <v>80.184299999999993</v>
      </c>
      <c r="U1476">
        <v>9.2272999999999996</v>
      </c>
      <c r="V1476">
        <v>178.2715</v>
      </c>
      <c r="W1476">
        <v>19.694199999999999</v>
      </c>
      <c r="X1476">
        <v>33.718600000000002</v>
      </c>
      <c r="Y1476">
        <v>3.8793000000000002</v>
      </c>
      <c r="Z1476">
        <v>1021.4716</v>
      </c>
      <c r="AA1476">
        <v>10.220700000000001</v>
      </c>
      <c r="AB1476">
        <v>2284.3384000000001</v>
      </c>
      <c r="AC1476">
        <v>144.55289999999999</v>
      </c>
      <c r="AD1476">
        <v>15.8149</v>
      </c>
      <c r="AE1476">
        <v>7.9893000000000001</v>
      </c>
      <c r="AF1476">
        <v>0.91900000000000004</v>
      </c>
      <c r="AG1476">
        <v>30.933499999999999</v>
      </c>
      <c r="AH1476">
        <v>3.5615000000000001</v>
      </c>
    </row>
    <row r="1477" spans="1:34" x14ac:dyDescent="0.4">
      <c r="A1477">
        <v>1070</v>
      </c>
      <c r="B1477">
        <v>2019</v>
      </c>
      <c r="C1477" s="1" t="s">
        <v>119</v>
      </c>
      <c r="D1477" s="1" t="str" cm="1">
        <f t="array" ref="D1477">_xlfn.XLOOKUP(FACT_energy[[#This Row],[iso_code]],DIM_country[[#All],[iso_code]],DIM_country[[#All],[country]])</f>
        <v>Mexico</v>
      </c>
      <c r="E1477">
        <v>125762978</v>
      </c>
      <c r="F1477">
        <v>2047701179708</v>
      </c>
      <c r="G1477">
        <v>2.6960000000000002</v>
      </c>
      <c r="H1477">
        <v>2.0924999999999998</v>
      </c>
      <c r="I1477">
        <v>525.73</v>
      </c>
      <c r="J1477">
        <v>150.41480000000001</v>
      </c>
      <c r="K1477">
        <v>9.4842999999999993</v>
      </c>
      <c r="L1477">
        <v>345.39</v>
      </c>
      <c r="M1477">
        <v>344.57</v>
      </c>
      <c r="N1477">
        <v>1.1037999999999999</v>
      </c>
      <c r="O1477">
        <v>2077.1129999999998</v>
      </c>
      <c r="P1477">
        <v>80.064999999999998</v>
      </c>
      <c r="Q1477">
        <v>952.64670000000001</v>
      </c>
      <c r="R1477">
        <v>60.484099999999998</v>
      </c>
      <c r="S1477">
        <v>181.15</v>
      </c>
      <c r="T1477">
        <v>58.421900000000001</v>
      </c>
      <c r="U1477">
        <v>6.8491</v>
      </c>
      <c r="V1477">
        <v>177.42230000000001</v>
      </c>
      <c r="W1477">
        <v>19.934999999999999</v>
      </c>
      <c r="X1477">
        <v>27.697600000000001</v>
      </c>
      <c r="Y1477">
        <v>3.2475000000000001</v>
      </c>
      <c r="Z1477">
        <v>974.05160000000001</v>
      </c>
      <c r="AA1477">
        <v>10.0966</v>
      </c>
      <c r="AB1477">
        <v>2260.1669999999999</v>
      </c>
      <c r="AC1477">
        <v>149.72470000000001</v>
      </c>
      <c r="AD1477">
        <v>16.6875</v>
      </c>
      <c r="AE1477">
        <v>24.664200000000001</v>
      </c>
      <c r="AF1477">
        <v>2.8906000000000001</v>
      </c>
      <c r="AG1477">
        <v>41.403199999999998</v>
      </c>
      <c r="AH1477">
        <v>4.8552999999999997</v>
      </c>
    </row>
    <row r="1478" spans="1:34" x14ac:dyDescent="0.4">
      <c r="A1478">
        <v>1071</v>
      </c>
      <c r="B1478">
        <v>2020</v>
      </c>
      <c r="C1478" s="1" t="s">
        <v>119</v>
      </c>
      <c r="D1478" s="1" t="str" cm="1">
        <f t="array" ref="D1478">_xlfn.XLOOKUP(FACT_energy[[#This Row],[iso_code]],DIM_country[[#All],[iso_code]],DIM_country[[#All],[country]])</f>
        <v>Mexico</v>
      </c>
      <c r="E1478">
        <v>126799053</v>
      </c>
      <c r="F1478">
        <v>1880176557054</v>
      </c>
      <c r="G1478">
        <v>2.9504999999999999</v>
      </c>
      <c r="H1478">
        <v>2.1520999999999999</v>
      </c>
      <c r="I1478">
        <v>484.05</v>
      </c>
      <c r="J1478">
        <v>66.491</v>
      </c>
      <c r="K1478">
        <v>4.6970999999999998</v>
      </c>
      <c r="L1478">
        <v>329.74</v>
      </c>
      <c r="M1478">
        <v>325.73</v>
      </c>
      <c r="N1478">
        <v>1.1012999999999999</v>
      </c>
      <c r="O1478">
        <v>1856.5283999999999</v>
      </c>
      <c r="P1478">
        <v>75.270899999999997</v>
      </c>
      <c r="Q1478">
        <v>951.09270000000004</v>
      </c>
      <c r="R1478">
        <v>64.243399999999994</v>
      </c>
      <c r="S1478">
        <v>157.66999999999999</v>
      </c>
      <c r="T1478">
        <v>66.214799999999997</v>
      </c>
      <c r="U1478">
        <v>8.2338000000000005</v>
      </c>
      <c r="V1478">
        <v>206.42009999999999</v>
      </c>
      <c r="W1478">
        <v>24.729099999999999</v>
      </c>
      <c r="X1478">
        <v>27.599799999999998</v>
      </c>
      <c r="Y1478">
        <v>3.4323000000000001</v>
      </c>
      <c r="Z1478">
        <v>838.94479999999999</v>
      </c>
      <c r="AA1478">
        <v>6.3304</v>
      </c>
      <c r="AB1478">
        <v>2070.5617999999999</v>
      </c>
      <c r="AC1478">
        <v>178.8203</v>
      </c>
      <c r="AD1478">
        <v>21.296800000000001</v>
      </c>
      <c r="AE1478">
        <v>39.100299999999997</v>
      </c>
      <c r="AF1478">
        <v>4.8628999999999998</v>
      </c>
      <c r="AG1478">
        <v>48.649099999999997</v>
      </c>
      <c r="AH1478">
        <v>6.048</v>
      </c>
    </row>
    <row r="1479" spans="1:34" x14ac:dyDescent="0.4">
      <c r="A1479">
        <v>1072</v>
      </c>
      <c r="B1479">
        <v>2021</v>
      </c>
      <c r="C1479" s="1" t="s">
        <v>119</v>
      </c>
      <c r="D1479" s="1" t="str" cm="1">
        <f t="array" ref="D1479">_xlfn.XLOOKUP(FACT_energy[[#This Row],[iso_code]],DIM_country[[#All],[iso_code]],DIM_country[[#All],[country]])</f>
        <v>Mexico</v>
      </c>
      <c r="E1479">
        <v>127648151</v>
      </c>
      <c r="F1479">
        <v>1973141022977</v>
      </c>
      <c r="G1479">
        <v>2.5386000000000002</v>
      </c>
      <c r="H1479">
        <v>1.8594999999999999</v>
      </c>
      <c r="I1479">
        <v>456.25</v>
      </c>
      <c r="J1479">
        <v>55.126199999999997</v>
      </c>
      <c r="K1479">
        <v>2.246</v>
      </c>
      <c r="L1479">
        <v>327.63</v>
      </c>
      <c r="M1479">
        <v>328.59</v>
      </c>
      <c r="N1479">
        <v>1.1142000000000001</v>
      </c>
      <c r="O1479">
        <v>1950.8154</v>
      </c>
      <c r="P1479">
        <v>71.389899999999997</v>
      </c>
      <c r="Q1479">
        <v>939.03859999999997</v>
      </c>
      <c r="R1479">
        <v>59.566600000000001</v>
      </c>
      <c r="S1479">
        <v>149.91999999999999</v>
      </c>
      <c r="T1479">
        <v>85.510199999999998</v>
      </c>
      <c r="U1479">
        <v>10.5664</v>
      </c>
      <c r="V1479">
        <v>238.148</v>
      </c>
      <c r="W1479">
        <v>28.610099999999999</v>
      </c>
      <c r="X1479">
        <v>29.3672</v>
      </c>
      <c r="Y1479">
        <v>3.6276000000000002</v>
      </c>
      <c r="Z1479">
        <v>956.65060000000005</v>
      </c>
      <c r="AA1479">
        <v>9.5772999999999993</v>
      </c>
      <c r="AB1479">
        <v>2198.5452</v>
      </c>
      <c r="AC1479">
        <v>208.7808</v>
      </c>
      <c r="AD1479">
        <v>24.982500000000002</v>
      </c>
      <c r="AE1479">
        <v>49.741199999999999</v>
      </c>
      <c r="AF1479">
        <v>6.1444000000000001</v>
      </c>
      <c r="AG1479">
        <v>51.908499999999997</v>
      </c>
      <c r="AH1479">
        <v>6.4122000000000003</v>
      </c>
    </row>
    <row r="1480" spans="1:34" x14ac:dyDescent="0.4">
      <c r="A1480">
        <v>1073</v>
      </c>
      <c r="B1480">
        <v>2022</v>
      </c>
      <c r="C1480" s="1" t="s">
        <v>119</v>
      </c>
      <c r="D1480" s="1" t="str" cm="1">
        <f t="array" ref="D1480">_xlfn.XLOOKUP(FACT_energy[[#This Row],[iso_code]],DIM_country[[#All],[iso_code]],DIM_country[[#All],[country]])</f>
        <v>Mexico</v>
      </c>
      <c r="E1480">
        <v>128613116</v>
      </c>
      <c r="F1480">
        <v>2033437602787</v>
      </c>
      <c r="G1480">
        <v>2.7225000000000001</v>
      </c>
      <c r="H1480">
        <v>1.9697</v>
      </c>
      <c r="I1480">
        <v>464.38</v>
      </c>
      <c r="J1480">
        <v>67.8369</v>
      </c>
      <c r="K1480">
        <v>3.0516000000000001</v>
      </c>
      <c r="L1480">
        <v>343.25</v>
      </c>
      <c r="M1480">
        <v>340.15</v>
      </c>
      <c r="N1480">
        <v>1.1294999999999999</v>
      </c>
      <c r="O1480">
        <v>2049.4938999999999</v>
      </c>
      <c r="P1480">
        <v>72.370999999999995</v>
      </c>
      <c r="Q1480">
        <v>933.24929999999995</v>
      </c>
      <c r="R1480">
        <v>59.726599999999998</v>
      </c>
      <c r="S1480">
        <v>157.96</v>
      </c>
      <c r="T1480">
        <v>87.368200000000002</v>
      </c>
      <c r="U1480">
        <v>10.4542</v>
      </c>
      <c r="V1480">
        <v>238.09479999999999</v>
      </c>
      <c r="W1480">
        <v>27.629000000000001</v>
      </c>
      <c r="X1480">
        <v>26.657499999999999</v>
      </c>
      <c r="Y1480">
        <v>3.1898</v>
      </c>
      <c r="Z1480">
        <v>1048.4077</v>
      </c>
      <c r="AA1480">
        <v>9.5928000000000004</v>
      </c>
      <c r="AB1480">
        <v>2296.8627999999999</v>
      </c>
      <c r="AC1480">
        <v>211.43729999999999</v>
      </c>
      <c r="AD1480">
        <v>24.4392</v>
      </c>
      <c r="AE1480">
        <v>49.980400000000003</v>
      </c>
      <c r="AF1480">
        <v>5.9797000000000002</v>
      </c>
      <c r="AG1480">
        <v>50.4392</v>
      </c>
      <c r="AH1480">
        <v>6.0355999999999996</v>
      </c>
    </row>
    <row r="1481" spans="1:34" x14ac:dyDescent="0.4">
      <c r="A1481">
        <v>1074</v>
      </c>
      <c r="B1481">
        <v>2023</v>
      </c>
      <c r="C1481" s="1" t="s">
        <v>119</v>
      </c>
      <c r="D1481" s="1" t="str" cm="1">
        <f t="array" ref="D1481">_xlfn.XLOOKUP(FACT_energy[[#This Row],[iso_code]],DIM_country[[#All],[iso_code]],DIM_country[[#All],[country]])</f>
        <v>Mexico</v>
      </c>
      <c r="E1481">
        <v>129739761</v>
      </c>
      <c r="G1481">
        <v>2.8094000000000001</v>
      </c>
      <c r="H1481">
        <v>1.8851</v>
      </c>
      <c r="I1481">
        <v>489.05</v>
      </c>
      <c r="J1481">
        <v>77.305300000000003</v>
      </c>
      <c r="K1481">
        <v>3.847</v>
      </c>
      <c r="L1481">
        <v>354.59</v>
      </c>
      <c r="M1481">
        <v>351.7</v>
      </c>
      <c r="O1481">
        <v>2074.3798999999999</v>
      </c>
      <c r="P1481">
        <v>76.209800000000001</v>
      </c>
      <c r="Q1481">
        <v>1005.1704999999999</v>
      </c>
      <c r="R1481">
        <v>62.337200000000003</v>
      </c>
      <c r="S1481">
        <v>172</v>
      </c>
      <c r="T1481">
        <v>50.265900000000002</v>
      </c>
      <c r="U1481">
        <v>5.8601000000000001</v>
      </c>
      <c r="V1481">
        <v>211.42080000000001</v>
      </c>
      <c r="W1481">
        <v>23.790199999999999</v>
      </c>
      <c r="X1481">
        <v>30.21</v>
      </c>
      <c r="Y1481">
        <v>3.5228999999999999</v>
      </c>
      <c r="Z1481">
        <v>991.90409999999997</v>
      </c>
      <c r="AA1481">
        <v>10.025600000000001</v>
      </c>
      <c r="AB1481">
        <v>2294.1442999999999</v>
      </c>
      <c r="AC1481">
        <v>181.21080000000001</v>
      </c>
      <c r="AD1481">
        <v>20.267299999999999</v>
      </c>
      <c r="AE1481">
        <v>56.921999999999997</v>
      </c>
      <c r="AF1481">
        <v>6.6363000000000003</v>
      </c>
      <c r="AG1481">
        <v>50.4878</v>
      </c>
      <c r="AH1481">
        <v>5.8856999999999999</v>
      </c>
    </row>
    <row r="1482" spans="1:34" x14ac:dyDescent="0.4">
      <c r="A1482">
        <v>1075</v>
      </c>
      <c r="B1482">
        <v>2024</v>
      </c>
      <c r="C1482" s="1" t="s">
        <v>119</v>
      </c>
      <c r="D1482" s="1" t="str" cm="1">
        <f t="array" ref="D1482">_xlfn.XLOOKUP(FACT_energy[[#This Row],[iso_code]],DIM_country[[#All],[iso_code]],DIM_country[[#All],[country]])</f>
        <v>Mexico</v>
      </c>
      <c r="E1482">
        <v>130861001</v>
      </c>
      <c r="G1482">
        <v>2.8228</v>
      </c>
      <c r="H1482">
        <v>1.6865000000000001</v>
      </c>
      <c r="I1482">
        <v>483.14</v>
      </c>
      <c r="J1482">
        <v>78.433199999999999</v>
      </c>
      <c r="K1482">
        <v>3.4883999999999999</v>
      </c>
      <c r="L1482">
        <v>358.07</v>
      </c>
      <c r="M1482">
        <v>355.18</v>
      </c>
      <c r="O1482">
        <v>2081.6377000000002</v>
      </c>
      <c r="P1482">
        <v>75.418099999999995</v>
      </c>
      <c r="Q1482">
        <v>1002.5449</v>
      </c>
      <c r="R1482">
        <v>62.410600000000002</v>
      </c>
      <c r="S1482">
        <v>171.6</v>
      </c>
      <c r="T1482">
        <v>57.421700000000001</v>
      </c>
      <c r="U1482">
        <v>6.6276000000000002</v>
      </c>
      <c r="V1482">
        <v>219.91659999999999</v>
      </c>
      <c r="W1482">
        <v>24.581900000000001</v>
      </c>
      <c r="X1482">
        <v>30.016100000000002</v>
      </c>
      <c r="Y1482">
        <v>3.4658000000000002</v>
      </c>
      <c r="Z1482">
        <v>1000.6597</v>
      </c>
      <c r="AA1482">
        <v>9.5190999999999999</v>
      </c>
      <c r="AB1482">
        <v>2310.1909000000001</v>
      </c>
      <c r="AC1482">
        <v>189.90049999999999</v>
      </c>
      <c r="AD1482">
        <v>21.116099999999999</v>
      </c>
      <c r="AE1482">
        <v>62.740499999999997</v>
      </c>
      <c r="AF1482">
        <v>7.2413999999999996</v>
      </c>
      <c r="AG1482">
        <v>48.182899999999997</v>
      </c>
      <c r="AH1482">
        <v>5.5606</v>
      </c>
    </row>
    <row r="1483" spans="1:34" x14ac:dyDescent="0.4">
      <c r="A1483">
        <v>1107</v>
      </c>
      <c r="B1483">
        <v>2006</v>
      </c>
      <c r="C1483" s="1" t="s">
        <v>123</v>
      </c>
      <c r="D1483" s="1" t="str" cm="1">
        <f t="array" ref="D1483">_xlfn.XLOOKUP(FACT_energy[[#This Row],[iso_code]],DIM_country[[#All],[iso_code]],DIM_country[[#All],[country]])</f>
        <v>Netherlands</v>
      </c>
      <c r="E1483">
        <v>16493851</v>
      </c>
      <c r="F1483">
        <v>691453801614</v>
      </c>
      <c r="G1483">
        <v>0.46539999999999998</v>
      </c>
      <c r="H1483">
        <v>5.3014999999999999</v>
      </c>
      <c r="I1483">
        <v>511.38</v>
      </c>
      <c r="J1483">
        <v>89.722200000000001</v>
      </c>
      <c r="K1483">
        <v>24.343699999999998</v>
      </c>
      <c r="L1483">
        <v>118.98</v>
      </c>
      <c r="M1483">
        <v>97.52</v>
      </c>
      <c r="N1483">
        <v>1.5758000000000001</v>
      </c>
      <c r="O1483">
        <v>1054.8782000000001</v>
      </c>
      <c r="P1483">
        <v>88.1768</v>
      </c>
      <c r="Q1483">
        <v>398.08330000000001</v>
      </c>
      <c r="R1483">
        <v>58.5931</v>
      </c>
      <c r="S1483">
        <v>49.87</v>
      </c>
      <c r="T1483">
        <v>0.28129999999999999</v>
      </c>
      <c r="U1483">
        <v>0.1128</v>
      </c>
      <c r="V1483">
        <v>33.658799999999999</v>
      </c>
      <c r="W1483">
        <v>11.8232</v>
      </c>
      <c r="X1483">
        <v>9.2766000000000002</v>
      </c>
      <c r="Y1483">
        <v>3.5581999999999998</v>
      </c>
      <c r="Z1483">
        <v>567.07259999999997</v>
      </c>
      <c r="AA1483">
        <v>5.24</v>
      </c>
      <c r="AB1483">
        <v>1089.5758000000001</v>
      </c>
      <c r="AC1483">
        <v>24.382300000000001</v>
      </c>
      <c r="AD1483">
        <v>8.2650000000000006</v>
      </c>
      <c r="AE1483">
        <v>9.4200000000000006E-2</v>
      </c>
      <c r="AF1483">
        <v>4.1000000000000002E-2</v>
      </c>
      <c r="AG1483">
        <v>7.3102</v>
      </c>
      <c r="AH1483">
        <v>2.8096999999999999</v>
      </c>
    </row>
    <row r="1484" spans="1:34" x14ac:dyDescent="0.4">
      <c r="A1484">
        <v>1108</v>
      </c>
      <c r="B1484">
        <v>2007</v>
      </c>
      <c r="C1484" s="1" t="s">
        <v>123</v>
      </c>
      <c r="D1484" s="1" t="str" cm="1">
        <f t="array" ref="D1484">_xlfn.XLOOKUP(FACT_energy[[#This Row],[iso_code]],DIM_country[[#All],[iso_code]],DIM_country[[#All],[country]])</f>
        <v>Netherlands</v>
      </c>
      <c r="E1484">
        <v>16531360</v>
      </c>
      <c r="F1484">
        <v>721200009128</v>
      </c>
      <c r="G1484">
        <v>3.7988</v>
      </c>
      <c r="H1484">
        <v>3.8580000000000001</v>
      </c>
      <c r="I1484">
        <v>509.74</v>
      </c>
      <c r="J1484">
        <v>97.777799999999999</v>
      </c>
      <c r="K1484">
        <v>24.035499999999999</v>
      </c>
      <c r="L1484">
        <v>121.29</v>
      </c>
      <c r="M1484">
        <v>103.68</v>
      </c>
      <c r="N1484">
        <v>1.5357000000000001</v>
      </c>
      <c r="O1484">
        <v>1069.3534999999999</v>
      </c>
      <c r="P1484">
        <v>88.628500000000003</v>
      </c>
      <c r="Q1484">
        <v>388.05549999999999</v>
      </c>
      <c r="R1484">
        <v>58.844499999999996</v>
      </c>
      <c r="S1484">
        <v>52.85</v>
      </c>
      <c r="T1484">
        <v>0.28460000000000002</v>
      </c>
      <c r="U1484">
        <v>0.1061</v>
      </c>
      <c r="V1484">
        <v>37.072499999999998</v>
      </c>
      <c r="W1484">
        <v>11.371499999999999</v>
      </c>
      <c r="X1484">
        <v>11.170999999999999</v>
      </c>
      <c r="Y1484">
        <v>4.0509000000000004</v>
      </c>
      <c r="Z1484">
        <v>583.52009999999996</v>
      </c>
      <c r="AA1484">
        <v>5.7484999999999999</v>
      </c>
      <c r="AB1484">
        <v>1107.5239999999999</v>
      </c>
      <c r="AC1484">
        <v>25.901399999999999</v>
      </c>
      <c r="AD1484">
        <v>7.3205999999999998</v>
      </c>
      <c r="AE1484">
        <v>9.5000000000000001E-2</v>
      </c>
      <c r="AF1484">
        <v>3.8600000000000002E-2</v>
      </c>
      <c r="AG1484">
        <v>9.141</v>
      </c>
      <c r="AH1484">
        <v>3.3178999999999998</v>
      </c>
    </row>
    <row r="1485" spans="1:34" x14ac:dyDescent="0.4">
      <c r="A1485">
        <v>1109</v>
      </c>
      <c r="B1485">
        <v>2008</v>
      </c>
      <c r="C1485" s="1" t="s">
        <v>123</v>
      </c>
      <c r="D1485" s="1" t="str" cm="1">
        <f t="array" ref="D1485">_xlfn.XLOOKUP(FACT_energy[[#This Row],[iso_code]],DIM_country[[#All],[iso_code]],DIM_country[[#All],[country]])</f>
        <v>Netherlands</v>
      </c>
      <c r="E1485">
        <v>16597259</v>
      </c>
      <c r="F1485">
        <v>737705013303</v>
      </c>
      <c r="G1485">
        <v>3.2997999999999998</v>
      </c>
      <c r="H1485">
        <v>4.8300999999999998</v>
      </c>
      <c r="I1485">
        <v>494.4</v>
      </c>
      <c r="J1485">
        <v>92.5</v>
      </c>
      <c r="K1485">
        <v>22.107099999999999</v>
      </c>
      <c r="L1485">
        <v>122.06</v>
      </c>
      <c r="M1485">
        <v>106.21</v>
      </c>
      <c r="N1485">
        <v>1.4835</v>
      </c>
      <c r="O1485">
        <v>1051.2654</v>
      </c>
      <c r="P1485">
        <v>87.100999999999999</v>
      </c>
      <c r="Q1485">
        <v>403.88889999999998</v>
      </c>
      <c r="R1485">
        <v>59.6554</v>
      </c>
      <c r="S1485">
        <v>52.51</v>
      </c>
      <c r="T1485">
        <v>0.26390000000000002</v>
      </c>
      <c r="U1485">
        <v>9.4200000000000006E-2</v>
      </c>
      <c r="V1485">
        <v>41.785699999999999</v>
      </c>
      <c r="W1485">
        <v>12.898999999999999</v>
      </c>
      <c r="X1485">
        <v>10.999700000000001</v>
      </c>
      <c r="Y1485">
        <v>3.9262000000000001</v>
      </c>
      <c r="Z1485">
        <v>554.87649999999996</v>
      </c>
      <c r="AA1485">
        <v>5.3384999999999998</v>
      </c>
      <c r="AB1485">
        <v>1094.3887999999999</v>
      </c>
      <c r="AC1485">
        <v>30.786000000000001</v>
      </c>
      <c r="AD1485">
        <v>8.9727999999999994</v>
      </c>
      <c r="AE1485">
        <v>0.1026</v>
      </c>
      <c r="AF1485">
        <v>3.7699999999999997E-2</v>
      </c>
      <c r="AG1485">
        <v>11.2357</v>
      </c>
      <c r="AH1485">
        <v>4.0109000000000004</v>
      </c>
    </row>
    <row r="1486" spans="1:34" x14ac:dyDescent="0.4">
      <c r="A1486">
        <v>1110</v>
      </c>
      <c r="B1486">
        <v>2009</v>
      </c>
      <c r="C1486" s="1" t="s">
        <v>123</v>
      </c>
      <c r="D1486" s="1" t="str" cm="1">
        <f t="array" ref="D1486">_xlfn.XLOOKUP(FACT_energy[[#This Row],[iso_code]],DIM_country[[#All],[iso_code]],DIM_country[[#All],[country]])</f>
        <v>Netherlands</v>
      </c>
      <c r="E1486">
        <v>16684148</v>
      </c>
      <c r="F1486">
        <v>713986817901</v>
      </c>
      <c r="G1486">
        <v>4.3196000000000003</v>
      </c>
      <c r="H1486">
        <v>5.4383999999999997</v>
      </c>
      <c r="I1486">
        <v>486.69</v>
      </c>
      <c r="J1486">
        <v>87.222200000000001</v>
      </c>
      <c r="K1486">
        <v>21.611000000000001</v>
      </c>
      <c r="L1486">
        <v>117.24</v>
      </c>
      <c r="M1486">
        <v>112.35</v>
      </c>
      <c r="N1486">
        <v>1.5116000000000001</v>
      </c>
      <c r="O1486">
        <v>1030.8833</v>
      </c>
      <c r="P1486">
        <v>86.577699999999993</v>
      </c>
      <c r="Q1486">
        <v>413.58330000000001</v>
      </c>
      <c r="R1486">
        <v>61.299500000000002</v>
      </c>
      <c r="S1486">
        <v>54.68</v>
      </c>
      <c r="T1486">
        <v>0.25519999999999998</v>
      </c>
      <c r="U1486">
        <v>8.8999999999999996E-2</v>
      </c>
      <c r="V1486">
        <v>46.968499999999999</v>
      </c>
      <c r="W1486">
        <v>13.4223</v>
      </c>
      <c r="X1486">
        <v>11.150499999999999</v>
      </c>
      <c r="Y1486">
        <v>3.7827999999999999</v>
      </c>
      <c r="Z1486">
        <v>530.07780000000002</v>
      </c>
      <c r="AA1486">
        <v>3.6671</v>
      </c>
      <c r="AB1486">
        <v>1079.2909999999999</v>
      </c>
      <c r="AC1486">
        <v>35.817999999999998</v>
      </c>
      <c r="AD1486">
        <v>9.6395</v>
      </c>
      <c r="AE1486">
        <v>0.1167</v>
      </c>
      <c r="AF1486">
        <v>3.56E-2</v>
      </c>
      <c r="AG1486">
        <v>12.0297</v>
      </c>
      <c r="AH1486">
        <v>4.0765000000000002</v>
      </c>
    </row>
    <row r="1487" spans="1:34" x14ac:dyDescent="0.4">
      <c r="A1487">
        <v>1111</v>
      </c>
      <c r="B1487">
        <v>2010</v>
      </c>
      <c r="C1487" s="1" t="s">
        <v>123</v>
      </c>
      <c r="D1487" s="1" t="str" cm="1">
        <f t="array" ref="D1487">_xlfn.XLOOKUP(FACT_energy[[#This Row],[iso_code]],DIM_country[[#All],[iso_code]],DIM_country[[#All],[country]])</f>
        <v>Netherlands</v>
      </c>
      <c r="E1487">
        <v>16771232</v>
      </c>
      <c r="F1487">
        <v>728193221597</v>
      </c>
      <c r="G1487">
        <v>2.6482000000000001</v>
      </c>
      <c r="H1487">
        <v>5.9611000000000001</v>
      </c>
      <c r="I1487">
        <v>478.15</v>
      </c>
      <c r="J1487">
        <v>87.777799999999999</v>
      </c>
      <c r="K1487">
        <v>19.1279</v>
      </c>
      <c r="L1487">
        <v>120.88</v>
      </c>
      <c r="M1487">
        <v>118.1</v>
      </c>
      <c r="N1487">
        <v>1.6075999999999999</v>
      </c>
      <c r="O1487">
        <v>1123.3630000000001</v>
      </c>
      <c r="P1487">
        <v>87.163399999999996</v>
      </c>
      <c r="Q1487">
        <v>467.58330000000001</v>
      </c>
      <c r="R1487">
        <v>63.7849</v>
      </c>
      <c r="S1487">
        <v>56.47</v>
      </c>
      <c r="T1487">
        <v>0.27129999999999999</v>
      </c>
      <c r="U1487">
        <v>8.4699999999999998E-2</v>
      </c>
      <c r="V1487">
        <v>45.865600000000001</v>
      </c>
      <c r="W1487">
        <v>12.836600000000001</v>
      </c>
      <c r="X1487">
        <v>10.336399999999999</v>
      </c>
      <c r="Y1487">
        <v>3.3616000000000001</v>
      </c>
      <c r="Z1487">
        <v>568.00199999999995</v>
      </c>
      <c r="AA1487">
        <v>4.2506000000000004</v>
      </c>
      <c r="AB1487">
        <v>1170.6507999999999</v>
      </c>
      <c r="AC1487">
        <v>35.529200000000003</v>
      </c>
      <c r="AD1487">
        <v>9.4749999999999996</v>
      </c>
      <c r="AE1487">
        <v>0.15479999999999999</v>
      </c>
      <c r="AF1487">
        <v>5.0799999999999998E-2</v>
      </c>
      <c r="AG1487">
        <v>10.3986</v>
      </c>
      <c r="AH1487">
        <v>3.3784999999999998</v>
      </c>
    </row>
    <row r="1488" spans="1:34" x14ac:dyDescent="0.4">
      <c r="A1488">
        <v>1112</v>
      </c>
      <c r="B1488">
        <v>2011</v>
      </c>
      <c r="C1488" s="1" t="s">
        <v>123</v>
      </c>
      <c r="D1488" s="1" t="str" cm="1">
        <f t="array" ref="D1488">_xlfn.XLOOKUP(FACT_energy[[#This Row],[iso_code]],DIM_country[[#All],[iso_code]],DIM_country[[#All],[country]])</f>
        <v>Netherlands</v>
      </c>
      <c r="E1488">
        <v>16851061</v>
      </c>
      <c r="F1488">
        <v>744614396708</v>
      </c>
      <c r="G1488">
        <v>3.7238000000000002</v>
      </c>
      <c r="H1488">
        <v>6.2678000000000003</v>
      </c>
      <c r="I1488">
        <v>472.3</v>
      </c>
      <c r="J1488">
        <v>86.583299999999994</v>
      </c>
      <c r="K1488">
        <v>18.989699999999999</v>
      </c>
      <c r="L1488">
        <v>121.73</v>
      </c>
      <c r="M1488">
        <v>112.64</v>
      </c>
      <c r="N1488">
        <v>1.4975000000000001</v>
      </c>
      <c r="O1488">
        <v>1063.2908</v>
      </c>
      <c r="P1488">
        <v>85.387100000000004</v>
      </c>
      <c r="Q1488">
        <v>409.27780000000001</v>
      </c>
      <c r="R1488">
        <v>61.674399999999999</v>
      </c>
      <c r="S1488">
        <v>53.2</v>
      </c>
      <c r="T1488">
        <v>0.1477</v>
      </c>
      <c r="U1488">
        <v>5.33E-2</v>
      </c>
      <c r="V1488">
        <v>50.207900000000002</v>
      </c>
      <c r="W1488">
        <v>14.6129</v>
      </c>
      <c r="X1488">
        <v>10.727399999999999</v>
      </c>
      <c r="Y1488">
        <v>3.6753999999999998</v>
      </c>
      <c r="Z1488">
        <v>567.42970000000003</v>
      </c>
      <c r="AA1488">
        <v>4.7229999999999999</v>
      </c>
      <c r="AB1488">
        <v>1115.0918999999999</v>
      </c>
      <c r="AC1488">
        <v>39.480499999999999</v>
      </c>
      <c r="AD1488">
        <v>10.9375</v>
      </c>
      <c r="AE1488">
        <v>0.26</v>
      </c>
      <c r="AF1488">
        <v>8.8800000000000004E-2</v>
      </c>
      <c r="AG1488">
        <v>13.212899999999999</v>
      </c>
      <c r="AH1488">
        <v>4.5277000000000003</v>
      </c>
    </row>
    <row r="1489" spans="1:34" x14ac:dyDescent="0.4">
      <c r="A1489">
        <v>1113</v>
      </c>
      <c r="B1489">
        <v>2012</v>
      </c>
      <c r="C1489" s="1" t="s">
        <v>123</v>
      </c>
      <c r="D1489" s="1" t="str" cm="1">
        <f t="array" ref="D1489">_xlfn.XLOOKUP(FACT_energy[[#This Row],[iso_code]],DIM_country[[#All],[iso_code]],DIM_country[[#All],[country]])</f>
        <v>Netherlands</v>
      </c>
      <c r="E1489">
        <v>16915191</v>
      </c>
      <c r="F1489">
        <v>736942199791</v>
      </c>
      <c r="G1489">
        <v>3.8828999999999998</v>
      </c>
      <c r="H1489">
        <v>7.0401999999999996</v>
      </c>
      <c r="I1489">
        <v>494.48</v>
      </c>
      <c r="J1489">
        <v>95.138900000000007</v>
      </c>
      <c r="K1489">
        <v>23.672599999999999</v>
      </c>
      <c r="L1489">
        <v>119.38</v>
      </c>
      <c r="M1489">
        <v>102.27</v>
      </c>
      <c r="N1489">
        <v>1.4867999999999999</v>
      </c>
      <c r="O1489">
        <v>1043.8792000000001</v>
      </c>
      <c r="P1489">
        <v>83.983599999999996</v>
      </c>
      <c r="Q1489">
        <v>392.83330000000001</v>
      </c>
      <c r="R1489">
        <v>55.304600000000001</v>
      </c>
      <c r="S1489">
        <v>50.57</v>
      </c>
      <c r="T1489">
        <v>0.26900000000000002</v>
      </c>
      <c r="U1489">
        <v>9.7799999999999998E-2</v>
      </c>
      <c r="V1489">
        <v>50.246400000000001</v>
      </c>
      <c r="W1489">
        <v>16.016400000000001</v>
      </c>
      <c r="X1489">
        <v>10.089499999999999</v>
      </c>
      <c r="Y1489">
        <v>3.8231999999999999</v>
      </c>
      <c r="Z1489">
        <v>555.90689999999995</v>
      </c>
      <c r="AA1489">
        <v>5.0064000000000002</v>
      </c>
      <c r="AB1489">
        <v>1095.6994999999999</v>
      </c>
      <c r="AC1489">
        <v>40.156999999999996</v>
      </c>
      <c r="AD1489">
        <v>12.193199999999999</v>
      </c>
      <c r="AE1489">
        <v>0.65400000000000003</v>
      </c>
      <c r="AF1489">
        <v>0.18579999999999999</v>
      </c>
      <c r="AG1489">
        <v>12.8398</v>
      </c>
      <c r="AH1489">
        <v>4.8695000000000004</v>
      </c>
    </row>
    <row r="1490" spans="1:34" x14ac:dyDescent="0.4">
      <c r="A1490">
        <v>1114</v>
      </c>
      <c r="B1490">
        <v>2013</v>
      </c>
      <c r="C1490" s="1" t="s">
        <v>123</v>
      </c>
      <c r="D1490" s="1" t="str" cm="1">
        <f t="array" ref="D1490">_xlfn.XLOOKUP(FACT_energy[[#This Row],[iso_code]],DIM_country[[#All],[iso_code]],DIM_country[[#All],[country]])</f>
        <v>Netherlands</v>
      </c>
      <c r="E1490">
        <v>16967066</v>
      </c>
      <c r="F1490">
        <v>735982982299</v>
      </c>
      <c r="G1490">
        <v>3.7052999999999998</v>
      </c>
      <c r="H1490">
        <v>5.9169</v>
      </c>
      <c r="I1490">
        <v>500.6</v>
      </c>
      <c r="J1490">
        <v>95.194400000000002</v>
      </c>
      <c r="K1490">
        <v>24.472999999999999</v>
      </c>
      <c r="L1490">
        <v>118.8</v>
      </c>
      <c r="M1490">
        <v>100.56</v>
      </c>
      <c r="N1490">
        <v>1.4441999999999999</v>
      </c>
      <c r="O1490">
        <v>1015.5589</v>
      </c>
      <c r="P1490">
        <v>85.093500000000006</v>
      </c>
      <c r="Q1490">
        <v>391.13889999999998</v>
      </c>
      <c r="R1490">
        <v>55.757800000000003</v>
      </c>
      <c r="S1490">
        <v>50.34</v>
      </c>
      <c r="T1490">
        <v>0.29239999999999999</v>
      </c>
      <c r="U1490">
        <v>0.1094</v>
      </c>
      <c r="V1490">
        <v>45.708599999999997</v>
      </c>
      <c r="W1490">
        <v>14.906499999999999</v>
      </c>
      <c r="X1490">
        <v>7.3935000000000004</v>
      </c>
      <c r="Y1490">
        <v>2.8738999999999999</v>
      </c>
      <c r="Z1490">
        <v>529.22559999999999</v>
      </c>
      <c r="AA1490">
        <v>4.8628</v>
      </c>
      <c r="AB1490">
        <v>1062.885</v>
      </c>
      <c r="AC1490">
        <v>38.315100000000001</v>
      </c>
      <c r="AD1490">
        <v>12.0326</v>
      </c>
      <c r="AE1490">
        <v>1.3193999999999999</v>
      </c>
      <c r="AF1490">
        <v>0.40770000000000001</v>
      </c>
      <c r="AG1490">
        <v>14.3917</v>
      </c>
      <c r="AH1490">
        <v>5.5986000000000002</v>
      </c>
    </row>
    <row r="1491" spans="1:34" x14ac:dyDescent="0.4">
      <c r="A1491">
        <v>1115</v>
      </c>
      <c r="B1491">
        <v>2014</v>
      </c>
      <c r="C1491" s="1" t="s">
        <v>123</v>
      </c>
      <c r="D1491" s="1" t="str" cm="1">
        <f t="array" ref="D1491">_xlfn.XLOOKUP(FACT_energy[[#This Row],[iso_code]],DIM_country[[#All],[iso_code]],DIM_country[[#All],[country]])</f>
        <v>Netherlands</v>
      </c>
      <c r="E1491">
        <v>17030085</v>
      </c>
      <c r="F1491">
        <v>746458868661</v>
      </c>
      <c r="G1491">
        <v>4.3489000000000004</v>
      </c>
      <c r="H1491">
        <v>4.907</v>
      </c>
      <c r="I1491">
        <v>521.25</v>
      </c>
      <c r="J1491">
        <v>105.3056</v>
      </c>
      <c r="K1491">
        <v>28.883400000000002</v>
      </c>
      <c r="L1491">
        <v>116.83</v>
      </c>
      <c r="M1491">
        <v>102.1</v>
      </c>
      <c r="N1491">
        <v>1.3614999999999999</v>
      </c>
      <c r="O1491">
        <v>967.20799999999997</v>
      </c>
      <c r="P1491">
        <v>84.583699999999993</v>
      </c>
      <c r="Q1491">
        <v>343.27780000000001</v>
      </c>
      <c r="R1491">
        <v>50.460299999999997</v>
      </c>
      <c r="S1491">
        <v>53.22</v>
      </c>
      <c r="T1491">
        <v>0.2848</v>
      </c>
      <c r="U1491">
        <v>0.1077</v>
      </c>
      <c r="V1491">
        <v>47.4587</v>
      </c>
      <c r="W1491">
        <v>15.4163</v>
      </c>
      <c r="X1491">
        <v>10.410399999999999</v>
      </c>
      <c r="Y1491">
        <v>4.0058999999999996</v>
      </c>
      <c r="Z1491">
        <v>518.62469999999996</v>
      </c>
      <c r="AA1491">
        <v>5.24</v>
      </c>
      <c r="AB1491">
        <v>1016.3307</v>
      </c>
      <c r="AC1491">
        <v>37.048299999999998</v>
      </c>
      <c r="AD1491">
        <v>11.410399999999999</v>
      </c>
      <c r="AE1491">
        <v>1.9967999999999999</v>
      </c>
      <c r="AF1491">
        <v>0.71499999999999997</v>
      </c>
      <c r="AG1491">
        <v>14.7515</v>
      </c>
      <c r="AH1491">
        <v>5.6806999999999999</v>
      </c>
    </row>
    <row r="1492" spans="1:34" x14ac:dyDescent="0.4">
      <c r="A1492">
        <v>1116</v>
      </c>
      <c r="B1492">
        <v>2015</v>
      </c>
      <c r="C1492" s="1" t="s">
        <v>123</v>
      </c>
      <c r="D1492" s="1" t="str" cm="1">
        <f t="array" ref="D1492">_xlfn.XLOOKUP(FACT_energy[[#This Row],[iso_code]],DIM_country[[#All],[iso_code]],DIM_country[[#All],[country]])</f>
        <v>Netherlands</v>
      </c>
      <c r="E1492">
        <v>17107429</v>
      </c>
      <c r="F1492">
        <v>761083250759</v>
      </c>
      <c r="G1492">
        <v>3.7208000000000001</v>
      </c>
      <c r="H1492">
        <v>4.5324999999999998</v>
      </c>
      <c r="I1492">
        <v>551.42999999999995</v>
      </c>
      <c r="J1492">
        <v>128.66669999999999</v>
      </c>
      <c r="K1492">
        <v>36.140900000000002</v>
      </c>
      <c r="L1492">
        <v>117.74</v>
      </c>
      <c r="M1492">
        <v>108.99</v>
      </c>
      <c r="N1492">
        <v>1.3487</v>
      </c>
      <c r="O1492">
        <v>972.88630000000001</v>
      </c>
      <c r="P1492">
        <v>83.695800000000006</v>
      </c>
      <c r="Q1492">
        <v>337.88889999999998</v>
      </c>
      <c r="R1492">
        <v>42.031399999999998</v>
      </c>
      <c r="S1492">
        <v>60.1</v>
      </c>
      <c r="T1492">
        <v>0.23469999999999999</v>
      </c>
      <c r="U1492">
        <v>8.2600000000000007E-2</v>
      </c>
      <c r="V1492">
        <v>51.624099999999999</v>
      </c>
      <c r="W1492">
        <v>16.304200000000002</v>
      </c>
      <c r="X1492">
        <v>10.324199999999999</v>
      </c>
      <c r="Y1492">
        <v>3.7435</v>
      </c>
      <c r="Z1492">
        <v>506.33069999999998</v>
      </c>
      <c r="AA1492">
        <v>5.5233999999999996</v>
      </c>
      <c r="AB1492">
        <v>1026.4680000000001</v>
      </c>
      <c r="AC1492">
        <v>41.3</v>
      </c>
      <c r="AD1492">
        <v>12.5608</v>
      </c>
      <c r="AE1492">
        <v>2.8064</v>
      </c>
      <c r="AF1492">
        <v>1.0184</v>
      </c>
      <c r="AG1492">
        <v>19.113600000000002</v>
      </c>
      <c r="AH1492">
        <v>6.9272</v>
      </c>
    </row>
    <row r="1493" spans="1:34" x14ac:dyDescent="0.4">
      <c r="A1493">
        <v>1117</v>
      </c>
      <c r="B1493">
        <v>2016</v>
      </c>
      <c r="C1493" s="1" t="s">
        <v>123</v>
      </c>
      <c r="D1493" s="1" t="str" cm="1">
        <f t="array" ref="D1493">_xlfn.XLOOKUP(FACT_energy[[#This Row],[iso_code]],DIM_country[[#All],[iso_code]],DIM_country[[#All],[country]])</f>
        <v>Netherlands</v>
      </c>
      <c r="E1493">
        <v>17204693</v>
      </c>
      <c r="F1493">
        <v>777764090323</v>
      </c>
      <c r="G1493">
        <v>2.9748000000000001</v>
      </c>
      <c r="H1493">
        <v>4.3085000000000004</v>
      </c>
      <c r="I1493">
        <v>524.57000000000005</v>
      </c>
      <c r="J1493">
        <v>119.2778</v>
      </c>
      <c r="K1493">
        <v>32.309600000000003</v>
      </c>
      <c r="L1493">
        <v>118.87</v>
      </c>
      <c r="M1493">
        <v>113.96</v>
      </c>
      <c r="N1493">
        <v>1.3424</v>
      </c>
      <c r="O1493">
        <v>988.79600000000005</v>
      </c>
      <c r="P1493">
        <v>83.555599999999998</v>
      </c>
      <c r="Q1493">
        <v>351.63889999999998</v>
      </c>
      <c r="R1493">
        <v>46.095100000000002</v>
      </c>
      <c r="S1493">
        <v>59.78</v>
      </c>
      <c r="T1493">
        <v>0.2515</v>
      </c>
      <c r="U1493">
        <v>8.7800000000000003E-2</v>
      </c>
      <c r="V1493">
        <v>53.070300000000003</v>
      </c>
      <c r="W1493">
        <v>16.444400000000002</v>
      </c>
      <c r="X1493">
        <v>9.9504000000000001</v>
      </c>
      <c r="Y1493">
        <v>3.4748999999999999</v>
      </c>
      <c r="Z1493">
        <v>517.87929999999994</v>
      </c>
      <c r="AA1493">
        <v>5.1509</v>
      </c>
      <c r="AB1493">
        <v>1044.0427999999999</v>
      </c>
      <c r="AC1493">
        <v>43.119900000000001</v>
      </c>
      <c r="AD1493">
        <v>12.9695</v>
      </c>
      <c r="AE1493">
        <v>4.0246000000000004</v>
      </c>
      <c r="AF1493">
        <v>1.4039999999999999</v>
      </c>
      <c r="AG1493">
        <v>20.5288</v>
      </c>
      <c r="AH1493">
        <v>7.1692</v>
      </c>
    </row>
    <row r="1494" spans="1:34" x14ac:dyDescent="0.4">
      <c r="A1494">
        <v>1118</v>
      </c>
      <c r="B1494">
        <v>2017</v>
      </c>
      <c r="C1494" s="1" t="s">
        <v>123</v>
      </c>
      <c r="D1494" s="1" t="str" cm="1">
        <f t="array" ref="D1494">_xlfn.XLOOKUP(FACT_energy[[#This Row],[iso_code]],DIM_country[[#All],[iso_code]],DIM_country[[#All],[country]])</f>
        <v>Netherlands</v>
      </c>
      <c r="E1494">
        <v>17315376</v>
      </c>
      <c r="F1494">
        <v>800404023156</v>
      </c>
      <c r="G1494">
        <v>3.8475999999999999</v>
      </c>
      <c r="H1494">
        <v>3.9641999999999999</v>
      </c>
      <c r="I1494">
        <v>489.66</v>
      </c>
      <c r="J1494">
        <v>106.9722</v>
      </c>
      <c r="K1494">
        <v>27.042400000000001</v>
      </c>
      <c r="L1494">
        <v>119.55</v>
      </c>
      <c r="M1494">
        <v>116.04</v>
      </c>
      <c r="N1494">
        <v>1.3145</v>
      </c>
      <c r="O1494">
        <v>990.71159999999998</v>
      </c>
      <c r="P1494">
        <v>82.049300000000002</v>
      </c>
      <c r="Q1494">
        <v>363.05560000000003</v>
      </c>
      <c r="R1494">
        <v>49.750100000000003</v>
      </c>
      <c r="S1494">
        <v>56.82</v>
      </c>
      <c r="T1494">
        <v>0.15190000000000001</v>
      </c>
      <c r="U1494">
        <v>5.1700000000000003E-2</v>
      </c>
      <c r="V1494">
        <v>58.828000000000003</v>
      </c>
      <c r="W1494">
        <v>17.950700000000001</v>
      </c>
      <c r="X1494">
        <v>8.5061999999999998</v>
      </c>
      <c r="Y1494">
        <v>2.93</v>
      </c>
      <c r="Z1494">
        <v>520.68380000000002</v>
      </c>
      <c r="AA1494">
        <v>5.2568000000000001</v>
      </c>
      <c r="AB1494">
        <v>1052.1021000000001</v>
      </c>
      <c r="AC1494">
        <v>50.321899999999999</v>
      </c>
      <c r="AD1494">
        <v>15.0207</v>
      </c>
      <c r="AE1494">
        <v>5.5109000000000004</v>
      </c>
      <c r="AF1494">
        <v>1.8958999999999999</v>
      </c>
      <c r="AG1494">
        <v>26.422000000000001</v>
      </c>
      <c r="AH1494">
        <v>9.1089000000000002</v>
      </c>
    </row>
    <row r="1495" spans="1:34" x14ac:dyDescent="0.4">
      <c r="A1495">
        <v>1119</v>
      </c>
      <c r="B1495">
        <v>2018</v>
      </c>
      <c r="C1495" s="1" t="s">
        <v>123</v>
      </c>
      <c r="D1495" s="1" t="str" cm="1">
        <f t="array" ref="D1495">_xlfn.XLOOKUP(FACT_energy[[#This Row],[iso_code]],DIM_country[[#All],[iso_code]],DIM_country[[#All],[country]])</f>
        <v>Netherlands</v>
      </c>
      <c r="E1495">
        <v>17421285</v>
      </c>
      <c r="F1495">
        <v>819300805024</v>
      </c>
      <c r="G1495">
        <v>6.4668000000000001</v>
      </c>
      <c r="H1495">
        <v>4.0229999999999997</v>
      </c>
      <c r="I1495">
        <v>467.11</v>
      </c>
      <c r="J1495">
        <v>96.083299999999994</v>
      </c>
      <c r="K1495">
        <v>24.3855</v>
      </c>
      <c r="L1495">
        <v>121.07</v>
      </c>
      <c r="M1495">
        <v>113.1</v>
      </c>
      <c r="N1495">
        <v>1.2524999999999999</v>
      </c>
      <c r="O1495">
        <v>958.30439999999999</v>
      </c>
      <c r="P1495">
        <v>80.203400000000002</v>
      </c>
      <c r="Q1495">
        <v>355.94439999999997</v>
      </c>
      <c r="R1495">
        <v>50.954900000000002</v>
      </c>
      <c r="S1495">
        <v>52.83</v>
      </c>
      <c r="T1495">
        <v>0.18</v>
      </c>
      <c r="U1495">
        <v>6.1899999999999997E-2</v>
      </c>
      <c r="V1495">
        <v>65.082099999999997</v>
      </c>
      <c r="W1495">
        <v>19.796600000000002</v>
      </c>
      <c r="X1495">
        <v>8.7431999999999999</v>
      </c>
      <c r="Y1495">
        <v>3.1034000000000002</v>
      </c>
      <c r="Z1495">
        <v>506.27659999999997</v>
      </c>
      <c r="AA1495">
        <v>4.8630000000000004</v>
      </c>
      <c r="AB1495">
        <v>1026.1389999999999</v>
      </c>
      <c r="AC1495">
        <v>56.338900000000002</v>
      </c>
      <c r="AD1495">
        <v>16.693200000000001</v>
      </c>
      <c r="AE1495">
        <v>9.2233999999999998</v>
      </c>
      <c r="AF1495">
        <v>3.2803</v>
      </c>
      <c r="AG1495">
        <v>26.240100000000002</v>
      </c>
      <c r="AH1495">
        <v>9.3279999999999994</v>
      </c>
    </row>
    <row r="1496" spans="1:34" x14ac:dyDescent="0.4">
      <c r="A1496">
        <v>1120</v>
      </c>
      <c r="B1496">
        <v>2019</v>
      </c>
      <c r="C1496" s="1" t="s">
        <v>123</v>
      </c>
      <c r="D1496" s="1" t="str" cm="1">
        <f t="array" ref="D1496">_xlfn.XLOOKUP(FACT_energy[[#This Row],[iso_code]],DIM_country[[#All],[iso_code]],DIM_country[[#All],[country]])</f>
        <v>Netherlands</v>
      </c>
      <c r="E1496">
        <v>17537505</v>
      </c>
      <c r="F1496">
        <v>835323029559</v>
      </c>
      <c r="G1496">
        <v>8.0808</v>
      </c>
      <c r="H1496">
        <v>4.8479999999999999</v>
      </c>
      <c r="I1496">
        <v>410</v>
      </c>
      <c r="J1496">
        <v>74.694400000000002</v>
      </c>
      <c r="K1496">
        <v>14.7355</v>
      </c>
      <c r="L1496">
        <v>120.91</v>
      </c>
      <c r="M1496">
        <v>120.05</v>
      </c>
      <c r="N1496">
        <v>1.2229000000000001</v>
      </c>
      <c r="O1496">
        <v>940.21939999999995</v>
      </c>
      <c r="P1496">
        <v>77.750900000000001</v>
      </c>
      <c r="Q1496">
        <v>371.83330000000001</v>
      </c>
      <c r="R1496">
        <v>58.908799999999999</v>
      </c>
      <c r="S1496">
        <v>49.22</v>
      </c>
      <c r="T1496">
        <v>0.18360000000000001</v>
      </c>
      <c r="U1496">
        <v>5.8299999999999998E-2</v>
      </c>
      <c r="V1496">
        <v>77.9846</v>
      </c>
      <c r="W1496">
        <v>22.249099999999999</v>
      </c>
      <c r="X1496">
        <v>9.6776</v>
      </c>
      <c r="Y1496">
        <v>3.2570000000000001</v>
      </c>
      <c r="Z1496">
        <v>493.69170000000003</v>
      </c>
      <c r="AA1496">
        <v>4.1066000000000003</v>
      </c>
      <c r="AB1496">
        <v>1021.5367</v>
      </c>
      <c r="AC1496">
        <v>68.307000000000002</v>
      </c>
      <c r="AD1496">
        <v>18.992100000000001</v>
      </c>
      <c r="AE1496">
        <v>13.3649</v>
      </c>
      <c r="AF1496">
        <v>4.4981</v>
      </c>
      <c r="AG1496">
        <v>28.484999999999999</v>
      </c>
      <c r="AH1496">
        <v>9.5876999999999999</v>
      </c>
    </row>
    <row r="1497" spans="1:34" x14ac:dyDescent="0.4">
      <c r="A1497">
        <v>1121</v>
      </c>
      <c r="B1497">
        <v>2020</v>
      </c>
      <c r="C1497" s="1" t="s">
        <v>123</v>
      </c>
      <c r="D1497" s="1" t="str" cm="1">
        <f t="array" ref="D1497">_xlfn.XLOOKUP(FACT_energy[[#This Row],[iso_code]],DIM_country[[#All],[iso_code]],DIM_country[[#All],[country]])</f>
        <v>Netherlands</v>
      </c>
      <c r="E1497">
        <v>17636732</v>
      </c>
      <c r="F1497">
        <v>802861622095</v>
      </c>
      <c r="G1497">
        <v>9.2573000000000008</v>
      </c>
      <c r="H1497">
        <v>7.2483000000000004</v>
      </c>
      <c r="I1497">
        <v>342.9</v>
      </c>
      <c r="J1497">
        <v>47.777799999999999</v>
      </c>
      <c r="K1497">
        <v>6.2480000000000002</v>
      </c>
      <c r="L1497">
        <v>119.3</v>
      </c>
      <c r="M1497">
        <v>121.96</v>
      </c>
      <c r="N1497">
        <v>1.2323</v>
      </c>
      <c r="O1497">
        <v>878.82590000000005</v>
      </c>
      <c r="P1497">
        <v>69.809799999999996</v>
      </c>
      <c r="Q1497">
        <v>361.30549999999999</v>
      </c>
      <c r="R1497">
        <v>59.4621</v>
      </c>
      <c r="S1497">
        <v>41.82</v>
      </c>
      <c r="T1497">
        <v>0.1137</v>
      </c>
      <c r="U1497">
        <v>4.1000000000000002E-2</v>
      </c>
      <c r="V1497">
        <v>105.9601</v>
      </c>
      <c r="W1497">
        <v>30.190200000000001</v>
      </c>
      <c r="X1497">
        <v>10.0923</v>
      </c>
      <c r="Y1497">
        <v>3.3536000000000001</v>
      </c>
      <c r="Z1497">
        <v>469.74259999999998</v>
      </c>
      <c r="AA1497">
        <v>4.0997000000000003</v>
      </c>
      <c r="AB1497">
        <v>989.34320000000002</v>
      </c>
      <c r="AC1497">
        <v>95.867900000000006</v>
      </c>
      <c r="AD1497">
        <v>26.8367</v>
      </c>
      <c r="AE1497">
        <v>21.153099999999998</v>
      </c>
      <c r="AF1497">
        <v>7.0269000000000004</v>
      </c>
      <c r="AG1497">
        <v>37.722799999999999</v>
      </c>
      <c r="AH1497">
        <v>12.5205</v>
      </c>
    </row>
    <row r="1498" spans="1:34" x14ac:dyDescent="0.4">
      <c r="A1498">
        <v>1122</v>
      </c>
      <c r="B1498">
        <v>2021</v>
      </c>
      <c r="C1498" s="1" t="s">
        <v>123</v>
      </c>
      <c r="D1498" s="1" t="str" cm="1">
        <f t="array" ref="D1498">_xlfn.XLOOKUP(FACT_energy[[#This Row],[iso_code]],DIM_country[[#All],[iso_code]],DIM_country[[#All],[country]])</f>
        <v>Netherlands</v>
      </c>
      <c r="E1498">
        <v>17730565</v>
      </c>
      <c r="F1498">
        <v>841906706612</v>
      </c>
      <c r="G1498">
        <v>9.3042999999999996</v>
      </c>
      <c r="H1498">
        <v>9.0396999999999998</v>
      </c>
      <c r="I1498">
        <v>352.24</v>
      </c>
      <c r="J1498">
        <v>65.111099999999993</v>
      </c>
      <c r="K1498">
        <v>12.0861</v>
      </c>
      <c r="L1498">
        <v>121.05</v>
      </c>
      <c r="M1498">
        <v>120.8</v>
      </c>
      <c r="N1498">
        <v>1.2056</v>
      </c>
      <c r="O1498">
        <v>884.22889999999995</v>
      </c>
      <c r="P1498">
        <v>63.427199999999999</v>
      </c>
      <c r="Q1498">
        <v>348.58330000000001</v>
      </c>
      <c r="R1498">
        <v>46.928800000000003</v>
      </c>
      <c r="S1498">
        <v>42.55</v>
      </c>
      <c r="T1498">
        <v>0.21729999999999999</v>
      </c>
      <c r="U1498">
        <v>7.4499999999999997E-2</v>
      </c>
      <c r="V1498">
        <v>125.3578</v>
      </c>
      <c r="W1498">
        <v>36.572800000000001</v>
      </c>
      <c r="X1498">
        <v>9.4284999999999997</v>
      </c>
      <c r="Y1498">
        <v>3.1705000000000001</v>
      </c>
      <c r="Z1498">
        <v>470.53449999999998</v>
      </c>
      <c r="AA1498">
        <v>4.4123000000000001</v>
      </c>
      <c r="AB1498">
        <v>1015.0262</v>
      </c>
      <c r="AC1498">
        <v>115.9294</v>
      </c>
      <c r="AD1498">
        <v>33.402299999999997</v>
      </c>
      <c r="AE1498">
        <v>27.842099999999999</v>
      </c>
      <c r="AF1498">
        <v>9.3543000000000003</v>
      </c>
      <c r="AG1498">
        <v>44.448300000000003</v>
      </c>
      <c r="AH1498">
        <v>14.9338</v>
      </c>
    </row>
    <row r="1499" spans="1:34" x14ac:dyDescent="0.4">
      <c r="A1499">
        <v>1123</v>
      </c>
      <c r="B1499">
        <v>2022</v>
      </c>
      <c r="C1499" s="1" t="s">
        <v>123</v>
      </c>
      <c r="D1499" s="1" t="str" cm="1">
        <f t="array" ref="D1499">_xlfn.XLOOKUP(FACT_energy[[#This Row],[iso_code]],DIM_country[[#All],[iso_code]],DIM_country[[#All],[country]])</f>
        <v>Netherlands</v>
      </c>
      <c r="E1499">
        <v>17904421</v>
      </c>
      <c r="F1499">
        <v>879609110665</v>
      </c>
      <c r="G1499">
        <v>11.8775</v>
      </c>
      <c r="H1499">
        <v>8.1976999999999993</v>
      </c>
      <c r="I1499">
        <v>326.07</v>
      </c>
      <c r="J1499">
        <v>64.333299999999994</v>
      </c>
      <c r="K1499">
        <v>12.355</v>
      </c>
      <c r="L1499">
        <v>115.52</v>
      </c>
      <c r="M1499">
        <v>119.79</v>
      </c>
      <c r="N1499">
        <v>1.0847</v>
      </c>
      <c r="O1499">
        <v>800.69320000000005</v>
      </c>
      <c r="P1499">
        <v>56.515599999999999</v>
      </c>
      <c r="Q1499">
        <v>275.38889999999998</v>
      </c>
      <c r="R1499">
        <v>39.853099999999998</v>
      </c>
      <c r="S1499">
        <v>39.06</v>
      </c>
      <c r="T1499">
        <v>0.12280000000000001</v>
      </c>
      <c r="U1499">
        <v>4.1700000000000001E-2</v>
      </c>
      <c r="V1499">
        <v>146.8125</v>
      </c>
      <c r="W1499">
        <v>43.484400000000001</v>
      </c>
      <c r="X1499">
        <v>10.2121</v>
      </c>
      <c r="Y1499">
        <v>3.4727000000000001</v>
      </c>
      <c r="Z1499">
        <v>460.971</v>
      </c>
      <c r="AA1499">
        <v>4.3075000000000001</v>
      </c>
      <c r="AB1499">
        <v>954.09780000000001</v>
      </c>
      <c r="AC1499">
        <v>136.60040000000001</v>
      </c>
      <c r="AD1499">
        <v>40.011699999999998</v>
      </c>
      <c r="AE1499">
        <v>40.925800000000002</v>
      </c>
      <c r="AF1499">
        <v>13.9077</v>
      </c>
      <c r="AG1499">
        <v>52.9876</v>
      </c>
      <c r="AH1499">
        <v>17.864599999999999</v>
      </c>
    </row>
    <row r="1500" spans="1:34" x14ac:dyDescent="0.4">
      <c r="A1500">
        <v>1124</v>
      </c>
      <c r="B1500">
        <v>2023</v>
      </c>
      <c r="C1500" s="1" t="s">
        <v>123</v>
      </c>
      <c r="D1500" s="1" t="str" cm="1">
        <f t="array" ref="D1500">_xlfn.XLOOKUP(FACT_energy[[#This Row],[iso_code]],DIM_country[[#All],[iso_code]],DIM_country[[#All],[country]])</f>
        <v>Netherlands</v>
      </c>
      <c r="E1500">
        <v>18092526</v>
      </c>
      <c r="G1500">
        <v>11.162800000000001</v>
      </c>
      <c r="H1500">
        <v>6.3592000000000004</v>
      </c>
      <c r="I1500">
        <v>267.77</v>
      </c>
      <c r="J1500">
        <v>43.944400000000002</v>
      </c>
      <c r="K1500">
        <v>7.2499000000000002</v>
      </c>
      <c r="L1500">
        <v>114.48</v>
      </c>
      <c r="M1500">
        <v>120.14</v>
      </c>
      <c r="O1500">
        <v>766.7636</v>
      </c>
      <c r="P1500">
        <v>49.217599999999997</v>
      </c>
      <c r="Q1500">
        <v>259.08330000000001</v>
      </c>
      <c r="R1500">
        <v>38.363599999999998</v>
      </c>
      <c r="S1500">
        <v>32.17</v>
      </c>
      <c r="T1500">
        <v>0.16919999999999999</v>
      </c>
      <c r="U1500">
        <v>5.8299999999999998E-2</v>
      </c>
      <c r="V1500">
        <v>164.6104</v>
      </c>
      <c r="W1500">
        <v>50.782400000000003</v>
      </c>
      <c r="X1500">
        <v>9.7202000000000002</v>
      </c>
      <c r="Y1500">
        <v>3.3210999999999999</v>
      </c>
      <c r="Z1500">
        <v>463.73579999999998</v>
      </c>
      <c r="AA1500">
        <v>3.6040999999999999</v>
      </c>
      <c r="AB1500">
        <v>939.90030000000002</v>
      </c>
      <c r="AC1500">
        <v>154.89019999999999</v>
      </c>
      <c r="AD1500">
        <v>47.461300000000001</v>
      </c>
      <c r="AE1500">
        <v>47.7517</v>
      </c>
      <c r="AF1500">
        <v>16.322600000000001</v>
      </c>
      <c r="AG1500">
        <v>72.0124</v>
      </c>
      <c r="AH1500">
        <v>24.7212</v>
      </c>
    </row>
    <row r="1501" spans="1:34" x14ac:dyDescent="0.4">
      <c r="A1501">
        <v>1125</v>
      </c>
      <c r="B1501">
        <v>2024</v>
      </c>
      <c r="C1501" s="1" t="s">
        <v>123</v>
      </c>
      <c r="D1501" s="1" t="str" cm="1">
        <f t="array" ref="D1501">_xlfn.XLOOKUP(FACT_energy[[#This Row],[iso_code]],DIM_country[[#All],[iso_code]],DIM_country[[#All],[country]])</f>
        <v>Netherlands</v>
      </c>
      <c r="E1501">
        <v>18228740</v>
      </c>
      <c r="G1501">
        <v>9.407</v>
      </c>
      <c r="H1501">
        <v>5.4526000000000003</v>
      </c>
      <c r="I1501">
        <v>250.43</v>
      </c>
      <c r="J1501">
        <v>48.166699999999999</v>
      </c>
      <c r="K1501">
        <v>6.0975000000000001</v>
      </c>
      <c r="L1501">
        <v>118.29</v>
      </c>
      <c r="M1501">
        <v>122.51</v>
      </c>
      <c r="O1501">
        <v>742.60969999999998</v>
      </c>
      <c r="P1501">
        <v>46.273800000000001</v>
      </c>
      <c r="Q1501">
        <v>261.44450000000001</v>
      </c>
      <c r="R1501">
        <v>36.152099999999997</v>
      </c>
      <c r="S1501">
        <v>30.68</v>
      </c>
      <c r="T1501">
        <v>0.20730000000000001</v>
      </c>
      <c r="U1501">
        <v>7.3499999999999996E-2</v>
      </c>
      <c r="V1501">
        <v>174.9888</v>
      </c>
      <c r="W1501">
        <v>53.726199999999999</v>
      </c>
      <c r="X1501">
        <v>8.7268000000000008</v>
      </c>
      <c r="Y1501">
        <v>2.9140000000000001</v>
      </c>
      <c r="Z1501">
        <v>432.99860000000001</v>
      </c>
      <c r="AA1501">
        <v>4.0242000000000004</v>
      </c>
      <c r="AB1501">
        <v>926.46479999999997</v>
      </c>
      <c r="AC1501">
        <v>166.262</v>
      </c>
      <c r="AD1501">
        <v>50.812199999999997</v>
      </c>
      <c r="AE1501">
        <v>52.792700000000004</v>
      </c>
      <c r="AF1501">
        <v>17.8108</v>
      </c>
      <c r="AG1501">
        <v>81.407899999999998</v>
      </c>
      <c r="AH1501">
        <v>27.475300000000001</v>
      </c>
    </row>
    <row r="1502" spans="1:34" x14ac:dyDescent="0.4">
      <c r="A1502">
        <v>1388</v>
      </c>
      <c r="B1502">
        <v>2012</v>
      </c>
      <c r="C1502" s="1" t="s">
        <v>145</v>
      </c>
      <c r="D1502" s="1" t="str" cm="1">
        <f t="array" ref="D1502">_xlfn.XLOOKUP(FACT_energy[[#This Row],[iso_code]],DIM_country[[#All],[iso_code]],DIM_country[[#All],[country]])</f>
        <v>Romania</v>
      </c>
      <c r="E1502">
        <v>20158451</v>
      </c>
      <c r="F1502">
        <v>356825919340</v>
      </c>
      <c r="G1502">
        <v>2.0209999999999999</v>
      </c>
      <c r="H1502">
        <v>0.35870000000000002</v>
      </c>
      <c r="I1502">
        <v>486.85</v>
      </c>
      <c r="J1502">
        <v>88.005399999999995</v>
      </c>
      <c r="K1502">
        <v>39.118499999999997</v>
      </c>
      <c r="L1502">
        <v>58.79</v>
      </c>
      <c r="M1502">
        <v>58.54</v>
      </c>
      <c r="N1502">
        <v>1.1023000000000001</v>
      </c>
      <c r="O1502">
        <v>320.12040000000002</v>
      </c>
      <c r="P1502">
        <v>54.9026</v>
      </c>
      <c r="Q1502">
        <v>125.34099999999999</v>
      </c>
      <c r="R1502">
        <v>14.895799999999999</v>
      </c>
      <c r="S1502">
        <v>28.5</v>
      </c>
      <c r="T1502">
        <v>31.097899999999999</v>
      </c>
      <c r="U1502">
        <v>20.618400000000001</v>
      </c>
      <c r="V1502">
        <v>70.158199999999994</v>
      </c>
      <c r="W1502">
        <v>45.0974</v>
      </c>
      <c r="X1502">
        <v>29.552099999999999</v>
      </c>
      <c r="Y1502">
        <v>19.593399999999999</v>
      </c>
      <c r="Z1502">
        <v>106.774</v>
      </c>
      <c r="AA1502">
        <v>0.88829999999999998</v>
      </c>
      <c r="AB1502">
        <v>393.3322</v>
      </c>
      <c r="AC1502">
        <v>40.606200000000001</v>
      </c>
      <c r="AD1502">
        <v>25.503900000000002</v>
      </c>
      <c r="AE1502">
        <v>2.06E-2</v>
      </c>
      <c r="AF1502">
        <v>1.7100000000000001E-2</v>
      </c>
      <c r="AG1502">
        <v>6.8041</v>
      </c>
      <c r="AH1502">
        <v>4.5096999999999996</v>
      </c>
    </row>
    <row r="1503" spans="1:34" x14ac:dyDescent="0.4">
      <c r="A1503">
        <v>1389</v>
      </c>
      <c r="B1503">
        <v>2013</v>
      </c>
      <c r="C1503" s="1" t="s">
        <v>145</v>
      </c>
      <c r="D1503" s="1" t="str" cm="1">
        <f t="array" ref="D1503">_xlfn.XLOOKUP(FACT_energy[[#This Row],[iso_code]],DIM_country[[#All],[iso_code]],DIM_country[[#All],[country]])</f>
        <v>Romania</v>
      </c>
      <c r="E1503">
        <v>20062913</v>
      </c>
      <c r="F1503">
        <v>357789262640</v>
      </c>
      <c r="G1503">
        <v>1.7782</v>
      </c>
      <c r="H1503">
        <v>0.42959999999999998</v>
      </c>
      <c r="I1503">
        <v>389.76</v>
      </c>
      <c r="J1503">
        <v>68.355500000000006</v>
      </c>
      <c r="K1503">
        <v>29.111499999999999</v>
      </c>
      <c r="L1503">
        <v>56.17</v>
      </c>
      <c r="M1503">
        <v>58.19</v>
      </c>
      <c r="N1503">
        <v>1.0328999999999999</v>
      </c>
      <c r="O1503">
        <v>282.82619999999997</v>
      </c>
      <c r="P1503">
        <v>45.402999999999999</v>
      </c>
      <c r="Q1503">
        <v>114.42700000000001</v>
      </c>
      <c r="R1503">
        <v>15.913399999999999</v>
      </c>
      <c r="S1503">
        <v>22.68</v>
      </c>
      <c r="T1503">
        <v>37.835000000000001</v>
      </c>
      <c r="U1503">
        <v>25.7089</v>
      </c>
      <c r="V1503">
        <v>82.749600000000001</v>
      </c>
      <c r="W1503">
        <v>54.597000000000001</v>
      </c>
      <c r="X1503">
        <v>29.714600000000001</v>
      </c>
      <c r="Y1503">
        <v>19.969100000000001</v>
      </c>
      <c r="Z1503">
        <v>100.0437</v>
      </c>
      <c r="AA1503">
        <v>0.37809999999999999</v>
      </c>
      <c r="AB1503">
        <v>369.57650000000001</v>
      </c>
      <c r="AC1503">
        <v>53.034999999999997</v>
      </c>
      <c r="AD1503">
        <v>34.627899999999997</v>
      </c>
      <c r="AE1503">
        <v>1.0742</v>
      </c>
      <c r="AF1503">
        <v>0.7218</v>
      </c>
      <c r="AG1503">
        <v>11.5601</v>
      </c>
      <c r="AH1503">
        <v>7.7676999999999996</v>
      </c>
    </row>
    <row r="1504" spans="1:34" x14ac:dyDescent="0.4">
      <c r="A1504">
        <v>1390</v>
      </c>
      <c r="B1504">
        <v>2014</v>
      </c>
      <c r="C1504" s="1" t="s">
        <v>145</v>
      </c>
      <c r="D1504" s="1" t="str" cm="1">
        <f t="array" ref="D1504">_xlfn.XLOOKUP(FACT_energy[[#This Row],[iso_code]],DIM_country[[#All],[iso_code]],DIM_country[[#All],[country]])</f>
        <v>Romania</v>
      </c>
      <c r="E1504">
        <v>19968179</v>
      </c>
      <c r="F1504">
        <v>372532510801</v>
      </c>
      <c r="G1504">
        <v>1.5425</v>
      </c>
      <c r="H1504">
        <v>0.7702</v>
      </c>
      <c r="I1504">
        <v>357.06</v>
      </c>
      <c r="J1504">
        <v>67.587800000000001</v>
      </c>
      <c r="K1504">
        <v>27.3567</v>
      </c>
      <c r="L1504">
        <v>57.79</v>
      </c>
      <c r="M1504">
        <v>64.92</v>
      </c>
      <c r="N1504">
        <v>1.0177</v>
      </c>
      <c r="O1504">
        <v>279.12169999999998</v>
      </c>
      <c r="P1504">
        <v>40.234099999999998</v>
      </c>
      <c r="Q1504">
        <v>108.7312</v>
      </c>
      <c r="R1504">
        <v>12.476900000000001</v>
      </c>
      <c r="S1504">
        <v>23.18</v>
      </c>
      <c r="T1504">
        <v>47.133600000000001</v>
      </c>
      <c r="U1504">
        <v>28.9587</v>
      </c>
      <c r="V1504">
        <v>95.278400000000005</v>
      </c>
      <c r="W1504">
        <v>59.765900000000002</v>
      </c>
      <c r="X1504">
        <v>29.7089</v>
      </c>
      <c r="Y1504">
        <v>17.991399999999999</v>
      </c>
      <c r="Z1504">
        <v>102.8027</v>
      </c>
      <c r="AA1504">
        <v>0.40050000000000002</v>
      </c>
      <c r="AB1504">
        <v>379.1164</v>
      </c>
      <c r="AC1504">
        <v>65.569500000000005</v>
      </c>
      <c r="AD1504">
        <v>41.774500000000003</v>
      </c>
      <c r="AE1504">
        <v>3.2959000000000001</v>
      </c>
      <c r="AF1504">
        <v>2.4954000000000001</v>
      </c>
      <c r="AG1504">
        <v>12.019299999999999</v>
      </c>
      <c r="AH1504">
        <v>9.5502000000000002</v>
      </c>
    </row>
    <row r="1505" spans="1:34" x14ac:dyDescent="0.4">
      <c r="A1505">
        <v>1391</v>
      </c>
      <c r="B1505">
        <v>2015</v>
      </c>
      <c r="C1505" s="1" t="s">
        <v>145</v>
      </c>
      <c r="D1505" s="1" t="str" cm="1">
        <f t="array" ref="D1505">_xlfn.XLOOKUP(FACT_energy[[#This Row],[iso_code]],DIM_country[[#All],[iso_code]],DIM_country[[#All],[country]])</f>
        <v>Romania</v>
      </c>
      <c r="E1505">
        <v>19871018</v>
      </c>
      <c r="F1505">
        <v>384306463712</v>
      </c>
      <c r="G1505">
        <v>1.8349</v>
      </c>
      <c r="H1505">
        <v>0.79200000000000004</v>
      </c>
      <c r="I1505">
        <v>369.02</v>
      </c>
      <c r="J1505">
        <v>70.089600000000004</v>
      </c>
      <c r="K1505">
        <v>27.611899999999999</v>
      </c>
      <c r="L1505">
        <v>58.93</v>
      </c>
      <c r="M1505">
        <v>65.66</v>
      </c>
      <c r="N1505">
        <v>0.99170000000000003</v>
      </c>
      <c r="O1505">
        <v>278.39819999999997</v>
      </c>
      <c r="P1505">
        <v>42.384999999999998</v>
      </c>
      <c r="Q1505">
        <v>103.70829999999999</v>
      </c>
      <c r="R1505">
        <v>14.3009</v>
      </c>
      <c r="S1505">
        <v>24.23</v>
      </c>
      <c r="T1505">
        <v>42.108899999999998</v>
      </c>
      <c r="U1505">
        <v>25.327400000000001</v>
      </c>
      <c r="V1505">
        <v>97.948400000000007</v>
      </c>
      <c r="W1505">
        <v>57.615000000000002</v>
      </c>
      <c r="X1505">
        <v>29.468399999999999</v>
      </c>
      <c r="Y1505">
        <v>17.727699999999999</v>
      </c>
      <c r="Z1505">
        <v>104.6003</v>
      </c>
      <c r="AA1505">
        <v>0.47210000000000002</v>
      </c>
      <c r="AB1505">
        <v>381.13569999999999</v>
      </c>
      <c r="AC1505">
        <v>68.48</v>
      </c>
      <c r="AD1505">
        <v>39.887300000000003</v>
      </c>
      <c r="AE1505">
        <v>5.0176999999999996</v>
      </c>
      <c r="AF1505">
        <v>3.0154999999999998</v>
      </c>
      <c r="AG1505">
        <v>17.881</v>
      </c>
      <c r="AH1505">
        <v>10.7524</v>
      </c>
    </row>
    <row r="1506" spans="1:34" x14ac:dyDescent="0.4">
      <c r="A1506">
        <v>1392</v>
      </c>
      <c r="B1506">
        <v>2016</v>
      </c>
      <c r="C1506" s="1" t="s">
        <v>145</v>
      </c>
      <c r="D1506" s="1" t="str" cm="1">
        <f t="array" ref="D1506">_xlfn.XLOOKUP(FACT_energy[[#This Row],[iso_code]],DIM_country[[#All],[iso_code]],DIM_country[[#All],[country]])</f>
        <v>Romania</v>
      </c>
      <c r="E1506">
        <v>19777049</v>
      </c>
      <c r="F1506">
        <v>395288226514</v>
      </c>
      <c r="G1506">
        <v>2.8673999999999999</v>
      </c>
      <c r="H1506">
        <v>0.82530000000000003</v>
      </c>
      <c r="I1506">
        <v>345.38</v>
      </c>
      <c r="J1506">
        <v>62.378999999999998</v>
      </c>
      <c r="K1506">
        <v>24.727499999999999</v>
      </c>
      <c r="L1506">
        <v>59.2</v>
      </c>
      <c r="M1506">
        <v>64.22</v>
      </c>
      <c r="N1506">
        <v>0.96409999999999996</v>
      </c>
      <c r="O1506">
        <v>276.75479999999999</v>
      </c>
      <c r="P1506">
        <v>40.423499999999997</v>
      </c>
      <c r="Q1506">
        <v>104.9461</v>
      </c>
      <c r="R1506">
        <v>15.0265</v>
      </c>
      <c r="S1506">
        <v>22.18</v>
      </c>
      <c r="T1506">
        <v>45.296500000000002</v>
      </c>
      <c r="U1506">
        <v>28.075399999999998</v>
      </c>
      <c r="V1506">
        <v>99.310699999999997</v>
      </c>
      <c r="W1506">
        <v>59.576500000000003</v>
      </c>
      <c r="X1506">
        <v>28.3568</v>
      </c>
      <c r="Y1506">
        <v>17.580200000000001</v>
      </c>
      <c r="Z1506">
        <v>109.4297</v>
      </c>
      <c r="AA1506">
        <v>0.66959999999999997</v>
      </c>
      <c r="AB1506">
        <v>381.08510000000001</v>
      </c>
      <c r="AC1506">
        <v>70.953900000000004</v>
      </c>
      <c r="AD1506">
        <v>41.996299999999998</v>
      </c>
      <c r="AE1506">
        <v>4.5728999999999997</v>
      </c>
      <c r="AF1506">
        <v>2.8340000000000001</v>
      </c>
      <c r="AG1506">
        <v>16.5578</v>
      </c>
      <c r="AH1506">
        <v>10.2616</v>
      </c>
    </row>
    <row r="1507" spans="1:34" x14ac:dyDescent="0.4">
      <c r="A1507">
        <v>1393</v>
      </c>
      <c r="B1507">
        <v>2017</v>
      </c>
      <c r="C1507" s="1" t="s">
        <v>145</v>
      </c>
      <c r="D1507" s="1" t="str" cm="1">
        <f t="array" ref="D1507">_xlfn.XLOOKUP(FACT_energy[[#This Row],[iso_code]],DIM_country[[#All],[iso_code]],DIM_country[[#All],[country]])</f>
        <v>Romania</v>
      </c>
      <c r="E1507">
        <v>19689405</v>
      </c>
      <c r="F1507">
        <v>456012361225</v>
      </c>
      <c r="G1507">
        <v>3.1877</v>
      </c>
      <c r="H1507">
        <v>0.83409999999999995</v>
      </c>
      <c r="I1507">
        <v>369.22</v>
      </c>
      <c r="J1507">
        <v>62.510100000000001</v>
      </c>
      <c r="K1507">
        <v>26.4086</v>
      </c>
      <c r="L1507">
        <v>60.65</v>
      </c>
      <c r="M1507">
        <v>63.54</v>
      </c>
      <c r="N1507">
        <v>0.85070000000000001</v>
      </c>
      <c r="O1507">
        <v>290.45620000000002</v>
      </c>
      <c r="P1507">
        <v>43.657499999999999</v>
      </c>
      <c r="Q1507">
        <v>112.9027</v>
      </c>
      <c r="R1507">
        <v>16.776800000000001</v>
      </c>
      <c r="S1507">
        <v>23.46</v>
      </c>
      <c r="T1507">
        <v>36.234999999999999</v>
      </c>
      <c r="U1507">
        <v>22.804500000000001</v>
      </c>
      <c r="V1507">
        <v>92.993799999999993</v>
      </c>
      <c r="W1507">
        <v>56.342500000000001</v>
      </c>
      <c r="X1507">
        <v>28.772500000000001</v>
      </c>
      <c r="Y1507">
        <v>18.114599999999999</v>
      </c>
      <c r="Z1507">
        <v>115.04340000000001</v>
      </c>
      <c r="AA1507">
        <v>0.47210000000000002</v>
      </c>
      <c r="AB1507">
        <v>387.9359</v>
      </c>
      <c r="AC1507">
        <v>64.221299999999999</v>
      </c>
      <c r="AD1507">
        <v>38.227899999999998</v>
      </c>
      <c r="AE1507">
        <v>4.6399999999999997</v>
      </c>
      <c r="AF1507">
        <v>2.9272999999999998</v>
      </c>
      <c r="AG1507">
        <v>18.517499999999998</v>
      </c>
      <c r="AH1507">
        <v>11.661899999999999</v>
      </c>
    </row>
    <row r="1508" spans="1:34" x14ac:dyDescent="0.4">
      <c r="A1508">
        <v>1394</v>
      </c>
      <c r="B1508">
        <v>2018</v>
      </c>
      <c r="C1508" s="1" t="s">
        <v>145</v>
      </c>
      <c r="D1508" s="1" t="str" cm="1">
        <f t="array" ref="D1508">_xlfn.XLOOKUP(FACT_energy[[#This Row],[iso_code]],DIM_country[[#All],[iso_code]],DIM_country[[#All],[country]])</f>
        <v>Romania</v>
      </c>
      <c r="E1508">
        <v>19597874</v>
      </c>
      <c r="F1508">
        <v>473122658487</v>
      </c>
      <c r="G1508">
        <v>3.4100999999999999</v>
      </c>
      <c r="H1508">
        <v>0.68669999999999998</v>
      </c>
      <c r="I1508">
        <v>348.06</v>
      </c>
      <c r="J1508">
        <v>59.621600000000001</v>
      </c>
      <c r="K1508">
        <v>24.426400000000001</v>
      </c>
      <c r="L1508">
        <v>61.53</v>
      </c>
      <c r="M1508">
        <v>64.069999999999993</v>
      </c>
      <c r="N1508">
        <v>0.8286</v>
      </c>
      <c r="O1508">
        <v>290.21550000000002</v>
      </c>
      <c r="P1508">
        <v>41.360999999999997</v>
      </c>
      <c r="Q1508">
        <v>115.62990000000001</v>
      </c>
      <c r="R1508">
        <v>16.419499999999999</v>
      </c>
      <c r="S1508">
        <v>22.3</v>
      </c>
      <c r="T1508">
        <v>43.94</v>
      </c>
      <c r="U1508">
        <v>27.563600000000001</v>
      </c>
      <c r="V1508">
        <v>97.149000000000001</v>
      </c>
      <c r="W1508">
        <v>58.639000000000003</v>
      </c>
      <c r="X1508">
        <v>28.300999999999998</v>
      </c>
      <c r="Y1508">
        <v>17.761800000000001</v>
      </c>
      <c r="Z1508">
        <v>114.9641</v>
      </c>
      <c r="AA1508">
        <v>0.5151</v>
      </c>
      <c r="AB1508">
        <v>392.05110000000002</v>
      </c>
      <c r="AC1508">
        <v>68.847999999999999</v>
      </c>
      <c r="AD1508">
        <v>40.877200000000002</v>
      </c>
      <c r="AE1508">
        <v>4.4055</v>
      </c>
      <c r="AF1508">
        <v>2.7625999999999999</v>
      </c>
      <c r="AG1508">
        <v>15.7264</v>
      </c>
      <c r="AH1508">
        <v>9.8642000000000003</v>
      </c>
    </row>
    <row r="1509" spans="1:34" x14ac:dyDescent="0.4">
      <c r="A1509">
        <v>1395</v>
      </c>
      <c r="B1509">
        <v>2019</v>
      </c>
      <c r="C1509" s="1" t="s">
        <v>145</v>
      </c>
      <c r="D1509" s="1" t="str" cm="1">
        <f t="array" ref="D1509">_xlfn.XLOOKUP(FACT_energy[[#This Row],[iso_code]],DIM_country[[#All],[iso_code]],DIM_country[[#All],[country]])</f>
        <v>Romania</v>
      </c>
      <c r="E1509">
        <v>19501542</v>
      </c>
      <c r="F1509">
        <v>456564507688</v>
      </c>
      <c r="G1509">
        <v>4.2998000000000003</v>
      </c>
      <c r="H1509">
        <v>0.85089999999999999</v>
      </c>
      <c r="I1509">
        <v>328.97</v>
      </c>
      <c r="J1509">
        <v>57.780999999999999</v>
      </c>
      <c r="K1509">
        <v>23.161999999999999</v>
      </c>
      <c r="L1509">
        <v>60.28</v>
      </c>
      <c r="M1509">
        <v>58.76</v>
      </c>
      <c r="N1509">
        <v>0.8407</v>
      </c>
      <c r="O1509">
        <v>285.76490000000001</v>
      </c>
      <c r="P1509">
        <v>38.887</v>
      </c>
      <c r="Q1509">
        <v>107.74979999999999</v>
      </c>
      <c r="R1509">
        <v>15.2315</v>
      </c>
      <c r="S1509">
        <v>19.329999999999998</v>
      </c>
      <c r="T1509">
        <v>38.566600000000001</v>
      </c>
      <c r="U1509">
        <v>26.514600000000002</v>
      </c>
      <c r="V1509">
        <v>93.528499999999994</v>
      </c>
      <c r="W1509">
        <v>61.113</v>
      </c>
      <c r="X1509">
        <v>27.9208</v>
      </c>
      <c r="Y1509">
        <v>19.1967</v>
      </c>
      <c r="Z1509">
        <v>120.2341</v>
      </c>
      <c r="AA1509">
        <v>0.49349999999999999</v>
      </c>
      <c r="AB1509">
        <v>383.81760000000003</v>
      </c>
      <c r="AC1509">
        <v>65.607799999999997</v>
      </c>
      <c r="AD1509">
        <v>41.9163</v>
      </c>
      <c r="AE1509">
        <v>4.4009999999999998</v>
      </c>
      <c r="AF1509">
        <v>3.0293000000000001</v>
      </c>
      <c r="AG1509">
        <v>16.764900000000001</v>
      </c>
      <c r="AH1509">
        <v>11.5214</v>
      </c>
    </row>
    <row r="1510" spans="1:34" x14ac:dyDescent="0.4">
      <c r="A1510">
        <v>1396</v>
      </c>
      <c r="B1510">
        <v>2020</v>
      </c>
      <c r="C1510" s="1" t="s">
        <v>145</v>
      </c>
      <c r="D1510" s="1" t="str" cm="1">
        <f t="array" ref="D1510">_xlfn.XLOOKUP(FACT_energy[[#This Row],[iso_code]],DIM_country[[#All],[iso_code]],DIM_country[[#All],[country]])</f>
        <v>Romania</v>
      </c>
      <c r="E1510">
        <v>19392467</v>
      </c>
      <c r="F1510">
        <v>483499378450</v>
      </c>
      <c r="G1510">
        <v>5.0303000000000004</v>
      </c>
      <c r="H1510">
        <v>0.99619999999999997</v>
      </c>
      <c r="I1510">
        <v>277.85000000000002</v>
      </c>
      <c r="J1510">
        <v>41.721499999999999</v>
      </c>
      <c r="K1510">
        <v>16.953399999999998</v>
      </c>
      <c r="L1510">
        <v>58</v>
      </c>
      <c r="M1510">
        <v>55.21</v>
      </c>
      <c r="N1510">
        <v>0.76419999999999999</v>
      </c>
      <c r="O1510">
        <v>270.63170000000002</v>
      </c>
      <c r="P1510">
        <v>34.649500000000003</v>
      </c>
      <c r="Q1510">
        <v>112.6255</v>
      </c>
      <c r="R1510">
        <v>17.134599999999999</v>
      </c>
      <c r="S1510">
        <v>15.34</v>
      </c>
      <c r="T1510">
        <v>37.977400000000003</v>
      </c>
      <c r="U1510">
        <v>27.857299999999999</v>
      </c>
      <c r="V1510">
        <v>94.453900000000004</v>
      </c>
      <c r="W1510">
        <v>65.350499999999997</v>
      </c>
      <c r="X1510">
        <v>28.3111</v>
      </c>
      <c r="Y1510">
        <v>20.775200000000002</v>
      </c>
      <c r="Z1510">
        <v>116.2847</v>
      </c>
      <c r="AA1510">
        <v>0.5615</v>
      </c>
      <c r="AB1510">
        <v>369.48849999999999</v>
      </c>
      <c r="AC1510">
        <v>66.142799999999994</v>
      </c>
      <c r="AD1510">
        <v>44.575299999999999</v>
      </c>
      <c r="AE1510">
        <v>4.2789999999999999</v>
      </c>
      <c r="AF1510">
        <v>3.1335000000000002</v>
      </c>
      <c r="AG1510">
        <v>17.148099999999999</v>
      </c>
      <c r="AH1510">
        <v>12.5883</v>
      </c>
    </row>
    <row r="1511" spans="1:34" x14ac:dyDescent="0.4">
      <c r="A1511">
        <v>1397</v>
      </c>
      <c r="B1511">
        <v>2021</v>
      </c>
      <c r="C1511" s="1" t="s">
        <v>145</v>
      </c>
      <c r="D1511" s="1" t="str" cm="1">
        <f t="array" ref="D1511">_xlfn.XLOOKUP(FACT_energy[[#This Row],[iso_code]],DIM_country[[#All],[iso_code]],DIM_country[[#All],[country]])</f>
        <v>Romania</v>
      </c>
      <c r="E1511">
        <v>19248159</v>
      </c>
      <c r="F1511">
        <v>505119539256</v>
      </c>
      <c r="G1511">
        <v>4.6570999999999998</v>
      </c>
      <c r="H1511">
        <v>1.1100000000000001</v>
      </c>
      <c r="I1511">
        <v>289.95999999999998</v>
      </c>
      <c r="J1511">
        <v>47.127200000000002</v>
      </c>
      <c r="K1511">
        <v>18.254799999999999</v>
      </c>
      <c r="L1511">
        <v>60.76</v>
      </c>
      <c r="M1511">
        <v>58.56</v>
      </c>
      <c r="N1511">
        <v>0.77210000000000001</v>
      </c>
      <c r="O1511">
        <v>287.70359999999999</v>
      </c>
      <c r="P1511">
        <v>35.758200000000002</v>
      </c>
      <c r="Q1511">
        <v>115.6896</v>
      </c>
      <c r="R1511">
        <v>16.922799999999999</v>
      </c>
      <c r="S1511">
        <v>16.98</v>
      </c>
      <c r="T1511">
        <v>42.886499999999998</v>
      </c>
      <c r="U1511">
        <v>29.7302</v>
      </c>
      <c r="V1511">
        <v>97.7684</v>
      </c>
      <c r="W1511">
        <v>64.241799999999998</v>
      </c>
      <c r="X1511">
        <v>27.793099999999999</v>
      </c>
      <c r="Y1511">
        <v>19.2623</v>
      </c>
      <c r="Z1511">
        <v>124.88679999999999</v>
      </c>
      <c r="AA1511">
        <v>0.5806</v>
      </c>
      <c r="AB1511">
        <v>390.00299999999999</v>
      </c>
      <c r="AC1511">
        <v>69.975300000000004</v>
      </c>
      <c r="AD1511">
        <v>44.979500000000002</v>
      </c>
      <c r="AE1511">
        <v>4.1946000000000003</v>
      </c>
      <c r="AF1511">
        <v>2.903</v>
      </c>
      <c r="AG1511">
        <v>16.196999999999999</v>
      </c>
      <c r="AH1511">
        <v>11.2363</v>
      </c>
    </row>
    <row r="1512" spans="1:34" x14ac:dyDescent="0.4">
      <c r="A1512">
        <v>1398</v>
      </c>
      <c r="B1512">
        <v>2022</v>
      </c>
      <c r="C1512" s="1" t="s">
        <v>145</v>
      </c>
      <c r="D1512" s="1" t="str" cm="1">
        <f t="array" ref="D1512">_xlfn.XLOOKUP(FACT_energy[[#This Row],[iso_code]],DIM_country[[#All],[iso_code]],DIM_country[[#All],[country]])</f>
        <v>Romania</v>
      </c>
      <c r="E1512">
        <v>19166776</v>
      </c>
      <c r="F1512">
        <v>504741667296</v>
      </c>
      <c r="G1512">
        <v>4.8998999999999997</v>
      </c>
      <c r="H1512">
        <v>1.1874</v>
      </c>
      <c r="I1512">
        <v>297.77</v>
      </c>
      <c r="J1512">
        <v>42.036299999999997</v>
      </c>
      <c r="K1512">
        <v>18.944099999999999</v>
      </c>
      <c r="L1512">
        <v>55.96</v>
      </c>
      <c r="M1512">
        <v>54.74</v>
      </c>
      <c r="N1512">
        <v>0.71360000000000001</v>
      </c>
      <c r="O1512">
        <v>265.59289999999999</v>
      </c>
      <c r="P1512">
        <v>36.591200000000001</v>
      </c>
      <c r="Q1512">
        <v>97.113399999999999</v>
      </c>
      <c r="R1512">
        <v>17.0442</v>
      </c>
      <c r="S1512">
        <v>16.3</v>
      </c>
      <c r="T1512">
        <v>34.340600000000002</v>
      </c>
      <c r="U1512">
        <v>25.538900000000002</v>
      </c>
      <c r="V1512">
        <v>90.585300000000004</v>
      </c>
      <c r="W1512">
        <v>63.408799999999999</v>
      </c>
      <c r="X1512">
        <v>27.245699999999999</v>
      </c>
      <c r="Y1512">
        <v>20.259399999999999</v>
      </c>
      <c r="Z1512">
        <v>126.4431</v>
      </c>
      <c r="AA1512">
        <v>0.6028</v>
      </c>
      <c r="AB1512">
        <v>360.16570000000002</v>
      </c>
      <c r="AC1512">
        <v>63.339599999999997</v>
      </c>
      <c r="AD1512">
        <v>43.1494</v>
      </c>
      <c r="AE1512">
        <v>4.8856000000000002</v>
      </c>
      <c r="AF1512">
        <v>3.6354000000000002</v>
      </c>
      <c r="AG1512">
        <v>17.191600000000001</v>
      </c>
      <c r="AH1512">
        <v>12.787699999999999</v>
      </c>
    </row>
    <row r="1513" spans="1:34" x14ac:dyDescent="0.4">
      <c r="A1513">
        <v>1399</v>
      </c>
      <c r="B1513">
        <v>2023</v>
      </c>
      <c r="C1513" s="1" t="s">
        <v>145</v>
      </c>
      <c r="D1513" s="1" t="str" cm="1">
        <f t="array" ref="D1513">_xlfn.XLOOKUP(FACT_energy[[#This Row],[iso_code]],DIM_country[[#All],[iso_code]],DIM_country[[#All],[country]])</f>
        <v>Romania</v>
      </c>
      <c r="E1513">
        <v>19118482</v>
      </c>
      <c r="G1513">
        <v>4.6136999999999997</v>
      </c>
      <c r="H1513">
        <v>0.77259999999999995</v>
      </c>
      <c r="I1513">
        <v>243.2</v>
      </c>
      <c r="J1513">
        <v>30.737100000000002</v>
      </c>
      <c r="K1513">
        <v>14.152799999999999</v>
      </c>
      <c r="L1513">
        <v>53.93</v>
      </c>
      <c r="M1513">
        <v>56.95</v>
      </c>
      <c r="O1513">
        <v>252.935</v>
      </c>
      <c r="P1513">
        <v>30.553100000000001</v>
      </c>
      <c r="Q1513">
        <v>91.161299999999997</v>
      </c>
      <c r="R1513">
        <v>16.066700000000001</v>
      </c>
      <c r="S1513">
        <v>13.85</v>
      </c>
      <c r="T1513">
        <v>44.235900000000001</v>
      </c>
      <c r="U1513">
        <v>31.852499999999999</v>
      </c>
      <c r="V1513">
        <v>101.3755</v>
      </c>
      <c r="W1513">
        <v>69.446899999999999</v>
      </c>
      <c r="X1513">
        <v>27.295100000000001</v>
      </c>
      <c r="Y1513">
        <v>19.648800000000001</v>
      </c>
      <c r="Z1513">
        <v>131.0367</v>
      </c>
      <c r="AA1513">
        <v>0.33360000000000001</v>
      </c>
      <c r="AB1513">
        <v>359.36900000000003</v>
      </c>
      <c r="AC1513">
        <v>74.080299999999994</v>
      </c>
      <c r="AD1513">
        <v>49.798099999999998</v>
      </c>
      <c r="AE1513">
        <v>5.4318</v>
      </c>
      <c r="AF1513">
        <v>3.9157000000000002</v>
      </c>
      <c r="AG1513">
        <v>18.409800000000001</v>
      </c>
      <c r="AH1513">
        <v>13.257199999999999</v>
      </c>
    </row>
    <row r="1514" spans="1:34" x14ac:dyDescent="0.4">
      <c r="A1514">
        <v>1400</v>
      </c>
      <c r="B1514">
        <v>2024</v>
      </c>
      <c r="C1514" s="1" t="s">
        <v>145</v>
      </c>
      <c r="D1514" s="1" t="str" cm="1">
        <f t="array" ref="D1514">_xlfn.XLOOKUP(FACT_energy[[#This Row],[iso_code]],DIM_country[[#All],[iso_code]],DIM_country[[#All],[country]])</f>
        <v>Romania</v>
      </c>
      <c r="E1514">
        <v>19015096</v>
      </c>
      <c r="G1514">
        <v>5.2118000000000002</v>
      </c>
      <c r="H1514">
        <v>0.91049999999999998</v>
      </c>
      <c r="I1514">
        <v>251.33</v>
      </c>
      <c r="J1514">
        <v>25.340599999999998</v>
      </c>
      <c r="K1514">
        <v>13.429399999999999</v>
      </c>
      <c r="L1514">
        <v>55.68</v>
      </c>
      <c r="M1514">
        <v>52.72</v>
      </c>
      <c r="O1514">
        <v>257.51069999999999</v>
      </c>
      <c r="P1514">
        <v>32.795900000000003</v>
      </c>
      <c r="Q1514">
        <v>94.533100000000005</v>
      </c>
      <c r="R1514">
        <v>19.024999999999999</v>
      </c>
      <c r="S1514">
        <v>13.25</v>
      </c>
      <c r="T1514">
        <v>33.654499999999999</v>
      </c>
      <c r="U1514">
        <v>26.915800000000001</v>
      </c>
      <c r="V1514">
        <v>93.746200000000002</v>
      </c>
      <c r="W1514">
        <v>67.204099999999997</v>
      </c>
      <c r="X1514">
        <v>26.614599999999999</v>
      </c>
      <c r="Y1514">
        <v>20.694199999999999</v>
      </c>
      <c r="Z1514">
        <v>137.6371</v>
      </c>
      <c r="AA1514">
        <v>0.34139999999999998</v>
      </c>
      <c r="AB1514">
        <v>355.47120000000001</v>
      </c>
      <c r="AC1514">
        <v>67.131600000000006</v>
      </c>
      <c r="AD1514">
        <v>46.509900000000002</v>
      </c>
      <c r="AE1514">
        <v>11.2011</v>
      </c>
      <c r="AF1514">
        <v>6.4870999999999999</v>
      </c>
      <c r="AG1514">
        <v>15.5098</v>
      </c>
      <c r="AH1514">
        <v>12.1965</v>
      </c>
    </row>
    <row r="1515" spans="1:34" x14ac:dyDescent="0.4">
      <c r="A1515">
        <v>1417</v>
      </c>
      <c r="B1515">
        <v>2016</v>
      </c>
      <c r="C1515" s="1" t="s">
        <v>147</v>
      </c>
      <c r="D1515" s="1" t="str" cm="1">
        <f t="array" ref="D1515">_xlfn.XLOOKUP(FACT_energy[[#This Row],[iso_code]],DIM_country[[#All],[iso_code]],DIM_country[[#All],[country]])</f>
        <v>Russia</v>
      </c>
      <c r="E1515">
        <v>145778668</v>
      </c>
      <c r="F1515">
        <v>3463123938280</v>
      </c>
      <c r="G1515">
        <v>0.39419999999999999</v>
      </c>
      <c r="H1515">
        <v>4.1200000000000001E-2</v>
      </c>
      <c r="I1515">
        <v>442.74</v>
      </c>
      <c r="J1515">
        <v>1037.9774</v>
      </c>
      <c r="K1515">
        <v>15.715400000000001</v>
      </c>
      <c r="L1515">
        <v>1076.47</v>
      </c>
      <c r="M1515">
        <v>1090.97</v>
      </c>
      <c r="N1515">
        <v>2.3349000000000002</v>
      </c>
      <c r="O1515">
        <v>7083.5619999999999</v>
      </c>
      <c r="P1515">
        <v>64.958699999999993</v>
      </c>
      <c r="Q1515">
        <v>4206.4638999999997</v>
      </c>
      <c r="R1515">
        <v>47.829900000000002</v>
      </c>
      <c r="S1515">
        <v>483.02</v>
      </c>
      <c r="T1515">
        <v>463.84870000000001</v>
      </c>
      <c r="U1515">
        <v>16.921600000000002</v>
      </c>
      <c r="V1515">
        <v>961.19209999999998</v>
      </c>
      <c r="W1515">
        <v>35.0413</v>
      </c>
      <c r="X1515">
        <v>494.00599999999997</v>
      </c>
      <c r="Y1515">
        <v>18.021599999999999</v>
      </c>
      <c r="Z1515">
        <v>1839.1206</v>
      </c>
      <c r="AA1515">
        <v>1.4134</v>
      </c>
      <c r="AB1515">
        <v>8086.0635000000002</v>
      </c>
      <c r="AC1515">
        <v>467.18619999999999</v>
      </c>
      <c r="AD1515">
        <v>17.0197</v>
      </c>
      <c r="AE1515">
        <v>1.1766000000000001</v>
      </c>
      <c r="AF1515">
        <v>4.3099999999999999E-2</v>
      </c>
      <c r="AG1515">
        <v>0.37219999999999998</v>
      </c>
      <c r="AH1515">
        <v>1.37E-2</v>
      </c>
    </row>
    <row r="1516" spans="1:34" x14ac:dyDescent="0.4">
      <c r="A1516">
        <v>1418</v>
      </c>
      <c r="B1516">
        <v>2017</v>
      </c>
      <c r="C1516" s="1" t="s">
        <v>147</v>
      </c>
      <c r="D1516" s="1" t="str" cm="1">
        <f t="array" ref="D1516">_xlfn.XLOOKUP(FACT_energy[[#This Row],[iso_code]],DIM_country[[#All],[iso_code]],DIM_country[[#All],[country]])</f>
        <v>Russia</v>
      </c>
      <c r="E1516">
        <v>146186798</v>
      </c>
      <c r="F1516">
        <v>3526353842599</v>
      </c>
      <c r="G1516">
        <v>0.76600000000000001</v>
      </c>
      <c r="H1516">
        <v>4.7699999999999999E-2</v>
      </c>
      <c r="I1516">
        <v>439.63</v>
      </c>
      <c r="J1516">
        <v>976.10599999999999</v>
      </c>
      <c r="K1516">
        <v>15.947100000000001</v>
      </c>
      <c r="L1516">
        <v>1080.5699</v>
      </c>
      <c r="M1516">
        <v>1091.17</v>
      </c>
      <c r="N1516">
        <v>2.3071000000000002</v>
      </c>
      <c r="O1516">
        <v>7120.2318999999998</v>
      </c>
      <c r="P1516">
        <v>64.304400000000001</v>
      </c>
      <c r="Q1516">
        <v>4311.0059000000001</v>
      </c>
      <c r="R1516">
        <v>47.313400000000001</v>
      </c>
      <c r="S1516">
        <v>479.71</v>
      </c>
      <c r="T1516">
        <v>462.90750000000003</v>
      </c>
      <c r="U1516">
        <v>16.968900000000001</v>
      </c>
      <c r="V1516">
        <v>974.85699999999997</v>
      </c>
      <c r="W1516">
        <v>35.695599999999999</v>
      </c>
      <c r="X1516">
        <v>507.85250000000002</v>
      </c>
      <c r="Y1516">
        <v>18.616700000000002</v>
      </c>
      <c r="Z1516">
        <v>1833.1202000000001</v>
      </c>
      <c r="AA1516">
        <v>1.0438000000000001</v>
      </c>
      <c r="AB1516">
        <v>8135.7426999999998</v>
      </c>
      <c r="AC1516">
        <v>467.00450000000001</v>
      </c>
      <c r="AD1516">
        <v>17.078900000000001</v>
      </c>
      <c r="AE1516">
        <v>1.36</v>
      </c>
      <c r="AF1516">
        <v>4.9500000000000002E-2</v>
      </c>
      <c r="AG1516">
        <v>0.34749999999999998</v>
      </c>
      <c r="AH1516">
        <v>1.2800000000000001E-2</v>
      </c>
    </row>
    <row r="1517" spans="1:34" x14ac:dyDescent="0.4">
      <c r="A1517">
        <v>1419</v>
      </c>
      <c r="B1517">
        <v>2018</v>
      </c>
      <c r="C1517" s="1" t="s">
        <v>147</v>
      </c>
      <c r="D1517" s="1" t="str" cm="1">
        <f t="array" ref="D1517">_xlfn.XLOOKUP(FACT_energy[[#This Row],[iso_code]],DIM_country[[#All],[iso_code]],DIM_country[[#All],[country]])</f>
        <v>Russia</v>
      </c>
      <c r="E1517">
        <v>146430146</v>
      </c>
      <c r="F1517">
        <v>3625347362801</v>
      </c>
      <c r="G1517">
        <v>1.1311</v>
      </c>
      <c r="H1517">
        <v>4.5100000000000001E-2</v>
      </c>
      <c r="I1517">
        <v>439.33</v>
      </c>
      <c r="J1517">
        <v>1007.8558</v>
      </c>
      <c r="K1517">
        <v>15.9224</v>
      </c>
      <c r="L1517">
        <v>1096.5899999999999</v>
      </c>
      <c r="M1517">
        <v>1109.1899000000001</v>
      </c>
      <c r="N1517">
        <v>2.3258999999999999</v>
      </c>
      <c r="O1517">
        <v>7403.6977999999999</v>
      </c>
      <c r="P1517">
        <v>64.245999999999995</v>
      </c>
      <c r="Q1517">
        <v>4544.9931999999999</v>
      </c>
      <c r="R1517">
        <v>47.2164</v>
      </c>
      <c r="S1517">
        <v>487.3</v>
      </c>
      <c r="T1517">
        <v>474.22280000000001</v>
      </c>
      <c r="U1517">
        <v>17.1873</v>
      </c>
      <c r="V1517">
        <v>987.98239999999998</v>
      </c>
      <c r="W1517">
        <v>35.753999999999998</v>
      </c>
      <c r="X1517">
        <v>508.90809999999999</v>
      </c>
      <c r="Y1517">
        <v>18.444099999999999</v>
      </c>
      <c r="Z1517">
        <v>1850.8489</v>
      </c>
      <c r="AA1517">
        <v>1.1071</v>
      </c>
      <c r="AB1517">
        <v>8432.2090000000007</v>
      </c>
      <c r="AC1517">
        <v>479.07429999999999</v>
      </c>
      <c r="AD1517">
        <v>17.309899999999999</v>
      </c>
      <c r="AE1517">
        <v>1.5533999999999999</v>
      </c>
      <c r="AF1517">
        <v>5.5899999999999998E-2</v>
      </c>
      <c r="AG1517">
        <v>0.59</v>
      </c>
      <c r="AH1517">
        <v>2.1600000000000001E-2</v>
      </c>
    </row>
    <row r="1518" spans="1:34" x14ac:dyDescent="0.4">
      <c r="A1518">
        <v>1420</v>
      </c>
      <c r="B1518">
        <v>2019</v>
      </c>
      <c r="C1518" s="1" t="s">
        <v>147</v>
      </c>
      <c r="D1518" s="1" t="str" cm="1">
        <f t="array" ref="D1518">_xlfn.XLOOKUP(FACT_energy[[#This Row],[iso_code]],DIM_country[[#All],[iso_code]],DIM_country[[#All],[country]])</f>
        <v>Russia</v>
      </c>
      <c r="E1518">
        <v>146533063</v>
      </c>
      <c r="F1518">
        <v>3705035583500</v>
      </c>
      <c r="G1518">
        <v>1.5646</v>
      </c>
      <c r="H1518">
        <v>4.8300000000000003E-2</v>
      </c>
      <c r="I1518">
        <v>440.04</v>
      </c>
      <c r="J1518">
        <v>990.75969999999995</v>
      </c>
      <c r="K1518">
        <v>16.773099999999999</v>
      </c>
      <c r="L1518">
        <v>1099.73</v>
      </c>
      <c r="M1518">
        <v>1118.1600000000001</v>
      </c>
      <c r="N1518">
        <v>2.2591000000000001</v>
      </c>
      <c r="O1518">
        <v>7322.6117999999997</v>
      </c>
      <c r="P1518">
        <v>63.761000000000003</v>
      </c>
      <c r="Q1518">
        <v>4443.1274000000003</v>
      </c>
      <c r="R1518">
        <v>45.819000000000003</v>
      </c>
      <c r="S1518">
        <v>492.03</v>
      </c>
      <c r="T1518">
        <v>481.12909999999999</v>
      </c>
      <c r="U1518">
        <v>17.383900000000001</v>
      </c>
      <c r="V1518">
        <v>1004.8854</v>
      </c>
      <c r="W1518">
        <v>36.238999999999997</v>
      </c>
      <c r="X1518">
        <v>517.29129999999998</v>
      </c>
      <c r="Y1518">
        <v>18.6905</v>
      </c>
      <c r="Z1518">
        <v>1888.7246</v>
      </c>
      <c r="AA1518">
        <v>1.1689000000000001</v>
      </c>
      <c r="AB1518">
        <v>8370.0303000000004</v>
      </c>
      <c r="AC1518">
        <v>487.59410000000003</v>
      </c>
      <c r="AD1518">
        <v>17.548500000000001</v>
      </c>
      <c r="AE1518">
        <v>2.4382000000000001</v>
      </c>
      <c r="AF1518">
        <v>8.8499999999999995E-2</v>
      </c>
      <c r="AG1518">
        <v>0.7792</v>
      </c>
      <c r="AH1518">
        <v>2.7699999999999999E-2</v>
      </c>
    </row>
    <row r="1519" spans="1:34" x14ac:dyDescent="0.4">
      <c r="A1519">
        <v>1421</v>
      </c>
      <c r="B1519">
        <v>2020</v>
      </c>
      <c r="C1519" s="1" t="s">
        <v>147</v>
      </c>
      <c r="D1519" s="1" t="str" cm="1">
        <f t="array" ref="D1519">_xlfn.XLOOKUP(FACT_energy[[#This Row],[iso_code]],DIM_country[[#All],[iso_code]],DIM_country[[#All],[country]])</f>
        <v>Russia</v>
      </c>
      <c r="E1519">
        <v>146371295</v>
      </c>
      <c r="F1519">
        <v>3606716578675</v>
      </c>
      <c r="G1519">
        <v>1.8843000000000001</v>
      </c>
      <c r="H1519">
        <v>7.46E-2</v>
      </c>
      <c r="I1519">
        <v>417.65</v>
      </c>
      <c r="J1519">
        <v>910.97789999999998</v>
      </c>
      <c r="K1519">
        <v>16.1191</v>
      </c>
      <c r="L1519">
        <v>1074.6801</v>
      </c>
      <c r="M1519">
        <v>1085.42</v>
      </c>
      <c r="N1519">
        <v>2.2391000000000001</v>
      </c>
      <c r="O1519">
        <v>6961.5658999999996</v>
      </c>
      <c r="P1519">
        <v>60.185000000000002</v>
      </c>
      <c r="Q1519">
        <v>4234.8339999999998</v>
      </c>
      <c r="R1519">
        <v>42.921599999999998</v>
      </c>
      <c r="S1519">
        <v>453.33</v>
      </c>
      <c r="T1519">
        <v>524.53890000000001</v>
      </c>
      <c r="U1519">
        <v>19.572099999999999</v>
      </c>
      <c r="V1519">
        <v>1069.4989</v>
      </c>
      <c r="W1519">
        <v>39.814999999999998</v>
      </c>
      <c r="X1519">
        <v>533.12159999999994</v>
      </c>
      <c r="Y1519">
        <v>19.8918</v>
      </c>
      <c r="Z1519">
        <v>1815.7542000000001</v>
      </c>
      <c r="AA1519">
        <v>1.1443000000000001</v>
      </c>
      <c r="AB1519">
        <v>8075.7133999999996</v>
      </c>
      <c r="AC1519">
        <v>536.37729999999999</v>
      </c>
      <c r="AD1519">
        <v>19.923200000000001</v>
      </c>
      <c r="AE1519">
        <v>4.5979000000000001</v>
      </c>
      <c r="AF1519">
        <v>0.1714</v>
      </c>
      <c r="AG1519">
        <v>2.8098999999999998</v>
      </c>
      <c r="AH1519">
        <v>0.105</v>
      </c>
    </row>
    <row r="1520" spans="1:34" x14ac:dyDescent="0.4">
      <c r="A1520">
        <v>1422</v>
      </c>
      <c r="B1520">
        <v>2021</v>
      </c>
      <c r="C1520" s="1" t="s">
        <v>147</v>
      </c>
      <c r="D1520" s="1" t="str" cm="1">
        <f t="array" ref="D1520">_xlfn.XLOOKUP(FACT_energy[[#This Row],[iso_code]],DIM_country[[#All],[iso_code]],DIM_country[[#All],[country]])</f>
        <v>Russia</v>
      </c>
      <c r="E1520">
        <v>145836172</v>
      </c>
      <c r="F1520">
        <v>3809571453737</v>
      </c>
      <c r="G1520">
        <v>2.7932000000000001</v>
      </c>
      <c r="H1520">
        <v>7.0900000000000005E-2</v>
      </c>
      <c r="I1520">
        <v>426.81</v>
      </c>
      <c r="J1520">
        <v>947.61239999999998</v>
      </c>
      <c r="K1520">
        <v>16.1736</v>
      </c>
      <c r="L1520">
        <v>1135.73</v>
      </c>
      <c r="M1520">
        <v>1157.0699</v>
      </c>
      <c r="N1520">
        <v>2.1869000000000001</v>
      </c>
      <c r="O1520">
        <v>7193.5527000000002</v>
      </c>
      <c r="P1520">
        <v>61.745600000000003</v>
      </c>
      <c r="Q1520">
        <v>4315.4448000000002</v>
      </c>
      <c r="R1520">
        <v>44.371600000000001</v>
      </c>
      <c r="S1520">
        <v>493.85</v>
      </c>
      <c r="T1520">
        <v>528.40729999999996</v>
      </c>
      <c r="U1520">
        <v>18.540800000000001</v>
      </c>
      <c r="V1520">
        <v>1093.5871999999999</v>
      </c>
      <c r="W1520">
        <v>38.254399999999997</v>
      </c>
      <c r="X1520">
        <v>547.7627</v>
      </c>
      <c r="Y1520">
        <v>19.220099999999999</v>
      </c>
      <c r="Z1520">
        <v>1930.4956</v>
      </c>
      <c r="AA1520">
        <v>1.2003999999999999</v>
      </c>
      <c r="AB1520">
        <v>8331.2656000000006</v>
      </c>
      <c r="AC1520">
        <v>545.82449999999994</v>
      </c>
      <c r="AD1520">
        <v>19.034300000000002</v>
      </c>
      <c r="AE1520">
        <v>5.6947000000000001</v>
      </c>
      <c r="AF1520">
        <v>0.1996</v>
      </c>
      <c r="AG1520">
        <v>6.3666</v>
      </c>
      <c r="AH1520">
        <v>0.223</v>
      </c>
    </row>
    <row r="1521" spans="1:34" x14ac:dyDescent="0.4">
      <c r="A1521">
        <v>1423</v>
      </c>
      <c r="B1521">
        <v>2022</v>
      </c>
      <c r="C1521" s="1" t="s">
        <v>147</v>
      </c>
      <c r="D1521" s="1" t="str" cm="1">
        <f t="array" ref="D1521">_xlfn.XLOOKUP(FACT_energy[[#This Row],[iso_code]],DIM_country[[#All],[iso_code]],DIM_country[[#All],[country]])</f>
        <v>Russia</v>
      </c>
      <c r="E1521">
        <v>145579889</v>
      </c>
      <c r="F1521">
        <v>3731440829579</v>
      </c>
      <c r="G1521">
        <v>3.8374000000000001</v>
      </c>
      <c r="H1521">
        <v>7.1999999999999995E-2</v>
      </c>
      <c r="I1521">
        <v>436.33</v>
      </c>
      <c r="J1521">
        <v>1062.2084</v>
      </c>
      <c r="K1521">
        <v>16.4499</v>
      </c>
      <c r="L1521">
        <v>1150.54</v>
      </c>
      <c r="M1521">
        <v>1166.9399000000001</v>
      </c>
      <c r="N1521">
        <v>2.3119000000000001</v>
      </c>
      <c r="O1521">
        <v>7528.3446999999996</v>
      </c>
      <c r="P1521">
        <v>63.253500000000003</v>
      </c>
      <c r="Q1521">
        <v>4484.0497999999998</v>
      </c>
      <c r="R1521">
        <v>45.554200000000002</v>
      </c>
      <c r="S1521">
        <v>509.17</v>
      </c>
      <c r="T1521">
        <v>485.66719999999998</v>
      </c>
      <c r="U1521">
        <v>16.9392</v>
      </c>
      <c r="V1521">
        <v>1057.9804999999999</v>
      </c>
      <c r="W1521">
        <v>36.746499999999997</v>
      </c>
      <c r="X1521">
        <v>549.62969999999996</v>
      </c>
      <c r="Y1521">
        <v>19.169799999999999</v>
      </c>
      <c r="Z1521">
        <v>1982.0867000000001</v>
      </c>
      <c r="AA1521">
        <v>1.2494000000000001</v>
      </c>
      <c r="AB1521">
        <v>8626.7597999999998</v>
      </c>
      <c r="AC1521">
        <v>508.35070000000002</v>
      </c>
      <c r="AD1521">
        <v>17.576699999999999</v>
      </c>
      <c r="AE1521">
        <v>5.8935000000000004</v>
      </c>
      <c r="AF1521">
        <v>0.20569999999999999</v>
      </c>
      <c r="AG1521">
        <v>10.321999999999999</v>
      </c>
      <c r="AH1521">
        <v>0.3599</v>
      </c>
    </row>
    <row r="1522" spans="1:34" x14ac:dyDescent="0.4">
      <c r="A1522">
        <v>1424</v>
      </c>
      <c r="B1522">
        <v>2023</v>
      </c>
      <c r="C1522" s="1" t="s">
        <v>147</v>
      </c>
      <c r="D1522" s="1" t="str" cm="1">
        <f t="array" ref="D1522">_xlfn.XLOOKUP(FACT_energy[[#This Row],[iso_code]],DIM_country[[#All],[iso_code]],DIM_country[[#All],[country]])</f>
        <v>Russia</v>
      </c>
      <c r="E1522">
        <v>145440502</v>
      </c>
      <c r="G1522">
        <v>4.8562000000000003</v>
      </c>
      <c r="H1522">
        <v>7.2099999999999997E-2</v>
      </c>
      <c r="I1522">
        <v>442.74</v>
      </c>
      <c r="J1522">
        <v>1060.0856000000001</v>
      </c>
      <c r="K1522">
        <v>17.318899999999999</v>
      </c>
      <c r="L1522">
        <v>1162.4399000000001</v>
      </c>
      <c r="M1522">
        <v>1178.25</v>
      </c>
      <c r="O1522">
        <v>7670.8280999999997</v>
      </c>
      <c r="P1522">
        <v>63.803899999999999</v>
      </c>
      <c r="Q1522">
        <v>4533.7094999999999</v>
      </c>
      <c r="R1522">
        <v>45.266300000000001</v>
      </c>
      <c r="S1522">
        <v>521.66</v>
      </c>
      <c r="T1522">
        <v>489.91629999999998</v>
      </c>
      <c r="U1522">
        <v>17.048200000000001</v>
      </c>
      <c r="V1522">
        <v>1045.6329000000001</v>
      </c>
      <c r="W1522">
        <v>36.196100000000001</v>
      </c>
      <c r="X1522">
        <v>530.20079999999996</v>
      </c>
      <c r="Y1522">
        <v>18.449400000000001</v>
      </c>
      <c r="Z1522">
        <v>2077.0331999999999</v>
      </c>
      <c r="AA1522">
        <v>1.2188000000000001</v>
      </c>
      <c r="AB1522">
        <v>8760.9043000000001</v>
      </c>
      <c r="AC1522">
        <v>515.43219999999997</v>
      </c>
      <c r="AD1522">
        <v>17.746700000000001</v>
      </c>
      <c r="AE1522">
        <v>6.4264999999999999</v>
      </c>
      <c r="AF1522">
        <v>0.22320000000000001</v>
      </c>
      <c r="AG1522">
        <v>11.578900000000001</v>
      </c>
      <c r="AH1522">
        <v>0.40310000000000001</v>
      </c>
    </row>
    <row r="1523" spans="1:34" x14ac:dyDescent="0.4">
      <c r="A1523">
        <v>1425</v>
      </c>
      <c r="B1523">
        <v>2024</v>
      </c>
      <c r="C1523" s="1" t="s">
        <v>147</v>
      </c>
      <c r="D1523" s="1" t="str" cm="1">
        <f t="array" ref="D1523">_xlfn.XLOOKUP(FACT_energy[[#This Row],[iso_code]],DIM_country[[#All],[iso_code]],DIM_country[[#All],[country]])</f>
        <v>Russia</v>
      </c>
      <c r="E1523">
        <v>144820421</v>
      </c>
      <c r="G1523">
        <v>6.0148999999999999</v>
      </c>
      <c r="H1523">
        <v>6.8599999999999994E-2</v>
      </c>
      <c r="I1523">
        <v>445.98</v>
      </c>
      <c r="J1523">
        <v>1041.3788</v>
      </c>
      <c r="K1523">
        <v>17.7928</v>
      </c>
      <c r="L1523">
        <v>1192.83</v>
      </c>
      <c r="M1523">
        <v>1209.3100999999999</v>
      </c>
      <c r="O1523">
        <v>7940.7168000000001</v>
      </c>
      <c r="P1523">
        <v>64.064599999999999</v>
      </c>
      <c r="Q1523">
        <v>4770.2353999999996</v>
      </c>
      <c r="R1523">
        <v>45.131500000000003</v>
      </c>
      <c r="S1523">
        <v>539.33000000000004</v>
      </c>
      <c r="T1523">
        <v>513.50549999999998</v>
      </c>
      <c r="U1523">
        <v>17.4099</v>
      </c>
      <c r="V1523">
        <v>1066.5133000000001</v>
      </c>
      <c r="W1523">
        <v>35.935400000000001</v>
      </c>
      <c r="X1523">
        <v>526.13400000000001</v>
      </c>
      <c r="Y1523">
        <v>17.837399999999999</v>
      </c>
      <c r="Z1523">
        <v>2129.1025</v>
      </c>
      <c r="AA1523">
        <v>1.1403000000000001</v>
      </c>
      <c r="AB1523">
        <v>9049.1494000000002</v>
      </c>
      <c r="AC1523">
        <v>540.37929999999994</v>
      </c>
      <c r="AD1523">
        <v>18.097899999999999</v>
      </c>
      <c r="AE1523">
        <v>7.1310000000000002</v>
      </c>
      <c r="AF1523">
        <v>0.24149999999999999</v>
      </c>
      <c r="AG1523">
        <v>11.1396</v>
      </c>
      <c r="AH1523">
        <v>0.37790000000000001</v>
      </c>
    </row>
    <row r="1524" spans="1:34" x14ac:dyDescent="0.4">
      <c r="A1524">
        <v>1486</v>
      </c>
      <c r="B1524">
        <v>2010</v>
      </c>
      <c r="C1524" s="1" t="s">
        <v>153</v>
      </c>
      <c r="D1524" s="1" t="str" cm="1">
        <f t="array" ref="D1524">_xlfn.XLOOKUP(FACT_energy[[#This Row],[iso_code]],DIM_country[[#All],[iso_code]],DIM_country[[#All],[country]])</f>
        <v>Slovakia</v>
      </c>
      <c r="E1524">
        <v>5391857</v>
      </c>
      <c r="F1524">
        <v>118344324253</v>
      </c>
      <c r="G1524">
        <v>1.1207</v>
      </c>
      <c r="H1524">
        <v>2.4035000000000002</v>
      </c>
      <c r="I1524">
        <v>205.03</v>
      </c>
      <c r="J1524">
        <v>44.787100000000002</v>
      </c>
      <c r="K1524">
        <v>12.9643</v>
      </c>
      <c r="L1524">
        <v>28.5</v>
      </c>
      <c r="M1524">
        <v>27.46</v>
      </c>
      <c r="N1524">
        <v>1.7364999999999999</v>
      </c>
      <c r="O1524">
        <v>148.7997</v>
      </c>
      <c r="P1524">
        <v>25.273099999999999</v>
      </c>
      <c r="Q1524">
        <v>58.224800000000002</v>
      </c>
      <c r="R1524">
        <v>8.0480999999999998</v>
      </c>
      <c r="S1524">
        <v>5.63</v>
      </c>
      <c r="T1524">
        <v>13.684900000000001</v>
      </c>
      <c r="U1524">
        <v>19.155100000000001</v>
      </c>
      <c r="V1524">
        <v>54.8872</v>
      </c>
      <c r="W1524">
        <v>74.726900000000001</v>
      </c>
      <c r="X1524">
        <v>37.953099999999999</v>
      </c>
      <c r="Y1524">
        <v>53.058999999999997</v>
      </c>
      <c r="Z1524">
        <v>45.787799999999997</v>
      </c>
      <c r="AA1524">
        <v>4.2606999999999999</v>
      </c>
      <c r="AB1524">
        <v>205.4999</v>
      </c>
      <c r="AC1524">
        <v>16.934100000000001</v>
      </c>
      <c r="AD1524">
        <v>21.667899999999999</v>
      </c>
      <c r="AE1524">
        <v>4.41E-2</v>
      </c>
      <c r="AF1524">
        <v>7.2800000000000004E-2</v>
      </c>
      <c r="AG1524">
        <v>1.5599999999999999E-2</v>
      </c>
      <c r="AH1524">
        <v>3.6400000000000002E-2</v>
      </c>
    </row>
    <row r="1525" spans="1:34" x14ac:dyDescent="0.4">
      <c r="A1525">
        <v>1487</v>
      </c>
      <c r="B1525">
        <v>2011</v>
      </c>
      <c r="C1525" s="1" t="s">
        <v>153</v>
      </c>
      <c r="D1525" s="1" t="str" cm="1">
        <f t="array" ref="D1525">_xlfn.XLOOKUP(FACT_energy[[#This Row],[iso_code]],DIM_country[[#All],[iso_code]],DIM_country[[#All],[country]])</f>
        <v>Slovakia</v>
      </c>
      <c r="E1525">
        <v>5398105</v>
      </c>
      <c r="F1525">
        <v>120554965758</v>
      </c>
      <c r="G1525">
        <v>1.3351999999999999</v>
      </c>
      <c r="H1525">
        <v>2.8996</v>
      </c>
      <c r="I1525">
        <v>214.29</v>
      </c>
      <c r="J1525">
        <v>42.458399999999997</v>
      </c>
      <c r="K1525">
        <v>12.553000000000001</v>
      </c>
      <c r="L1525">
        <v>29.01</v>
      </c>
      <c r="M1525">
        <v>28.28</v>
      </c>
      <c r="N1525">
        <v>1.6397999999999999</v>
      </c>
      <c r="O1525">
        <v>141.41419999999999</v>
      </c>
      <c r="P1525">
        <v>27.828900000000001</v>
      </c>
      <c r="Q1525">
        <v>53.929000000000002</v>
      </c>
      <c r="R1525">
        <v>11.1386</v>
      </c>
      <c r="S1525">
        <v>6.06</v>
      </c>
      <c r="T1525">
        <v>9.7880000000000003</v>
      </c>
      <c r="U1525">
        <v>13.366300000000001</v>
      </c>
      <c r="V1525">
        <v>54.648899999999998</v>
      </c>
      <c r="W1525">
        <v>72.171099999999996</v>
      </c>
      <c r="X1525">
        <v>39.924900000000001</v>
      </c>
      <c r="Y1525">
        <v>54.4908</v>
      </c>
      <c r="Z1525">
        <v>45.026699999999998</v>
      </c>
      <c r="AA1525">
        <v>4.1372</v>
      </c>
      <c r="AB1525">
        <v>197.69139999999999</v>
      </c>
      <c r="AC1525">
        <v>14.724</v>
      </c>
      <c r="AD1525">
        <v>17.680299999999999</v>
      </c>
      <c r="AE1525">
        <v>1.0285</v>
      </c>
      <c r="AF1525">
        <v>1.4144000000000001</v>
      </c>
      <c r="AG1525">
        <v>1.2999999999999999E-2</v>
      </c>
      <c r="AH1525">
        <v>0</v>
      </c>
    </row>
    <row r="1526" spans="1:34" x14ac:dyDescent="0.4">
      <c r="A1526">
        <v>1488</v>
      </c>
      <c r="B1526">
        <v>2012</v>
      </c>
      <c r="C1526" s="1" t="s">
        <v>153</v>
      </c>
      <c r="D1526" s="1" t="str" cm="1">
        <f t="array" ref="D1526">_xlfn.XLOOKUP(FACT_energy[[#This Row],[iso_code]],DIM_country[[#All],[iso_code]],DIM_country[[#All],[country]])</f>
        <v>Slovakia</v>
      </c>
      <c r="E1526">
        <v>5404877</v>
      </c>
      <c r="F1526">
        <v>122144694992</v>
      </c>
      <c r="G1526">
        <v>1.0931</v>
      </c>
      <c r="H1526">
        <v>3.3216000000000001</v>
      </c>
      <c r="I1526">
        <v>203.53</v>
      </c>
      <c r="J1526">
        <v>40.041600000000003</v>
      </c>
      <c r="K1526">
        <v>12.0495</v>
      </c>
      <c r="L1526">
        <v>28.69</v>
      </c>
      <c r="M1526">
        <v>28.3</v>
      </c>
      <c r="N1526">
        <v>1.5547</v>
      </c>
      <c r="O1526">
        <v>132.5975</v>
      </c>
      <c r="P1526">
        <v>25.936399999999999</v>
      </c>
      <c r="Q1526">
        <v>50.768700000000003</v>
      </c>
      <c r="R1526">
        <v>10.0707</v>
      </c>
      <c r="S1526">
        <v>5.76</v>
      </c>
      <c r="T1526">
        <v>10.5747</v>
      </c>
      <c r="U1526">
        <v>14.4876</v>
      </c>
      <c r="V1526">
        <v>55.652200000000001</v>
      </c>
      <c r="W1526">
        <v>74.063599999999994</v>
      </c>
      <c r="X1526">
        <v>39.935600000000001</v>
      </c>
      <c r="Y1526">
        <v>54.734999999999999</v>
      </c>
      <c r="Z1526">
        <v>41.787199999999999</v>
      </c>
      <c r="AA1526">
        <v>3.8163</v>
      </c>
      <c r="AB1526">
        <v>189.89330000000001</v>
      </c>
      <c r="AC1526">
        <v>15.716699999999999</v>
      </c>
      <c r="AD1526">
        <v>19.328600000000002</v>
      </c>
      <c r="AE1526">
        <v>1.0928</v>
      </c>
      <c r="AF1526">
        <v>1.4841</v>
      </c>
      <c r="AG1526">
        <v>1.55E-2</v>
      </c>
      <c r="AH1526">
        <v>3.5299999999999998E-2</v>
      </c>
    </row>
    <row r="1527" spans="1:34" x14ac:dyDescent="0.4">
      <c r="A1527">
        <v>1489</v>
      </c>
      <c r="B1527">
        <v>2013</v>
      </c>
      <c r="C1527" s="1" t="s">
        <v>153</v>
      </c>
      <c r="D1527" s="1" t="str" cm="1">
        <f t="array" ref="D1527">_xlfn.XLOOKUP(FACT_energy[[#This Row],[iso_code]],DIM_country[[#All],[iso_code]],DIM_country[[#All],[country]])</f>
        <v>Slovakia</v>
      </c>
      <c r="E1527">
        <v>5410422</v>
      </c>
      <c r="F1527">
        <v>122917618179</v>
      </c>
      <c r="G1527">
        <v>1.1856</v>
      </c>
      <c r="H1527">
        <v>3.1930000000000001</v>
      </c>
      <c r="I1527">
        <v>181.75</v>
      </c>
      <c r="J1527">
        <v>39.801200000000001</v>
      </c>
      <c r="K1527">
        <v>10.7719</v>
      </c>
      <c r="L1527">
        <v>28.59</v>
      </c>
      <c r="M1527">
        <v>28.5</v>
      </c>
      <c r="N1527">
        <v>1.5831</v>
      </c>
      <c r="O1527">
        <v>134.54910000000001</v>
      </c>
      <c r="P1527">
        <v>22.526299999999999</v>
      </c>
      <c r="Q1527">
        <v>53.01</v>
      </c>
      <c r="R1527">
        <v>8.3859999999999992</v>
      </c>
      <c r="S1527">
        <v>5.18</v>
      </c>
      <c r="T1527">
        <v>12.398999999999999</v>
      </c>
      <c r="U1527">
        <v>17.017499999999998</v>
      </c>
      <c r="V1527">
        <v>58.155200000000001</v>
      </c>
      <c r="W1527">
        <v>77.473699999999994</v>
      </c>
      <c r="X1527">
        <v>40.204599999999999</v>
      </c>
      <c r="Y1527">
        <v>55.157899999999998</v>
      </c>
      <c r="Z1527">
        <v>41.738</v>
      </c>
      <c r="AA1527">
        <v>3.3683999999999998</v>
      </c>
      <c r="AB1527">
        <v>194.58699999999999</v>
      </c>
      <c r="AC1527">
        <v>17.950600000000001</v>
      </c>
      <c r="AD1527">
        <v>22.315799999999999</v>
      </c>
      <c r="AE1527">
        <v>1.5038</v>
      </c>
      <c r="AF1527">
        <v>2.0701999999999998</v>
      </c>
      <c r="AG1527">
        <v>1.5299999999999999E-2</v>
      </c>
      <c r="AH1527">
        <v>3.5099999999999999E-2</v>
      </c>
    </row>
    <row r="1528" spans="1:34" x14ac:dyDescent="0.4">
      <c r="A1528">
        <v>1490</v>
      </c>
      <c r="B1528">
        <v>2014</v>
      </c>
      <c r="C1528" s="1" t="s">
        <v>153</v>
      </c>
      <c r="D1528" s="1" t="str" cm="1">
        <f t="array" ref="D1528">_xlfn.XLOOKUP(FACT_energy[[#This Row],[iso_code]],DIM_country[[#All],[iso_code]],DIM_country[[#All],[country]])</f>
        <v>Slovakia</v>
      </c>
      <c r="E1528">
        <v>5415238</v>
      </c>
      <c r="F1528">
        <v>126232947119</v>
      </c>
      <c r="G1528">
        <v>1.5804</v>
      </c>
      <c r="H1528">
        <v>5.2340999999999998</v>
      </c>
      <c r="I1528">
        <v>172.87</v>
      </c>
      <c r="J1528">
        <v>39.089599999999997</v>
      </c>
      <c r="K1528">
        <v>10.5787</v>
      </c>
      <c r="L1528">
        <v>28.23</v>
      </c>
      <c r="M1528">
        <v>27.13</v>
      </c>
      <c r="N1528">
        <v>1.4348000000000001</v>
      </c>
      <c r="O1528">
        <v>121.68819999999999</v>
      </c>
      <c r="P1528">
        <v>19.8673</v>
      </c>
      <c r="Q1528">
        <v>43.872199999999999</v>
      </c>
      <c r="R1528">
        <v>5.9711999999999996</v>
      </c>
      <c r="S1528">
        <v>4.6900000000000004</v>
      </c>
      <c r="T1528">
        <v>10.709899999999999</v>
      </c>
      <c r="U1528">
        <v>15.517899999999999</v>
      </c>
      <c r="V1528">
        <v>57.690399999999997</v>
      </c>
      <c r="W1528">
        <v>80.1327</v>
      </c>
      <c r="X1528">
        <v>39.4377</v>
      </c>
      <c r="Y1528">
        <v>57.132300000000001</v>
      </c>
      <c r="Z1528">
        <v>38.726399999999998</v>
      </c>
      <c r="AA1528">
        <v>3.3174000000000001</v>
      </c>
      <c r="AB1528">
        <v>181.1199</v>
      </c>
      <c r="AC1528">
        <v>18.252800000000001</v>
      </c>
      <c r="AD1528">
        <v>23.000399999999999</v>
      </c>
      <c r="AE1528">
        <v>1.5190999999999999</v>
      </c>
      <c r="AF1528">
        <v>2.2115999999999998</v>
      </c>
      <c r="AG1528">
        <v>1.5299999999999999E-2</v>
      </c>
      <c r="AH1528">
        <v>3.6900000000000002E-2</v>
      </c>
    </row>
    <row r="1529" spans="1:34" x14ac:dyDescent="0.4">
      <c r="A1529">
        <v>1491</v>
      </c>
      <c r="B1529">
        <v>2015</v>
      </c>
      <c r="C1529" s="1" t="s">
        <v>153</v>
      </c>
      <c r="D1529" s="1" t="str" cm="1">
        <f t="array" ref="D1529">_xlfn.XLOOKUP(FACT_energy[[#This Row],[iso_code]],DIM_country[[#All],[iso_code]],DIM_country[[#All],[country]])</f>
        <v>Slovakia</v>
      </c>
      <c r="E1529">
        <v>5420278</v>
      </c>
      <c r="F1529">
        <v>132755573802</v>
      </c>
      <c r="G1529">
        <v>1.7345999999999999</v>
      </c>
      <c r="H1529">
        <v>6.2359</v>
      </c>
      <c r="I1529">
        <v>177.31</v>
      </c>
      <c r="J1529">
        <v>37.6828</v>
      </c>
      <c r="K1529">
        <v>10.6311</v>
      </c>
      <c r="L1529">
        <v>29.01</v>
      </c>
      <c r="M1529">
        <v>26.62</v>
      </c>
      <c r="N1529">
        <v>1.3784000000000001</v>
      </c>
      <c r="O1529">
        <v>125.02030000000001</v>
      </c>
      <c r="P1529">
        <v>20.360600000000002</v>
      </c>
      <c r="Q1529">
        <v>45.118000000000002</v>
      </c>
      <c r="R1529">
        <v>6.0105000000000004</v>
      </c>
      <c r="S1529">
        <v>4.72</v>
      </c>
      <c r="T1529">
        <v>9.7873000000000001</v>
      </c>
      <c r="U1529">
        <v>14.5379</v>
      </c>
      <c r="V1529">
        <v>56.356200000000001</v>
      </c>
      <c r="W1529">
        <v>79.639399999999995</v>
      </c>
      <c r="X1529">
        <v>38.344299999999997</v>
      </c>
      <c r="Y1529">
        <v>56.912100000000002</v>
      </c>
      <c r="Z1529">
        <v>42.2196</v>
      </c>
      <c r="AA1529">
        <v>3.7189999999999999</v>
      </c>
      <c r="AB1529">
        <v>182.98990000000001</v>
      </c>
      <c r="AC1529">
        <v>18.011800000000001</v>
      </c>
      <c r="AD1529">
        <v>22.7273</v>
      </c>
      <c r="AE1529">
        <v>1.2809999999999999</v>
      </c>
      <c r="AF1529">
        <v>1.9158999999999999</v>
      </c>
      <c r="AG1529">
        <v>1.52E-2</v>
      </c>
      <c r="AH1529">
        <v>3.7600000000000001E-2</v>
      </c>
    </row>
    <row r="1530" spans="1:34" x14ac:dyDescent="0.4">
      <c r="A1530">
        <v>1492</v>
      </c>
      <c r="B1530">
        <v>2016</v>
      </c>
      <c r="C1530" s="1" t="s">
        <v>153</v>
      </c>
      <c r="D1530" s="1" t="str" cm="1">
        <f t="array" ref="D1530">_xlfn.XLOOKUP(FACT_energy[[#This Row],[iso_code]],DIM_country[[#All],[iso_code]],DIM_country[[#All],[country]])</f>
        <v>Slovakia</v>
      </c>
      <c r="E1530">
        <v>5427262</v>
      </c>
      <c r="F1530">
        <v>135336424966</v>
      </c>
      <c r="G1530">
        <v>1.6388</v>
      </c>
      <c r="H1530">
        <v>6.4551999999999996</v>
      </c>
      <c r="I1530">
        <v>177.24</v>
      </c>
      <c r="J1530">
        <v>37.193100000000001</v>
      </c>
      <c r="K1530">
        <v>10.447800000000001</v>
      </c>
      <c r="L1530">
        <v>29.45</v>
      </c>
      <c r="M1530">
        <v>26.8</v>
      </c>
      <c r="N1530">
        <v>1.3651</v>
      </c>
      <c r="O1530">
        <v>126.5145</v>
      </c>
      <c r="P1530">
        <v>20.1493</v>
      </c>
      <c r="Q1530">
        <v>45.302700000000002</v>
      </c>
      <c r="R1530">
        <v>5.6715999999999998</v>
      </c>
      <c r="S1530">
        <v>4.75</v>
      </c>
      <c r="T1530">
        <v>10.952299999999999</v>
      </c>
      <c r="U1530">
        <v>16.268699999999999</v>
      </c>
      <c r="V1530">
        <v>56.475299999999997</v>
      </c>
      <c r="W1530">
        <v>79.850700000000003</v>
      </c>
      <c r="X1530">
        <v>37.120600000000003</v>
      </c>
      <c r="Y1530">
        <v>55.111899999999999</v>
      </c>
      <c r="Z1530">
        <v>44.018700000000003</v>
      </c>
      <c r="AA1530">
        <v>4.0298999999999996</v>
      </c>
      <c r="AB1530">
        <v>184.74369999999999</v>
      </c>
      <c r="AC1530">
        <v>19.354700000000001</v>
      </c>
      <c r="AD1530">
        <v>24.738800000000001</v>
      </c>
      <c r="AE1530">
        <v>1.3391999999999999</v>
      </c>
      <c r="AF1530">
        <v>1.9776</v>
      </c>
      <c r="AG1530">
        <v>1.5100000000000001E-2</v>
      </c>
      <c r="AH1530">
        <v>3.73E-2</v>
      </c>
    </row>
    <row r="1531" spans="1:34" x14ac:dyDescent="0.4">
      <c r="A1531">
        <v>1493</v>
      </c>
      <c r="B1531">
        <v>2017</v>
      </c>
      <c r="C1531" s="1" t="s">
        <v>153</v>
      </c>
      <c r="D1531" s="1" t="str" cm="1">
        <f t="array" ref="D1531">_xlfn.XLOOKUP(FACT_energy[[#This Row],[iso_code]],DIM_country[[#All],[iso_code]],DIM_country[[#All],[country]])</f>
        <v>Slovakia</v>
      </c>
      <c r="E1531">
        <v>5435702</v>
      </c>
      <c r="F1531">
        <v>139312659832</v>
      </c>
      <c r="G1531">
        <v>1.6983999999999999</v>
      </c>
      <c r="H1531">
        <v>6.1999000000000004</v>
      </c>
      <c r="I1531">
        <v>183.08</v>
      </c>
      <c r="J1531">
        <v>38.865400000000001</v>
      </c>
      <c r="K1531">
        <v>10.904400000000001</v>
      </c>
      <c r="L1531">
        <v>30.45</v>
      </c>
      <c r="M1531">
        <v>27.42</v>
      </c>
      <c r="N1531">
        <v>1.3968</v>
      </c>
      <c r="O1531">
        <v>136.09899999999999</v>
      </c>
      <c r="P1531">
        <v>21.1524</v>
      </c>
      <c r="Q1531">
        <v>48.109400000000001</v>
      </c>
      <c r="R1531">
        <v>6.0903999999999998</v>
      </c>
      <c r="S1531">
        <v>5.0199999999999996</v>
      </c>
      <c r="T1531">
        <v>10.81</v>
      </c>
      <c r="U1531">
        <v>15.754899999999999</v>
      </c>
      <c r="V1531">
        <v>56.790900000000001</v>
      </c>
      <c r="W1531">
        <v>78.8476</v>
      </c>
      <c r="X1531">
        <v>37.702500000000001</v>
      </c>
      <c r="Y1531">
        <v>54.996400000000001</v>
      </c>
      <c r="Z1531">
        <v>49.124099999999999</v>
      </c>
      <c r="AA1531">
        <v>4.1574999999999998</v>
      </c>
      <c r="AB1531">
        <v>194.59469999999999</v>
      </c>
      <c r="AC1531">
        <v>19.0884</v>
      </c>
      <c r="AD1531">
        <v>23.851199999999999</v>
      </c>
      <c r="AE1531">
        <v>1.2649999999999999</v>
      </c>
      <c r="AF1531">
        <v>1.86</v>
      </c>
      <c r="AG1531">
        <v>1.4999999999999999E-2</v>
      </c>
      <c r="AH1531">
        <v>3.6499999999999998E-2</v>
      </c>
    </row>
    <row r="1532" spans="1:34" x14ac:dyDescent="0.4">
      <c r="A1532">
        <v>1494</v>
      </c>
      <c r="B1532">
        <v>2018</v>
      </c>
      <c r="C1532" s="1" t="s">
        <v>153</v>
      </c>
      <c r="D1532" s="1" t="str" cm="1">
        <f t="array" ref="D1532">_xlfn.XLOOKUP(FACT_energy[[#This Row],[iso_code]],DIM_country[[#All],[iso_code]],DIM_country[[#All],[country]])</f>
        <v>Slovakia</v>
      </c>
      <c r="E1532">
        <v>5443229</v>
      </c>
      <c r="F1532">
        <v>144927513498</v>
      </c>
      <c r="G1532">
        <v>1.6892</v>
      </c>
      <c r="H1532">
        <v>6.1139999999999999</v>
      </c>
      <c r="I1532">
        <v>191.67</v>
      </c>
      <c r="J1532">
        <v>38.574399999999997</v>
      </c>
      <c r="K1532">
        <v>11.2903</v>
      </c>
      <c r="L1532">
        <v>30.34</v>
      </c>
      <c r="M1532">
        <v>26.66</v>
      </c>
      <c r="N1532">
        <v>1.3199000000000001</v>
      </c>
      <c r="O1532">
        <v>135.67349999999999</v>
      </c>
      <c r="P1532">
        <v>22.543099999999999</v>
      </c>
      <c r="Q1532">
        <v>47.416200000000003</v>
      </c>
      <c r="R1532">
        <v>6.9767000000000001</v>
      </c>
      <c r="S1532">
        <v>5.1100000000000003</v>
      </c>
      <c r="T1532">
        <v>8.9303000000000008</v>
      </c>
      <c r="U1532">
        <v>13.4659</v>
      </c>
      <c r="V1532">
        <v>54.090699999999998</v>
      </c>
      <c r="W1532">
        <v>77.456900000000005</v>
      </c>
      <c r="X1532">
        <v>36.922899999999998</v>
      </c>
      <c r="Y1532">
        <v>55.663899999999998</v>
      </c>
      <c r="Z1532">
        <v>49.682899999999997</v>
      </c>
      <c r="AA1532">
        <v>4.2760999999999996</v>
      </c>
      <c r="AB1532">
        <v>191.29570000000001</v>
      </c>
      <c r="AC1532">
        <v>17.1678</v>
      </c>
      <c r="AD1532">
        <v>21.792899999999999</v>
      </c>
      <c r="AE1532">
        <v>1.4552</v>
      </c>
      <c r="AF1532">
        <v>2.1755</v>
      </c>
      <c r="AG1532">
        <v>1.49E-2</v>
      </c>
      <c r="AH1532">
        <v>3.7499999999999999E-2</v>
      </c>
    </row>
    <row r="1533" spans="1:34" x14ac:dyDescent="0.4">
      <c r="A1533">
        <v>1495</v>
      </c>
      <c r="B1533">
        <v>2019</v>
      </c>
      <c r="C1533" s="1" t="s">
        <v>153</v>
      </c>
      <c r="D1533" s="1" t="str" cm="1">
        <f t="array" ref="D1533">_xlfn.XLOOKUP(FACT_energy[[#This Row],[iso_code]],DIM_country[[#All],[iso_code]],DIM_country[[#All],[country]])</f>
        <v>Slovakia</v>
      </c>
      <c r="E1533">
        <v>5450627</v>
      </c>
      <c r="F1533">
        <v>148579167627</v>
      </c>
      <c r="G1533">
        <v>1.7703</v>
      </c>
      <c r="H1533">
        <v>5.9908000000000001</v>
      </c>
      <c r="I1533">
        <v>171.22</v>
      </c>
      <c r="J1533">
        <v>31.427700000000002</v>
      </c>
      <c r="K1533">
        <v>8.2949000000000002</v>
      </c>
      <c r="L1533">
        <v>29.91</v>
      </c>
      <c r="M1533">
        <v>28.21</v>
      </c>
      <c r="N1533">
        <v>1.2441</v>
      </c>
      <c r="O1533">
        <v>125.9682</v>
      </c>
      <c r="P1533">
        <v>22.261600000000001</v>
      </c>
      <c r="Q1533">
        <v>47.522799999999997</v>
      </c>
      <c r="R1533">
        <v>10.8827</v>
      </c>
      <c r="S1533">
        <v>4.83</v>
      </c>
      <c r="T1533">
        <v>10.7822</v>
      </c>
      <c r="U1533">
        <v>15.455500000000001</v>
      </c>
      <c r="V1533">
        <v>57.142600000000002</v>
      </c>
      <c r="W1533">
        <v>77.738399999999999</v>
      </c>
      <c r="X1533">
        <v>37.826700000000002</v>
      </c>
      <c r="Y1533">
        <v>54.165199999999999</v>
      </c>
      <c r="Z1533">
        <v>47.017699999999998</v>
      </c>
      <c r="AA1533">
        <v>3.0840000000000001</v>
      </c>
      <c r="AB1533">
        <v>184.84889999999999</v>
      </c>
      <c r="AC1533">
        <v>19.315899999999999</v>
      </c>
      <c r="AD1533">
        <v>23.5732</v>
      </c>
      <c r="AE1533">
        <v>1.4579</v>
      </c>
      <c r="AF1533">
        <v>2.0914999999999999</v>
      </c>
      <c r="AG1533">
        <v>1.49E-2</v>
      </c>
      <c r="AH1533">
        <v>3.5400000000000001E-2</v>
      </c>
    </row>
    <row r="1534" spans="1:34" x14ac:dyDescent="0.4">
      <c r="A1534">
        <v>1496</v>
      </c>
      <c r="B1534">
        <v>2020</v>
      </c>
      <c r="C1534" s="1" t="s">
        <v>153</v>
      </c>
      <c r="D1534" s="1" t="str" cm="1">
        <f t="array" ref="D1534">_xlfn.XLOOKUP(FACT_energy[[#This Row],[iso_code]],DIM_country[[#All],[iso_code]],DIM_country[[#All],[country]])</f>
        <v>Slovakia</v>
      </c>
      <c r="E1534">
        <v>5455028</v>
      </c>
      <c r="F1534">
        <v>143565091421</v>
      </c>
      <c r="G1534">
        <v>1.7774000000000001</v>
      </c>
      <c r="H1534">
        <v>5.8575999999999997</v>
      </c>
      <c r="I1534">
        <v>158.54</v>
      </c>
      <c r="J1534">
        <v>26.940100000000001</v>
      </c>
      <c r="K1534">
        <v>6.524</v>
      </c>
      <c r="L1534">
        <v>28.83</v>
      </c>
      <c r="M1534">
        <v>28.51</v>
      </c>
      <c r="N1534">
        <v>1.2616000000000001</v>
      </c>
      <c r="O1534">
        <v>121.47110000000001</v>
      </c>
      <c r="P1534">
        <v>21.8169</v>
      </c>
      <c r="Q1534">
        <v>47.546399999999998</v>
      </c>
      <c r="R1534">
        <v>12.5219</v>
      </c>
      <c r="S1534">
        <v>4.5199999999999996</v>
      </c>
      <c r="T1534">
        <v>11.1531</v>
      </c>
      <c r="U1534">
        <v>15.854100000000001</v>
      </c>
      <c r="V1534">
        <v>57.938899999999997</v>
      </c>
      <c r="W1534">
        <v>78.183099999999996</v>
      </c>
      <c r="X1534">
        <v>38.133299999999998</v>
      </c>
      <c r="Y1534">
        <v>54.156399999999998</v>
      </c>
      <c r="Z1534">
        <v>46.9846</v>
      </c>
      <c r="AA1534">
        <v>2.7709999999999999</v>
      </c>
      <c r="AB1534">
        <v>181.12540000000001</v>
      </c>
      <c r="AC1534">
        <v>19.805599999999998</v>
      </c>
      <c r="AD1534">
        <v>24.026700000000002</v>
      </c>
      <c r="AE1534">
        <v>1.637</v>
      </c>
      <c r="AF1534">
        <v>2.3149999999999999</v>
      </c>
      <c r="AG1534">
        <v>9.9000000000000008E-3</v>
      </c>
      <c r="AH1534">
        <v>0</v>
      </c>
    </row>
    <row r="1535" spans="1:34" x14ac:dyDescent="0.4">
      <c r="A1535">
        <v>1497</v>
      </c>
      <c r="B1535">
        <v>2021</v>
      </c>
      <c r="C1535" s="1" t="s">
        <v>153</v>
      </c>
      <c r="D1535" s="1" t="str" cm="1">
        <f t="array" ref="D1535">_xlfn.XLOOKUP(FACT_energy[[#This Row],[iso_code]],DIM_country[[#All],[iso_code]],DIM_country[[#All],[country]])</f>
        <v>Slovakia</v>
      </c>
      <c r="E1535">
        <v>5442766</v>
      </c>
      <c r="F1535">
        <v>147892579134</v>
      </c>
      <c r="G1535">
        <v>1.8568</v>
      </c>
      <c r="H1535">
        <v>6.1952999999999996</v>
      </c>
      <c r="I1535">
        <v>167.34</v>
      </c>
      <c r="J1535">
        <v>32.704900000000002</v>
      </c>
      <c r="K1535">
        <v>5.7239000000000004</v>
      </c>
      <c r="L1535">
        <v>30.47</v>
      </c>
      <c r="M1535">
        <v>29.7</v>
      </c>
      <c r="N1535">
        <v>1.32</v>
      </c>
      <c r="O1535">
        <v>135.0719</v>
      </c>
      <c r="P1535">
        <v>24.2424</v>
      </c>
      <c r="Q1535">
        <v>52.928800000000003</v>
      </c>
      <c r="R1535">
        <v>14.713800000000001</v>
      </c>
      <c r="S1535">
        <v>4.97</v>
      </c>
      <c r="T1535">
        <v>10.4877</v>
      </c>
      <c r="U1535">
        <v>14.343400000000001</v>
      </c>
      <c r="V1535">
        <v>58.515900000000002</v>
      </c>
      <c r="W1535">
        <v>75.757599999999996</v>
      </c>
      <c r="X1535">
        <v>38.7438</v>
      </c>
      <c r="Y1535">
        <v>52.963000000000001</v>
      </c>
      <c r="Z1535">
        <v>49.438299999999998</v>
      </c>
      <c r="AA1535">
        <v>3.8047</v>
      </c>
      <c r="AB1535">
        <v>195.22319999999999</v>
      </c>
      <c r="AC1535">
        <v>19.771999999999998</v>
      </c>
      <c r="AD1535">
        <v>22.794599999999999</v>
      </c>
      <c r="AE1535">
        <v>1.6527000000000001</v>
      </c>
      <c r="AF1535">
        <v>2.2559</v>
      </c>
      <c r="AG1535">
        <v>1.23E-2</v>
      </c>
      <c r="AH1535">
        <v>0</v>
      </c>
    </row>
    <row r="1536" spans="1:34" x14ac:dyDescent="0.4">
      <c r="A1536">
        <v>1498</v>
      </c>
      <c r="B1536">
        <v>2022</v>
      </c>
      <c r="C1536" s="1" t="s">
        <v>153</v>
      </c>
      <c r="D1536" s="1" t="str" cm="1">
        <f t="array" ref="D1536">_xlfn.XLOOKUP(FACT_energy[[#This Row],[iso_code]],DIM_country[[#All],[iso_code]],DIM_country[[#All],[country]])</f>
        <v>Slovakia</v>
      </c>
      <c r="E1536">
        <v>5473195</v>
      </c>
      <c r="F1536">
        <v>150360426456</v>
      </c>
      <c r="G1536">
        <v>1.9585999999999999</v>
      </c>
      <c r="H1536">
        <v>5.6142000000000003</v>
      </c>
      <c r="I1536">
        <v>142.05000000000001</v>
      </c>
      <c r="J1536">
        <v>27.929200000000002</v>
      </c>
      <c r="K1536">
        <v>6.1040000000000001</v>
      </c>
      <c r="L1536">
        <v>27.95</v>
      </c>
      <c r="M1536">
        <v>26.54</v>
      </c>
      <c r="N1536">
        <v>1.1963999999999999</v>
      </c>
      <c r="O1536">
        <v>122.0552</v>
      </c>
      <c r="P1536">
        <v>18.085899999999999</v>
      </c>
      <c r="Q1536">
        <v>44.098700000000001</v>
      </c>
      <c r="R1536">
        <v>7.9126000000000003</v>
      </c>
      <c r="S1536">
        <v>3.77</v>
      </c>
      <c r="T1536">
        <v>9.0368999999999993</v>
      </c>
      <c r="U1536">
        <v>13.8659</v>
      </c>
      <c r="V1536">
        <v>56.374000000000002</v>
      </c>
      <c r="W1536">
        <v>81.914100000000005</v>
      </c>
      <c r="X1536">
        <v>39.115499999999997</v>
      </c>
      <c r="Y1536">
        <v>59.984900000000003</v>
      </c>
      <c r="Z1536">
        <v>50.0274</v>
      </c>
      <c r="AA1536">
        <v>4.0693000000000001</v>
      </c>
      <c r="AB1536">
        <v>179.8929</v>
      </c>
      <c r="AC1536">
        <v>17.258500000000002</v>
      </c>
      <c r="AD1536">
        <v>21.929200000000002</v>
      </c>
      <c r="AE1536">
        <v>1.5971</v>
      </c>
      <c r="AF1536">
        <v>2.4491000000000001</v>
      </c>
      <c r="AG1536">
        <v>9.7999999999999997E-3</v>
      </c>
      <c r="AH1536">
        <v>0</v>
      </c>
    </row>
    <row r="1537" spans="1:34" x14ac:dyDescent="0.4">
      <c r="A1537">
        <v>1499</v>
      </c>
      <c r="B1537">
        <v>2023</v>
      </c>
      <c r="C1537" s="1" t="s">
        <v>153</v>
      </c>
      <c r="D1537" s="1" t="str" cm="1">
        <f t="array" ref="D1537">_xlfn.XLOOKUP(FACT_energy[[#This Row],[iso_code]],DIM_country[[#All],[iso_code]],DIM_country[[#All],[country]])</f>
        <v>Slovakia</v>
      </c>
      <c r="E1537">
        <v>5518057</v>
      </c>
      <c r="G1537">
        <v>1.9164000000000001</v>
      </c>
      <c r="H1537">
        <v>4.7747999999999999</v>
      </c>
      <c r="I1537">
        <v>115.14</v>
      </c>
      <c r="J1537">
        <v>27.400700000000001</v>
      </c>
      <c r="K1537">
        <v>4.1314000000000002</v>
      </c>
      <c r="L1537">
        <v>26.11</v>
      </c>
      <c r="M1537">
        <v>29.53</v>
      </c>
      <c r="O1537">
        <v>118.4482</v>
      </c>
      <c r="P1537">
        <v>15.2049</v>
      </c>
      <c r="Q1537">
        <v>41.981400000000001</v>
      </c>
      <c r="R1537">
        <v>7.7210000000000001</v>
      </c>
      <c r="S1537">
        <v>3.4</v>
      </c>
      <c r="T1537">
        <v>11.4293</v>
      </c>
      <c r="U1537">
        <v>15.882199999999999</v>
      </c>
      <c r="V1537">
        <v>63.964399999999998</v>
      </c>
      <c r="W1537">
        <v>84.795100000000005</v>
      </c>
      <c r="X1537">
        <v>44.714599999999997</v>
      </c>
      <c r="Y1537">
        <v>62.072499999999998</v>
      </c>
      <c r="Z1537">
        <v>49.066099999999999</v>
      </c>
      <c r="AA1537">
        <v>3.3525</v>
      </c>
      <c r="AB1537">
        <v>184.33179999999999</v>
      </c>
      <c r="AC1537">
        <v>19.2498</v>
      </c>
      <c r="AD1537">
        <v>22.7227</v>
      </c>
      <c r="AE1537">
        <v>1.4756</v>
      </c>
      <c r="AF1537">
        <v>2.0657000000000001</v>
      </c>
      <c r="AG1537">
        <v>9.7999999999999997E-3</v>
      </c>
      <c r="AH1537">
        <v>0</v>
      </c>
    </row>
    <row r="1538" spans="1:34" x14ac:dyDescent="0.4">
      <c r="A1538">
        <v>1500</v>
      </c>
      <c r="B1538">
        <v>2024</v>
      </c>
      <c r="C1538" s="1" t="s">
        <v>153</v>
      </c>
      <c r="D1538" s="1" t="str" cm="1">
        <f t="array" ref="D1538">_xlfn.XLOOKUP(FACT_energy[[#This Row],[iso_code]],DIM_country[[#All],[iso_code]],DIM_country[[#All],[country]])</f>
        <v>Slovakia</v>
      </c>
      <c r="E1538">
        <v>5506759</v>
      </c>
      <c r="G1538">
        <v>1.9741</v>
      </c>
      <c r="H1538">
        <v>5.3522999999999996</v>
      </c>
      <c r="I1538">
        <v>96.55</v>
      </c>
      <c r="J1538">
        <v>22.141400000000001</v>
      </c>
      <c r="K1538">
        <v>1.7615000000000001</v>
      </c>
      <c r="L1538">
        <v>26.56</v>
      </c>
      <c r="M1538">
        <v>29.52</v>
      </c>
      <c r="O1538">
        <v>114.5568</v>
      </c>
      <c r="P1538">
        <v>14.1938</v>
      </c>
      <c r="Q1538">
        <v>43.445300000000003</v>
      </c>
      <c r="R1538">
        <v>9.7561</v>
      </c>
      <c r="S1538">
        <v>2.85</v>
      </c>
      <c r="T1538">
        <v>12.0281</v>
      </c>
      <c r="U1538">
        <v>16.361799999999999</v>
      </c>
      <c r="V1538">
        <v>64.767200000000003</v>
      </c>
      <c r="W1538">
        <v>85.806200000000004</v>
      </c>
      <c r="X1538">
        <v>44.512</v>
      </c>
      <c r="Y1538">
        <v>61.7547</v>
      </c>
      <c r="Z1538">
        <v>48.970100000000002</v>
      </c>
      <c r="AA1538">
        <v>2.6762000000000001</v>
      </c>
      <c r="AB1538">
        <v>181.077</v>
      </c>
      <c r="AC1538">
        <v>20.255199999999999</v>
      </c>
      <c r="AD1538">
        <v>24.051500000000001</v>
      </c>
      <c r="AE1538">
        <v>1.6940999999999999</v>
      </c>
      <c r="AF1538">
        <v>2.3374000000000001</v>
      </c>
      <c r="AG1538">
        <v>9.7999999999999997E-3</v>
      </c>
      <c r="AH1538">
        <v>0</v>
      </c>
    </row>
    <row r="1539" spans="1:34" x14ac:dyDescent="0.4">
      <c r="A1539">
        <v>1511</v>
      </c>
      <c r="B1539">
        <v>2010</v>
      </c>
      <c r="C1539" s="1" t="s">
        <v>155</v>
      </c>
      <c r="D1539" s="1" t="str" cm="1">
        <f t="array" ref="D1539">_xlfn.XLOOKUP(FACT_energy[[#This Row],[iso_code]],DIM_country[[#All],[iso_code]],DIM_country[[#All],[country]])</f>
        <v>Slovenia</v>
      </c>
      <c r="E1539">
        <v>2044611</v>
      </c>
      <c r="F1539">
        <v>53649775101</v>
      </c>
      <c r="G1539">
        <v>0.52029999999999998</v>
      </c>
      <c r="H1539">
        <v>1.353</v>
      </c>
      <c r="I1539">
        <v>353.63</v>
      </c>
      <c r="J1539">
        <v>16.697199999999999</v>
      </c>
      <c r="K1539">
        <v>32.533799999999999</v>
      </c>
      <c r="L1539">
        <v>14.14</v>
      </c>
      <c r="M1539">
        <v>16.260000000000002</v>
      </c>
      <c r="N1539">
        <v>1.6135999999999999</v>
      </c>
      <c r="O1539">
        <v>57.697699999999998</v>
      </c>
      <c r="P1539">
        <v>35.977899999999998</v>
      </c>
      <c r="Q1539">
        <v>10.028</v>
      </c>
      <c r="R1539">
        <v>3.3824999999999998</v>
      </c>
      <c r="S1539">
        <v>5.75</v>
      </c>
      <c r="T1539">
        <v>11.765599999999999</v>
      </c>
      <c r="U1539">
        <v>27.798300000000001</v>
      </c>
      <c r="V1539">
        <v>27.7422</v>
      </c>
      <c r="W1539">
        <v>64.022099999999995</v>
      </c>
      <c r="X1539">
        <v>14.7318</v>
      </c>
      <c r="Y1539">
        <v>34.8093</v>
      </c>
      <c r="Z1539">
        <v>30.9725</v>
      </c>
      <c r="AA1539">
        <v>6.1499999999999999E-2</v>
      </c>
      <c r="AB1539">
        <v>86.566699999999997</v>
      </c>
      <c r="AC1539">
        <v>13.010400000000001</v>
      </c>
      <c r="AD1539">
        <v>29.212800000000001</v>
      </c>
      <c r="AE1539">
        <v>3.39E-2</v>
      </c>
      <c r="AF1539">
        <v>6.1499999999999999E-2</v>
      </c>
      <c r="AG1539">
        <v>0</v>
      </c>
      <c r="AH1539">
        <v>0</v>
      </c>
    </row>
    <row r="1540" spans="1:34" x14ac:dyDescent="0.4">
      <c r="A1540">
        <v>1512</v>
      </c>
      <c r="B1540">
        <v>2011</v>
      </c>
      <c r="C1540" s="1" t="s">
        <v>155</v>
      </c>
      <c r="D1540" s="1" t="str" cm="1">
        <f t="array" ref="D1540">_xlfn.XLOOKUP(FACT_energy[[#This Row],[iso_code]],DIM_country[[#All],[iso_code]],DIM_country[[#All],[country]])</f>
        <v>Slovenia</v>
      </c>
      <c r="E1540">
        <v>2048805</v>
      </c>
      <c r="F1540">
        <v>53761447942</v>
      </c>
      <c r="G1540">
        <v>0.41470000000000001</v>
      </c>
      <c r="H1540">
        <v>1.5704</v>
      </c>
      <c r="I1540">
        <v>358.67</v>
      </c>
      <c r="J1540">
        <v>16.927099999999999</v>
      </c>
      <c r="K1540">
        <v>33.354300000000002</v>
      </c>
      <c r="L1540">
        <v>14.55</v>
      </c>
      <c r="M1540">
        <v>15.92</v>
      </c>
      <c r="N1540">
        <v>1.5631999999999999</v>
      </c>
      <c r="O1540">
        <v>56.359200000000001</v>
      </c>
      <c r="P1540">
        <v>36.5578</v>
      </c>
      <c r="Q1540">
        <v>8.5806000000000004</v>
      </c>
      <c r="R1540">
        <v>3.0779000000000001</v>
      </c>
      <c r="S1540">
        <v>5.71</v>
      </c>
      <c r="T1540">
        <v>9.2279999999999998</v>
      </c>
      <c r="U1540">
        <v>22.361799999999999</v>
      </c>
      <c r="V1540">
        <v>26.702200000000001</v>
      </c>
      <c r="W1540">
        <v>63.4422</v>
      </c>
      <c r="X1540">
        <v>16.100999999999999</v>
      </c>
      <c r="Y1540">
        <v>39.070399999999999</v>
      </c>
      <c r="Z1540">
        <v>30.851500000000001</v>
      </c>
      <c r="AA1540">
        <v>0.12559999999999999</v>
      </c>
      <c r="AB1540">
        <v>84.039000000000001</v>
      </c>
      <c r="AC1540">
        <v>10.601100000000001</v>
      </c>
      <c r="AD1540">
        <v>24.3719</v>
      </c>
      <c r="AE1540">
        <v>0.17100000000000001</v>
      </c>
      <c r="AF1540">
        <v>0.43969999999999998</v>
      </c>
      <c r="AG1540">
        <v>0</v>
      </c>
      <c r="AH1540">
        <v>0</v>
      </c>
    </row>
    <row r="1541" spans="1:34" x14ac:dyDescent="0.4">
      <c r="A1541">
        <v>1513</v>
      </c>
      <c r="B1541">
        <v>2012</v>
      </c>
      <c r="C1541" s="1" t="s">
        <v>155</v>
      </c>
      <c r="D1541" s="1" t="str" cm="1">
        <f t="array" ref="D1541">_xlfn.XLOOKUP(FACT_energy[[#This Row],[iso_code]],DIM_country[[#All],[iso_code]],DIM_country[[#All],[country]])</f>
        <v>Slovenia</v>
      </c>
      <c r="E1541">
        <v>2053322</v>
      </c>
      <c r="F1541">
        <v>52342432631</v>
      </c>
      <c r="G1541">
        <v>0.59399999999999997</v>
      </c>
      <c r="H1541">
        <v>1.7363</v>
      </c>
      <c r="I1541">
        <v>359.49</v>
      </c>
      <c r="J1541">
        <v>16.072099999999999</v>
      </c>
      <c r="K1541">
        <v>33.054699999999997</v>
      </c>
      <c r="L1541">
        <v>14.51</v>
      </c>
      <c r="M1541">
        <v>15.55</v>
      </c>
      <c r="N1541">
        <v>1.5601</v>
      </c>
      <c r="O1541">
        <v>54.53</v>
      </c>
      <c r="P1541">
        <v>36.5916</v>
      </c>
      <c r="Q1541">
        <v>8.2533999999999992</v>
      </c>
      <c r="R1541">
        <v>3.4083999999999999</v>
      </c>
      <c r="S1541">
        <v>5.59</v>
      </c>
      <c r="T1541">
        <v>10.048999999999999</v>
      </c>
      <c r="U1541">
        <v>25.080400000000001</v>
      </c>
      <c r="V1541">
        <v>26.1449</v>
      </c>
      <c r="W1541">
        <v>63.4084</v>
      </c>
      <c r="X1541">
        <v>14.247400000000001</v>
      </c>
      <c r="Y1541">
        <v>35.5627</v>
      </c>
      <c r="Z1541">
        <v>30.204499999999999</v>
      </c>
      <c r="AA1541">
        <v>0.12859999999999999</v>
      </c>
      <c r="AB1541">
        <v>81.659000000000006</v>
      </c>
      <c r="AC1541">
        <v>11.897399999999999</v>
      </c>
      <c r="AD1541">
        <v>27.845700000000001</v>
      </c>
      <c r="AE1541">
        <v>0.42009999999999997</v>
      </c>
      <c r="AF1541">
        <v>1.0288999999999999</v>
      </c>
      <c r="AG1541">
        <v>0</v>
      </c>
      <c r="AH1541">
        <v>0</v>
      </c>
    </row>
    <row r="1542" spans="1:34" x14ac:dyDescent="0.4">
      <c r="A1542">
        <v>1514</v>
      </c>
      <c r="B1542">
        <v>2013</v>
      </c>
      <c r="C1542" s="1" t="s">
        <v>155</v>
      </c>
      <c r="D1542" s="1" t="str" cm="1">
        <f t="array" ref="D1542">_xlfn.XLOOKUP(FACT_energy[[#This Row],[iso_code]],DIM_country[[#All],[iso_code]],DIM_country[[#All],[country]])</f>
        <v>Slovenia</v>
      </c>
      <c r="E1542">
        <v>2056452</v>
      </c>
      <c r="F1542">
        <v>51803647300</v>
      </c>
      <c r="G1542">
        <v>0.68369999999999997</v>
      </c>
      <c r="H1542">
        <v>1.6456</v>
      </c>
      <c r="I1542">
        <v>336.71</v>
      </c>
      <c r="J1542">
        <v>15.524699999999999</v>
      </c>
      <c r="K1542">
        <v>30.822800000000001</v>
      </c>
      <c r="L1542">
        <v>14.51</v>
      </c>
      <c r="M1542">
        <v>15.8</v>
      </c>
      <c r="N1542">
        <v>1.5592999999999999</v>
      </c>
      <c r="O1542">
        <v>52.187899999999999</v>
      </c>
      <c r="P1542">
        <v>34.113900000000001</v>
      </c>
      <c r="Q1542">
        <v>8.1067</v>
      </c>
      <c r="R1542">
        <v>3.2277999999999998</v>
      </c>
      <c r="S1542">
        <v>5.32</v>
      </c>
      <c r="T1542">
        <v>11.838900000000001</v>
      </c>
      <c r="U1542">
        <v>29.303799999999999</v>
      </c>
      <c r="V1542">
        <v>27.453299999999999</v>
      </c>
      <c r="W1542">
        <v>65.886099999999999</v>
      </c>
      <c r="X1542">
        <v>13.555</v>
      </c>
      <c r="Y1542">
        <v>33.5443</v>
      </c>
      <c r="Z1542">
        <v>28.5565</v>
      </c>
      <c r="AA1542">
        <v>6.3299999999999995E-2</v>
      </c>
      <c r="AB1542">
        <v>80.778599999999997</v>
      </c>
      <c r="AC1542">
        <v>13.898300000000001</v>
      </c>
      <c r="AD1542">
        <v>32.341799999999999</v>
      </c>
      <c r="AE1542">
        <v>0.54990000000000006</v>
      </c>
      <c r="AF1542">
        <v>1.3924000000000001</v>
      </c>
      <c r="AG1542">
        <v>1.0200000000000001E-2</v>
      </c>
      <c r="AH1542">
        <v>0</v>
      </c>
    </row>
    <row r="1543" spans="1:34" x14ac:dyDescent="0.4">
      <c r="A1543">
        <v>1515</v>
      </c>
      <c r="B1543">
        <v>2014</v>
      </c>
      <c r="C1543" s="1" t="s">
        <v>155</v>
      </c>
      <c r="D1543" s="1" t="str" cm="1">
        <f t="array" ref="D1543">_xlfn.XLOOKUP(FACT_energy[[#This Row],[iso_code]],DIM_country[[#All],[iso_code]],DIM_country[[#All],[country]])</f>
        <v>Slovenia</v>
      </c>
      <c r="E1543">
        <v>2058395</v>
      </c>
      <c r="F1543">
        <v>53237651266</v>
      </c>
      <c r="G1543">
        <v>0.4884</v>
      </c>
      <c r="H1543">
        <v>1.4577</v>
      </c>
      <c r="I1543">
        <v>244.32</v>
      </c>
      <c r="J1543">
        <v>12.2531</v>
      </c>
      <c r="K1543">
        <v>21.924199999999999</v>
      </c>
      <c r="L1543">
        <v>14.41</v>
      </c>
      <c r="M1543">
        <v>17.149999999999999</v>
      </c>
      <c r="N1543">
        <v>1.5564</v>
      </c>
      <c r="O1543">
        <v>47.775300000000001</v>
      </c>
      <c r="P1543">
        <v>24.373200000000001</v>
      </c>
      <c r="Q1543">
        <v>7.2808000000000002</v>
      </c>
      <c r="R1543">
        <v>2.1574</v>
      </c>
      <c r="S1543">
        <v>4.1900000000000004</v>
      </c>
      <c r="T1543">
        <v>15.501300000000001</v>
      </c>
      <c r="U1543">
        <v>35.510199999999998</v>
      </c>
      <c r="V1543">
        <v>33.671799999999998</v>
      </c>
      <c r="W1543">
        <v>75.626800000000003</v>
      </c>
      <c r="X1543">
        <v>16.2087</v>
      </c>
      <c r="Y1543">
        <v>37.142899999999997</v>
      </c>
      <c r="Z1543">
        <v>28.241399999999999</v>
      </c>
      <c r="AA1543">
        <v>0.29149999999999998</v>
      </c>
      <c r="AB1543">
        <v>82.861000000000004</v>
      </c>
      <c r="AC1543">
        <v>17.463200000000001</v>
      </c>
      <c r="AD1543">
        <v>38.484000000000002</v>
      </c>
      <c r="AE1543">
        <v>0.65390000000000004</v>
      </c>
      <c r="AF1543">
        <v>1.516</v>
      </c>
      <c r="AG1543">
        <v>1.0200000000000001E-2</v>
      </c>
      <c r="AH1543">
        <v>0</v>
      </c>
    </row>
    <row r="1544" spans="1:34" x14ac:dyDescent="0.4">
      <c r="A1544">
        <v>1516</v>
      </c>
      <c r="B1544">
        <v>2015</v>
      </c>
      <c r="C1544" s="1" t="s">
        <v>155</v>
      </c>
      <c r="D1544" s="1" t="str" cm="1">
        <f t="array" ref="D1544">_xlfn.XLOOKUP(FACT_energy[[#This Row],[iso_code]],DIM_country[[#All],[iso_code]],DIM_country[[#All],[country]])</f>
        <v>Slovenia</v>
      </c>
      <c r="E1544">
        <v>2059946</v>
      </c>
      <c r="F1544">
        <v>54414237086</v>
      </c>
      <c r="G1544">
        <v>0.3342</v>
      </c>
      <c r="H1544">
        <v>1.7567999999999999</v>
      </c>
      <c r="I1544">
        <v>316.89</v>
      </c>
      <c r="J1544">
        <v>12.3826</v>
      </c>
      <c r="K1544">
        <v>29.5946</v>
      </c>
      <c r="L1544">
        <v>14.75</v>
      </c>
      <c r="M1544">
        <v>14.8</v>
      </c>
      <c r="N1544">
        <v>1.3731</v>
      </c>
      <c r="O1544">
        <v>47.924700000000001</v>
      </c>
      <c r="P1544">
        <v>32.432400000000001</v>
      </c>
      <c r="Q1544">
        <v>7.7243000000000004</v>
      </c>
      <c r="R1544">
        <v>2.7027000000000001</v>
      </c>
      <c r="S1544">
        <v>4.6900000000000004</v>
      </c>
      <c r="T1544">
        <v>9.6404999999999994</v>
      </c>
      <c r="U1544">
        <v>25.743200000000002</v>
      </c>
      <c r="V1544">
        <v>25.816700000000001</v>
      </c>
      <c r="W1544">
        <v>67.567599999999999</v>
      </c>
      <c r="X1544">
        <v>14.2987</v>
      </c>
      <c r="Y1544">
        <v>38.175699999999999</v>
      </c>
      <c r="Z1544">
        <v>27.817799999999998</v>
      </c>
      <c r="AA1544">
        <v>0.1351</v>
      </c>
      <c r="AB1544">
        <v>74.715500000000006</v>
      </c>
      <c r="AC1544">
        <v>11.518000000000001</v>
      </c>
      <c r="AD1544">
        <v>29.3919</v>
      </c>
      <c r="AE1544">
        <v>0.69369999999999998</v>
      </c>
      <c r="AF1544">
        <v>1.8243</v>
      </c>
      <c r="AG1544">
        <v>1.52E-2</v>
      </c>
      <c r="AH1544">
        <v>6.7599999999999993E-2</v>
      </c>
    </row>
    <row r="1545" spans="1:34" x14ac:dyDescent="0.4">
      <c r="A1545">
        <v>1517</v>
      </c>
      <c r="B1545">
        <v>2016</v>
      </c>
      <c r="C1545" s="1" t="s">
        <v>155</v>
      </c>
      <c r="D1545" s="1" t="str" cm="1">
        <f t="array" ref="D1545">_xlfn.XLOOKUP(FACT_energy[[#This Row],[iso_code]],DIM_country[[#All],[iso_code]],DIM_country[[#All],[country]])</f>
        <v>Slovenia</v>
      </c>
      <c r="E1545">
        <v>2061379</v>
      </c>
      <c r="F1545">
        <v>56151179265</v>
      </c>
      <c r="G1545">
        <v>0.20910000000000001</v>
      </c>
      <c r="H1545">
        <v>1.7252000000000001</v>
      </c>
      <c r="I1545">
        <v>325.94</v>
      </c>
      <c r="J1545">
        <v>13.2355</v>
      </c>
      <c r="K1545">
        <v>30.8688</v>
      </c>
      <c r="L1545">
        <v>15.05</v>
      </c>
      <c r="M1545">
        <v>16.23</v>
      </c>
      <c r="N1545">
        <v>1.4221999999999999</v>
      </c>
      <c r="O1545">
        <v>51.2789</v>
      </c>
      <c r="P1545">
        <v>33.579799999999999</v>
      </c>
      <c r="Q1545">
        <v>8.1905999999999999</v>
      </c>
      <c r="R1545">
        <v>2.5878000000000001</v>
      </c>
      <c r="S1545">
        <v>5.29</v>
      </c>
      <c r="T1545">
        <v>11.3141</v>
      </c>
      <c r="U1545">
        <v>27.726400000000002</v>
      </c>
      <c r="V1545">
        <v>27.4528</v>
      </c>
      <c r="W1545">
        <v>66.420199999999994</v>
      </c>
      <c r="X1545">
        <v>14.359299999999999</v>
      </c>
      <c r="Y1545">
        <v>35.243400000000001</v>
      </c>
      <c r="Z1545">
        <v>29.852799999999998</v>
      </c>
      <c r="AA1545">
        <v>0.1232</v>
      </c>
      <c r="AB1545">
        <v>79.858099999999993</v>
      </c>
      <c r="AC1545">
        <v>13.093500000000001</v>
      </c>
      <c r="AD1545">
        <v>31.1768</v>
      </c>
      <c r="AE1545">
        <v>0.67090000000000005</v>
      </c>
      <c r="AF1545">
        <v>1.6636</v>
      </c>
      <c r="AG1545">
        <v>1.5100000000000001E-2</v>
      </c>
      <c r="AH1545">
        <v>6.1600000000000002E-2</v>
      </c>
    </row>
    <row r="1546" spans="1:34" x14ac:dyDescent="0.4">
      <c r="A1546">
        <v>1518</v>
      </c>
      <c r="B1546">
        <v>2017</v>
      </c>
      <c r="C1546" s="1" t="s">
        <v>155</v>
      </c>
      <c r="D1546" s="1" t="str" cm="1">
        <f t="array" ref="D1546">_xlfn.XLOOKUP(FACT_energy[[#This Row],[iso_code]],DIM_country[[#All],[iso_code]],DIM_country[[#All],[country]])</f>
        <v>Slovenia</v>
      </c>
      <c r="E1546">
        <v>2062410</v>
      </c>
      <c r="F1546">
        <v>58855036945</v>
      </c>
      <c r="G1546">
        <v>0.28170000000000001</v>
      </c>
      <c r="H1546">
        <v>1.7444999999999999</v>
      </c>
      <c r="I1546">
        <v>318.38</v>
      </c>
      <c r="J1546">
        <v>13.1945</v>
      </c>
      <c r="K1546">
        <v>30.031199999999998</v>
      </c>
      <c r="L1546">
        <v>15.53</v>
      </c>
      <c r="M1546">
        <v>16.05</v>
      </c>
      <c r="N1546">
        <v>1.3714999999999999</v>
      </c>
      <c r="O1546">
        <v>52.384500000000003</v>
      </c>
      <c r="P1546">
        <v>33.1464</v>
      </c>
      <c r="Q1546">
        <v>8.6220999999999997</v>
      </c>
      <c r="R1546">
        <v>2.9906999999999999</v>
      </c>
      <c r="S1546">
        <v>5.1100000000000003</v>
      </c>
      <c r="T1546">
        <v>9.6708999999999996</v>
      </c>
      <c r="U1546">
        <v>24.112200000000001</v>
      </c>
      <c r="V1546">
        <v>27.3081</v>
      </c>
      <c r="W1546">
        <v>66.8536</v>
      </c>
      <c r="X1546">
        <v>15.713200000000001</v>
      </c>
      <c r="Y1546">
        <v>39.19</v>
      </c>
      <c r="Z1546">
        <v>30.567900000000002</v>
      </c>
      <c r="AA1546">
        <v>0.1246</v>
      </c>
      <c r="AB1546">
        <v>80.7209</v>
      </c>
      <c r="AC1546">
        <v>11.595000000000001</v>
      </c>
      <c r="AD1546">
        <v>27.663599999999999</v>
      </c>
      <c r="AE1546">
        <v>0.7097</v>
      </c>
      <c r="AF1546">
        <v>1.7444999999999999</v>
      </c>
      <c r="AG1546">
        <v>1.43E-2</v>
      </c>
      <c r="AH1546">
        <v>6.2300000000000001E-2</v>
      </c>
    </row>
    <row r="1547" spans="1:34" x14ac:dyDescent="0.4">
      <c r="A1547">
        <v>1519</v>
      </c>
      <c r="B1547">
        <v>2018</v>
      </c>
      <c r="C1547" s="1" t="s">
        <v>155</v>
      </c>
      <c r="D1547" s="1" t="str" cm="1">
        <f t="array" ref="D1547">_xlfn.XLOOKUP(FACT_energy[[#This Row],[iso_code]],DIM_country[[#All],[iso_code]],DIM_country[[#All],[country]])</f>
        <v>Slovenia</v>
      </c>
      <c r="E1547">
        <v>2069484</v>
      </c>
      <c r="F1547">
        <v>61476689663</v>
      </c>
      <c r="G1547">
        <v>0.84150000000000003</v>
      </c>
      <c r="H1547">
        <v>1.6129</v>
      </c>
      <c r="I1547">
        <v>304.58999999999997</v>
      </c>
      <c r="J1547">
        <v>12.898899999999999</v>
      </c>
      <c r="K1547">
        <v>28.66</v>
      </c>
      <c r="L1547">
        <v>15.62</v>
      </c>
      <c r="M1547">
        <v>16.12</v>
      </c>
      <c r="N1547">
        <v>1.3402000000000001</v>
      </c>
      <c r="O1547">
        <v>52.8767</v>
      </c>
      <c r="P1547">
        <v>31.761800000000001</v>
      </c>
      <c r="Q1547">
        <v>8.5305999999999997</v>
      </c>
      <c r="R1547">
        <v>2.9777</v>
      </c>
      <c r="S1547">
        <v>4.91</v>
      </c>
      <c r="T1547">
        <v>11.702299999999999</v>
      </c>
      <c r="U1547">
        <v>29.156300000000002</v>
      </c>
      <c r="V1547">
        <v>28.4145</v>
      </c>
      <c r="W1547">
        <v>68.238200000000006</v>
      </c>
      <c r="X1547">
        <v>14.369300000000001</v>
      </c>
      <c r="Y1547">
        <v>35.856099999999998</v>
      </c>
      <c r="Z1547">
        <v>31.447199999999999</v>
      </c>
      <c r="AA1547">
        <v>0.1241</v>
      </c>
      <c r="AB1547">
        <v>82.391000000000005</v>
      </c>
      <c r="AC1547">
        <v>14.045199999999999</v>
      </c>
      <c r="AD1547">
        <v>32.382100000000001</v>
      </c>
      <c r="AE1547">
        <v>0.63419999999999999</v>
      </c>
      <c r="AF1547">
        <v>1.5508999999999999</v>
      </c>
      <c r="AG1547">
        <v>1.4999999999999999E-2</v>
      </c>
      <c r="AH1547">
        <v>6.2E-2</v>
      </c>
    </row>
    <row r="1548" spans="1:34" x14ac:dyDescent="0.4">
      <c r="A1548">
        <v>1520</v>
      </c>
      <c r="B1548">
        <v>2019</v>
      </c>
      <c r="C1548" s="1" t="s">
        <v>155</v>
      </c>
      <c r="D1548" s="1" t="str" cm="1">
        <f t="array" ref="D1548">_xlfn.XLOOKUP(FACT_energy[[#This Row],[iso_code]],DIM_country[[#All],[iso_code]],DIM_country[[#All],[country]])</f>
        <v>Slovenia</v>
      </c>
      <c r="E1548">
        <v>2083438</v>
      </c>
      <c r="F1548">
        <v>63598215879</v>
      </c>
      <c r="G1548">
        <v>1.0989</v>
      </c>
      <c r="H1548">
        <v>1.5732999999999999</v>
      </c>
      <c r="I1548">
        <v>298.93</v>
      </c>
      <c r="J1548">
        <v>12.1945</v>
      </c>
      <c r="K1548">
        <v>28.1938</v>
      </c>
      <c r="L1548">
        <v>15.57</v>
      </c>
      <c r="M1548">
        <v>15.89</v>
      </c>
      <c r="N1548">
        <v>1.2579</v>
      </c>
      <c r="O1548">
        <v>50.738199999999999</v>
      </c>
      <c r="P1548">
        <v>31.655100000000001</v>
      </c>
      <c r="Q1548">
        <v>8.5670999999999999</v>
      </c>
      <c r="R1548">
        <v>3.3984000000000001</v>
      </c>
      <c r="S1548">
        <v>4.75</v>
      </c>
      <c r="T1548">
        <v>11.0876</v>
      </c>
      <c r="U1548">
        <v>28.1938</v>
      </c>
      <c r="V1548">
        <v>28.1616</v>
      </c>
      <c r="W1548">
        <v>68.344899999999996</v>
      </c>
      <c r="X1548">
        <v>14.4091</v>
      </c>
      <c r="Y1548">
        <v>36.626800000000003</v>
      </c>
      <c r="Z1548">
        <v>29.976600000000001</v>
      </c>
      <c r="AA1548">
        <v>6.2899999999999998E-2</v>
      </c>
      <c r="AB1548">
        <v>80.002300000000005</v>
      </c>
      <c r="AC1548">
        <v>13.7525</v>
      </c>
      <c r="AD1548">
        <v>31.7181</v>
      </c>
      <c r="AE1548">
        <v>0.75009999999999999</v>
      </c>
      <c r="AF1548">
        <v>1.8879999999999999</v>
      </c>
      <c r="AG1548">
        <v>1.52E-2</v>
      </c>
      <c r="AH1548">
        <v>6.2899999999999998E-2</v>
      </c>
    </row>
    <row r="1549" spans="1:34" x14ac:dyDescent="0.4">
      <c r="A1549">
        <v>1521</v>
      </c>
      <c r="B1549">
        <v>2020</v>
      </c>
      <c r="C1549" s="1" t="s">
        <v>155</v>
      </c>
      <c r="D1549" s="1" t="str" cm="1">
        <f t="array" ref="D1549">_xlfn.XLOOKUP(FACT_energy[[#This Row],[iso_code]],DIM_country[[#All],[iso_code]],DIM_country[[#All],[country]])</f>
        <v>Slovenia</v>
      </c>
      <c r="E1549">
        <v>2102421</v>
      </c>
      <c r="F1549">
        <v>60849951865</v>
      </c>
      <c r="G1549">
        <v>1.0807</v>
      </c>
      <c r="H1549">
        <v>1.5986</v>
      </c>
      <c r="I1549">
        <v>277.08999999999997</v>
      </c>
      <c r="J1549">
        <v>11.7437</v>
      </c>
      <c r="K1549">
        <v>25.8141</v>
      </c>
      <c r="L1549">
        <v>14.89</v>
      </c>
      <c r="M1549">
        <v>16.89</v>
      </c>
      <c r="N1549">
        <v>1.2703</v>
      </c>
      <c r="O1549">
        <v>45.377400000000002</v>
      </c>
      <c r="P1549">
        <v>29.366499999999998</v>
      </c>
      <c r="Q1549">
        <v>8.5516000000000005</v>
      </c>
      <c r="R1549">
        <v>3.4340000000000002</v>
      </c>
      <c r="S1549">
        <v>4.68</v>
      </c>
      <c r="T1549">
        <v>12.1829</v>
      </c>
      <c r="U1549">
        <v>29.1889</v>
      </c>
      <c r="V1549">
        <v>30.7408</v>
      </c>
      <c r="W1549">
        <v>70.633499999999998</v>
      </c>
      <c r="X1549">
        <v>15.6858</v>
      </c>
      <c r="Y1549">
        <v>37.596200000000003</v>
      </c>
      <c r="Z1549">
        <v>25.0822</v>
      </c>
      <c r="AA1549">
        <v>0.11840000000000001</v>
      </c>
      <c r="AB1549">
        <v>77.295400000000001</v>
      </c>
      <c r="AC1549">
        <v>15.055</v>
      </c>
      <c r="AD1549">
        <v>33.037300000000002</v>
      </c>
      <c r="AE1549">
        <v>0.90910000000000002</v>
      </c>
      <c r="AF1549">
        <v>2.1905999999999999</v>
      </c>
      <c r="AG1549">
        <v>1.54E-2</v>
      </c>
      <c r="AH1549">
        <v>5.9200000000000003E-2</v>
      </c>
    </row>
    <row r="1550" spans="1:34" x14ac:dyDescent="0.4">
      <c r="A1550">
        <v>1522</v>
      </c>
      <c r="B1550">
        <v>2021</v>
      </c>
      <c r="C1550" s="1" t="s">
        <v>155</v>
      </c>
      <c r="D1550" s="1" t="str" cm="1">
        <f t="array" ref="D1550">_xlfn.XLOOKUP(FACT_energy[[#This Row],[iso_code]],DIM_country[[#All],[iso_code]],DIM_country[[#All],[country]])</f>
        <v>Slovenia</v>
      </c>
      <c r="E1550">
        <v>2113495</v>
      </c>
      <c r="F1550">
        <v>65846342756</v>
      </c>
      <c r="G1550">
        <v>1.1915</v>
      </c>
      <c r="H1550">
        <v>1.7319</v>
      </c>
      <c r="I1550">
        <v>269.39999999999998</v>
      </c>
      <c r="J1550">
        <v>10.7873</v>
      </c>
      <c r="K1550">
        <v>24.6953</v>
      </c>
      <c r="L1550">
        <v>15.32</v>
      </c>
      <c r="M1550">
        <v>15.59</v>
      </c>
      <c r="N1550">
        <v>1.163</v>
      </c>
      <c r="O1550">
        <v>46.636299999999999</v>
      </c>
      <c r="P1550">
        <v>28.479800000000001</v>
      </c>
      <c r="Q1550">
        <v>9.0069999999999997</v>
      </c>
      <c r="R1550">
        <v>3.3355000000000001</v>
      </c>
      <c r="S1550">
        <v>4.2</v>
      </c>
      <c r="T1550">
        <v>11.607200000000001</v>
      </c>
      <c r="U1550">
        <v>30.2117</v>
      </c>
      <c r="V1550">
        <v>28.859100000000002</v>
      </c>
      <c r="W1550">
        <v>71.520200000000003</v>
      </c>
      <c r="X1550">
        <v>14.0541</v>
      </c>
      <c r="Y1550">
        <v>36.625999999999998</v>
      </c>
      <c r="Z1550">
        <v>26.841899999999999</v>
      </c>
      <c r="AA1550">
        <v>0.44900000000000001</v>
      </c>
      <c r="AB1550">
        <v>76.581900000000005</v>
      </c>
      <c r="AC1550">
        <v>14.805</v>
      </c>
      <c r="AD1550">
        <v>34.894199999999998</v>
      </c>
      <c r="AE1550">
        <v>1.1160000000000001</v>
      </c>
      <c r="AF1550">
        <v>2.8864999999999998</v>
      </c>
      <c r="AG1550">
        <v>1.38E-2</v>
      </c>
      <c r="AH1550">
        <v>6.4100000000000004E-2</v>
      </c>
    </row>
    <row r="1551" spans="1:34" x14ac:dyDescent="0.4">
      <c r="A1551">
        <v>1523</v>
      </c>
      <c r="B1551">
        <v>2022</v>
      </c>
      <c r="C1551" s="1" t="s">
        <v>155</v>
      </c>
      <c r="D1551" s="1" t="str" cm="1">
        <f t="array" ref="D1551">_xlfn.XLOOKUP(FACT_energy[[#This Row],[iso_code]],DIM_country[[#All],[iso_code]],DIM_country[[#All],[country]])</f>
        <v>Slovenia</v>
      </c>
      <c r="E1551">
        <v>2115231</v>
      </c>
      <c r="F1551">
        <v>69385349463</v>
      </c>
      <c r="G1551">
        <v>0.9133</v>
      </c>
      <c r="H1551">
        <v>1.9460999999999999</v>
      </c>
      <c r="I1551">
        <v>257.49</v>
      </c>
      <c r="J1551">
        <v>8.7161000000000008</v>
      </c>
      <c r="K1551">
        <v>23.428100000000001</v>
      </c>
      <c r="L1551">
        <v>14.81</v>
      </c>
      <c r="M1551">
        <v>13.36</v>
      </c>
      <c r="N1551">
        <v>1.0175000000000001</v>
      </c>
      <c r="O1551">
        <v>44.8887</v>
      </c>
      <c r="P1551">
        <v>27.544899999999998</v>
      </c>
      <c r="Q1551">
        <v>7.9448999999999996</v>
      </c>
      <c r="R1551">
        <v>3.6677</v>
      </c>
      <c r="S1551">
        <v>3.44</v>
      </c>
      <c r="T1551">
        <v>7.7359</v>
      </c>
      <c r="U1551">
        <v>23.5778</v>
      </c>
      <c r="V1551">
        <v>24.873100000000001</v>
      </c>
      <c r="W1551">
        <v>72.455100000000002</v>
      </c>
      <c r="X1551">
        <v>13.7727</v>
      </c>
      <c r="Y1551">
        <v>41.991</v>
      </c>
      <c r="Z1551">
        <v>28.227699999999999</v>
      </c>
      <c r="AA1551">
        <v>0.4491</v>
      </c>
      <c r="AB1551">
        <v>70.601799999999997</v>
      </c>
      <c r="AC1551">
        <v>11.1004</v>
      </c>
      <c r="AD1551">
        <v>30.464099999999998</v>
      </c>
      <c r="AE1551">
        <v>1.5862000000000001</v>
      </c>
      <c r="AF1551">
        <v>4.8653000000000004</v>
      </c>
      <c r="AG1551">
        <v>1.41E-2</v>
      </c>
      <c r="AH1551">
        <v>7.4899999999999994E-2</v>
      </c>
    </row>
    <row r="1552" spans="1:34" x14ac:dyDescent="0.4">
      <c r="A1552">
        <v>1524</v>
      </c>
      <c r="B1552">
        <v>2023</v>
      </c>
      <c r="C1552" s="1" t="s">
        <v>155</v>
      </c>
      <c r="D1552" s="1" t="str" cm="1">
        <f t="array" ref="D1552">_xlfn.XLOOKUP(FACT_energy[[#This Row],[iso_code]],DIM_country[[#All],[iso_code]],DIM_country[[#All],[country]])</f>
        <v>Slovenia</v>
      </c>
      <c r="E1552">
        <v>2118394</v>
      </c>
      <c r="G1552">
        <v>1.0928</v>
      </c>
      <c r="H1552">
        <v>1.865</v>
      </c>
      <c r="I1552">
        <v>225.08</v>
      </c>
      <c r="J1552">
        <v>8.3272999999999993</v>
      </c>
      <c r="K1552">
        <v>20.192900000000002</v>
      </c>
      <c r="L1552">
        <v>14.04</v>
      </c>
      <c r="M1552">
        <v>15.55</v>
      </c>
      <c r="O1552">
        <v>42.130499999999998</v>
      </c>
      <c r="P1552">
        <v>23.4727</v>
      </c>
      <c r="Q1552">
        <v>7.6666999999999996</v>
      </c>
      <c r="R1552">
        <v>3.2153999999999998</v>
      </c>
      <c r="S1552">
        <v>3.5</v>
      </c>
      <c r="T1552">
        <v>12.245799999999999</v>
      </c>
      <c r="U1552">
        <v>32.283000000000001</v>
      </c>
      <c r="V1552">
        <v>30.3566</v>
      </c>
      <c r="W1552">
        <v>76.527299999999997</v>
      </c>
      <c r="X1552">
        <v>13.665900000000001</v>
      </c>
      <c r="Y1552">
        <v>36.012900000000002</v>
      </c>
      <c r="Z1552">
        <v>26.136500000000002</v>
      </c>
      <c r="AA1552">
        <v>6.4299999999999996E-2</v>
      </c>
      <c r="AB1552">
        <v>73.761700000000005</v>
      </c>
      <c r="AC1552">
        <v>16.690799999999999</v>
      </c>
      <c r="AD1552">
        <v>40.514499999999998</v>
      </c>
      <c r="AE1552">
        <v>2.4009</v>
      </c>
      <c r="AF1552">
        <v>6.3022999999999998</v>
      </c>
      <c r="AG1552">
        <v>1.55E-2</v>
      </c>
      <c r="AH1552">
        <v>6.4299999999999996E-2</v>
      </c>
    </row>
    <row r="1553" spans="1:34" x14ac:dyDescent="0.4">
      <c r="A1553">
        <v>1525</v>
      </c>
      <c r="B1553">
        <v>2024</v>
      </c>
      <c r="C1553" s="1" t="s">
        <v>155</v>
      </c>
      <c r="D1553" s="1" t="str" cm="1">
        <f t="array" ref="D1553">_xlfn.XLOOKUP(FACT_energy[[#This Row],[iso_code]],DIM_country[[#All],[iso_code]],DIM_country[[#All],[country]])</f>
        <v>Slovenia</v>
      </c>
      <c r="E1553">
        <v>2118692</v>
      </c>
      <c r="G1553">
        <v>0.9415</v>
      </c>
      <c r="H1553">
        <v>1.4961</v>
      </c>
      <c r="I1553">
        <v>230.4</v>
      </c>
      <c r="J1553">
        <v>10.0852</v>
      </c>
      <c r="K1553">
        <v>20.945499999999999</v>
      </c>
      <c r="L1553">
        <v>14.3</v>
      </c>
      <c r="M1553">
        <v>16.71</v>
      </c>
      <c r="O1553">
        <v>44.328400000000002</v>
      </c>
      <c r="P1553">
        <v>23.937799999999999</v>
      </c>
      <c r="Q1553">
        <v>8.3035999999999994</v>
      </c>
      <c r="R1553">
        <v>2.8725000000000001</v>
      </c>
      <c r="S1553">
        <v>3.85</v>
      </c>
      <c r="T1553">
        <v>12.977499999999999</v>
      </c>
      <c r="U1553">
        <v>31.956900000000001</v>
      </c>
      <c r="V1553">
        <v>33.4801</v>
      </c>
      <c r="W1553">
        <v>76.062200000000004</v>
      </c>
      <c r="X1553">
        <v>14.233499999999999</v>
      </c>
      <c r="Y1553">
        <v>34.949100000000001</v>
      </c>
      <c r="Z1553">
        <v>25.939599999999999</v>
      </c>
      <c r="AA1553">
        <v>0.1197</v>
      </c>
      <c r="AB1553">
        <v>79.155799999999999</v>
      </c>
      <c r="AC1553">
        <v>19.246600000000001</v>
      </c>
      <c r="AD1553">
        <v>41.113100000000003</v>
      </c>
      <c r="AE1553">
        <v>4.4724000000000004</v>
      </c>
      <c r="AF1553">
        <v>7.6002000000000001</v>
      </c>
      <c r="AG1553">
        <v>1.61E-2</v>
      </c>
      <c r="AH1553">
        <v>5.9799999999999999E-2</v>
      </c>
    </row>
    <row r="1554" spans="1:34" x14ac:dyDescent="0.4">
      <c r="A1554">
        <v>1528</v>
      </c>
      <c r="B1554">
        <v>2002</v>
      </c>
      <c r="C1554" s="1" t="s">
        <v>157</v>
      </c>
      <c r="D1554" s="1" t="str" cm="1">
        <f t="array" ref="D1554">_xlfn.XLOOKUP(FACT_energy[[#This Row],[iso_code]],DIM_country[[#All],[iso_code]],DIM_country[[#All],[country]])</f>
        <v>South Africa</v>
      </c>
      <c r="E1554">
        <v>48019414</v>
      </c>
      <c r="F1554">
        <v>396137571619</v>
      </c>
      <c r="G1554">
        <v>0.49109999999999998</v>
      </c>
      <c r="H1554">
        <v>0.20860000000000001</v>
      </c>
      <c r="I1554">
        <v>802.29</v>
      </c>
      <c r="J1554">
        <v>828.59810000000004</v>
      </c>
      <c r="K1554">
        <v>93.408000000000001</v>
      </c>
      <c r="L1554">
        <v>222.82</v>
      </c>
      <c r="M1554">
        <v>220.57</v>
      </c>
      <c r="N1554">
        <v>2.9310999999999998</v>
      </c>
      <c r="O1554">
        <v>1119.4598000000001</v>
      </c>
      <c r="P1554">
        <v>93.408000000000001</v>
      </c>
      <c r="Q1554">
        <v>13.919600000000001</v>
      </c>
      <c r="R1554">
        <v>0</v>
      </c>
      <c r="S1554">
        <v>176.96</v>
      </c>
      <c r="T1554">
        <v>5.7096</v>
      </c>
      <c r="U1554">
        <v>0.94299999999999995</v>
      </c>
      <c r="V1554">
        <v>40.525100000000002</v>
      </c>
      <c r="W1554">
        <v>6.5919999999999996</v>
      </c>
      <c r="X1554">
        <v>32.8521</v>
      </c>
      <c r="Y1554">
        <v>5.4359000000000002</v>
      </c>
      <c r="Z1554">
        <v>276.94209999999998</v>
      </c>
      <c r="AA1554">
        <v>0</v>
      </c>
      <c r="AB1554">
        <v>1161.125</v>
      </c>
      <c r="AC1554">
        <v>7.6730999999999998</v>
      </c>
      <c r="AD1554">
        <v>1.1560999999999999</v>
      </c>
      <c r="AE1554">
        <v>3.4000000000000002E-2</v>
      </c>
      <c r="AF1554">
        <v>4.4999999999999997E-3</v>
      </c>
      <c r="AG1554">
        <v>0</v>
      </c>
      <c r="AH1554">
        <v>0</v>
      </c>
    </row>
    <row r="1555" spans="1:34" x14ac:dyDescent="0.4">
      <c r="A1555">
        <v>1529</v>
      </c>
      <c r="B1555">
        <v>2003</v>
      </c>
      <c r="C1555" s="1" t="s">
        <v>157</v>
      </c>
      <c r="D1555" s="1" t="str" cm="1">
        <f t="array" ref="D1555">_xlfn.XLOOKUP(FACT_energy[[#This Row],[iso_code]],DIM_country[[#All],[iso_code]],DIM_country[[#All],[country]])</f>
        <v>South Africa</v>
      </c>
      <c r="E1555">
        <v>48500351</v>
      </c>
      <c r="F1555">
        <v>413710071358</v>
      </c>
      <c r="G1555">
        <v>0.54200000000000004</v>
      </c>
      <c r="H1555">
        <v>0.17499999999999999</v>
      </c>
      <c r="I1555">
        <v>807.67</v>
      </c>
      <c r="J1555">
        <v>920.96619999999996</v>
      </c>
      <c r="K1555">
        <v>94.057100000000005</v>
      </c>
      <c r="L1555">
        <v>232.16</v>
      </c>
      <c r="M1555">
        <v>234.23</v>
      </c>
      <c r="N1555">
        <v>3.0407000000000002</v>
      </c>
      <c r="O1555">
        <v>1218.4146000000001</v>
      </c>
      <c r="P1555">
        <v>94.057100000000005</v>
      </c>
      <c r="Q1555">
        <v>10.5252</v>
      </c>
      <c r="R1555">
        <v>0</v>
      </c>
      <c r="S1555">
        <v>189.18</v>
      </c>
      <c r="T1555">
        <v>2.2545000000000002</v>
      </c>
      <c r="U1555">
        <v>0.35439999999999999</v>
      </c>
      <c r="V1555">
        <v>38.631100000000004</v>
      </c>
      <c r="W1555">
        <v>5.9428999999999998</v>
      </c>
      <c r="X1555">
        <v>34.504100000000001</v>
      </c>
      <c r="Y1555">
        <v>5.4048999999999996</v>
      </c>
      <c r="Z1555">
        <v>286.92320000000001</v>
      </c>
      <c r="AA1555">
        <v>0</v>
      </c>
      <c r="AB1555">
        <v>1257.9580000000001</v>
      </c>
      <c r="AC1555">
        <v>4.1269999999999998</v>
      </c>
      <c r="AD1555">
        <v>0.53790000000000004</v>
      </c>
      <c r="AE1555">
        <v>3.7900000000000003E-2</v>
      </c>
      <c r="AF1555">
        <v>4.3E-3</v>
      </c>
      <c r="AG1555">
        <v>1.6299999999999999E-2</v>
      </c>
      <c r="AH1555">
        <v>4.3E-3</v>
      </c>
    </row>
    <row r="1556" spans="1:34" x14ac:dyDescent="0.4">
      <c r="A1556">
        <v>1530</v>
      </c>
      <c r="B1556">
        <v>2004</v>
      </c>
      <c r="C1556" s="1" t="s">
        <v>157</v>
      </c>
      <c r="D1556" s="1" t="str" cm="1">
        <f t="array" ref="D1556">_xlfn.XLOOKUP(FACT_energy[[#This Row],[iso_code]],DIM_country[[#All],[iso_code]],DIM_country[[#All],[country]])</f>
        <v>South Africa</v>
      </c>
      <c r="E1556">
        <v>48991420</v>
      </c>
      <c r="F1556">
        <v>439265862379</v>
      </c>
      <c r="G1556">
        <v>0.63719999999999999</v>
      </c>
      <c r="H1556">
        <v>0.15529999999999999</v>
      </c>
      <c r="I1556">
        <v>806.92</v>
      </c>
      <c r="J1556">
        <v>1009.1068</v>
      </c>
      <c r="K1556">
        <v>93.978200000000001</v>
      </c>
      <c r="L1556">
        <v>241.17</v>
      </c>
      <c r="M1556">
        <v>244.61</v>
      </c>
      <c r="N1556">
        <v>3.1252</v>
      </c>
      <c r="O1556">
        <v>1331.1420000000001</v>
      </c>
      <c r="P1556">
        <v>93.978200000000001</v>
      </c>
      <c r="Q1556">
        <v>24.3428</v>
      </c>
      <c r="R1556">
        <v>0</v>
      </c>
      <c r="S1556">
        <v>197.38</v>
      </c>
      <c r="T1556">
        <v>2.5743999999999998</v>
      </c>
      <c r="U1556">
        <v>0.38840000000000002</v>
      </c>
      <c r="V1556">
        <v>40.699399999999997</v>
      </c>
      <c r="W1556">
        <v>6.0217999999999998</v>
      </c>
      <c r="X1556">
        <v>36.219799999999999</v>
      </c>
      <c r="Y1556">
        <v>5.4657999999999998</v>
      </c>
      <c r="Z1556">
        <v>297.69240000000002</v>
      </c>
      <c r="AA1556">
        <v>0</v>
      </c>
      <c r="AB1556">
        <v>1372.7726</v>
      </c>
      <c r="AC1556">
        <v>4.4794999999999998</v>
      </c>
      <c r="AD1556">
        <v>0.55600000000000005</v>
      </c>
      <c r="AE1556">
        <v>4.2000000000000003E-2</v>
      </c>
      <c r="AF1556">
        <v>8.2000000000000007E-3</v>
      </c>
      <c r="AG1556">
        <v>3.2500000000000001E-2</v>
      </c>
      <c r="AH1556">
        <v>4.1000000000000003E-3</v>
      </c>
    </row>
    <row r="1557" spans="1:34" x14ac:dyDescent="0.4">
      <c r="A1557">
        <v>1532</v>
      </c>
      <c r="B1557">
        <v>2006</v>
      </c>
      <c r="C1557" s="1" t="s">
        <v>157</v>
      </c>
      <c r="D1557" s="1" t="str" cm="1">
        <f t="array" ref="D1557">_xlfn.XLOOKUP(FACT_energy[[#This Row],[iso_code]],DIM_country[[#All],[iso_code]],DIM_country[[#All],[country]])</f>
        <v>South Africa</v>
      </c>
      <c r="E1557">
        <v>49998271</v>
      </c>
      <c r="F1557">
        <v>505574497707</v>
      </c>
      <c r="G1557">
        <v>7.22E-2</v>
      </c>
      <c r="H1557">
        <v>0.1615</v>
      </c>
      <c r="I1557">
        <v>813.48</v>
      </c>
      <c r="J1557">
        <v>947.52790000000005</v>
      </c>
      <c r="K1557">
        <v>94.724400000000003</v>
      </c>
      <c r="L1557">
        <v>250.85</v>
      </c>
      <c r="M1557">
        <v>253.81</v>
      </c>
      <c r="N1557">
        <v>2.6229</v>
      </c>
      <c r="O1557">
        <v>1288.9866999999999</v>
      </c>
      <c r="P1557">
        <v>94.732299999999995</v>
      </c>
      <c r="Q1557">
        <v>37.4467</v>
      </c>
      <c r="R1557">
        <v>7.9000000000000008E-3</v>
      </c>
      <c r="S1557">
        <v>206.47</v>
      </c>
      <c r="T1557">
        <v>7.7476000000000003</v>
      </c>
      <c r="U1557">
        <v>1.1426000000000001</v>
      </c>
      <c r="V1557">
        <v>35.976300000000002</v>
      </c>
      <c r="W1557">
        <v>5.2676999999999996</v>
      </c>
      <c r="X1557">
        <v>26.807500000000001</v>
      </c>
      <c r="Y1557">
        <v>3.9518</v>
      </c>
      <c r="Z1557">
        <v>304.01209999999998</v>
      </c>
      <c r="AA1557">
        <v>0</v>
      </c>
      <c r="AB1557">
        <v>1326.0607</v>
      </c>
      <c r="AC1557">
        <v>9.1687999999999992</v>
      </c>
      <c r="AD1557">
        <v>1.3159000000000001</v>
      </c>
      <c r="AE1557">
        <v>4.9700000000000001E-2</v>
      </c>
      <c r="AF1557">
        <v>7.9000000000000008E-3</v>
      </c>
      <c r="AG1557">
        <v>3.2099999999999997E-2</v>
      </c>
      <c r="AH1557">
        <v>3.8999999999999998E-3</v>
      </c>
    </row>
    <row r="1558" spans="1:34" x14ac:dyDescent="0.4">
      <c r="A1558">
        <v>1533</v>
      </c>
      <c r="B1558">
        <v>2007</v>
      </c>
      <c r="C1558" s="1" t="s">
        <v>157</v>
      </c>
      <c r="D1558" s="1" t="str" cm="1">
        <f t="array" ref="D1558">_xlfn.XLOOKUP(FACT_energy[[#This Row],[iso_code]],DIM_country[[#All],[iso_code]],DIM_country[[#All],[country]])</f>
        <v>South Africa</v>
      </c>
      <c r="E1558">
        <v>50528575</v>
      </c>
      <c r="F1558">
        <v>542976204451</v>
      </c>
      <c r="G1558">
        <v>0.78449999999999998</v>
      </c>
      <c r="H1558">
        <v>0.16320000000000001</v>
      </c>
      <c r="I1558">
        <v>810.05</v>
      </c>
      <c r="J1558">
        <v>972.97749999999996</v>
      </c>
      <c r="K1558">
        <v>93.961799999999997</v>
      </c>
      <c r="L1558">
        <v>260.33999999999997</v>
      </c>
      <c r="M1558">
        <v>263.49</v>
      </c>
      <c r="N1558">
        <v>2.5087999999999999</v>
      </c>
      <c r="O1558">
        <v>1321.1337000000001</v>
      </c>
      <c r="P1558">
        <v>94.44</v>
      </c>
      <c r="Q1558">
        <v>37.908700000000003</v>
      </c>
      <c r="R1558">
        <v>3.4200000000000001E-2</v>
      </c>
      <c r="S1558">
        <v>213.44</v>
      </c>
      <c r="T1558">
        <v>7.6212999999999997</v>
      </c>
      <c r="U1558">
        <v>1.0891999999999999</v>
      </c>
      <c r="V1558">
        <v>39.935000000000002</v>
      </c>
      <c r="W1558">
        <v>5.56</v>
      </c>
      <c r="X1558">
        <v>30.098400000000002</v>
      </c>
      <c r="Y1558">
        <v>4.2961999999999998</v>
      </c>
      <c r="Z1558">
        <v>310.2475</v>
      </c>
      <c r="AA1558">
        <v>0.44400000000000001</v>
      </c>
      <c r="AB1558">
        <v>1362.1935000000001</v>
      </c>
      <c r="AC1558">
        <v>9.8366000000000007</v>
      </c>
      <c r="AD1558">
        <v>1.2638</v>
      </c>
      <c r="AE1558">
        <v>5.3499999999999999E-2</v>
      </c>
      <c r="AF1558">
        <v>7.6E-3</v>
      </c>
      <c r="AG1558">
        <v>3.1899999999999998E-2</v>
      </c>
      <c r="AH1558">
        <v>3.8E-3</v>
      </c>
    </row>
    <row r="1559" spans="1:34" x14ac:dyDescent="0.4">
      <c r="A1559">
        <v>1534</v>
      </c>
      <c r="B1559">
        <v>2008</v>
      </c>
      <c r="C1559" s="1" t="s">
        <v>157</v>
      </c>
      <c r="D1559" s="1" t="str" cm="1">
        <f t="array" ref="D1559">_xlfn.XLOOKUP(FACT_energy[[#This Row],[iso_code]],DIM_country[[#All],[iso_code]],DIM_country[[#All],[country]])</f>
        <v>South Africa</v>
      </c>
      <c r="E1559">
        <v>51114595</v>
      </c>
      <c r="F1559">
        <v>571660802378</v>
      </c>
      <c r="G1559">
        <v>0.58099999999999996</v>
      </c>
      <c r="H1559">
        <v>0.17810000000000001</v>
      </c>
      <c r="I1559">
        <v>809.4</v>
      </c>
      <c r="J1559">
        <v>1085.5026</v>
      </c>
      <c r="K1559">
        <v>94.196399999999997</v>
      </c>
      <c r="L1559">
        <v>254.69</v>
      </c>
      <c r="M1559">
        <v>258.29000000000002</v>
      </c>
      <c r="N1559">
        <v>2.5533999999999999</v>
      </c>
      <c r="O1559">
        <v>1418.9344000000001</v>
      </c>
      <c r="P1559">
        <v>94.285499999999999</v>
      </c>
      <c r="Q1559">
        <v>39.219200000000001</v>
      </c>
      <c r="R1559">
        <v>3.4799999999999998E-2</v>
      </c>
      <c r="S1559">
        <v>209.06</v>
      </c>
      <c r="T1559">
        <v>3.3235000000000001</v>
      </c>
      <c r="U1559">
        <v>0.48780000000000001</v>
      </c>
      <c r="V1559">
        <v>39.753900000000002</v>
      </c>
      <c r="W1559">
        <v>5.7145000000000001</v>
      </c>
      <c r="X1559">
        <v>34.311300000000003</v>
      </c>
      <c r="Y1559">
        <v>5.0331000000000001</v>
      </c>
      <c r="Z1559">
        <v>294.21269999999998</v>
      </c>
      <c r="AA1559">
        <v>5.4199999999999998E-2</v>
      </c>
      <c r="AB1559">
        <v>1459.6967</v>
      </c>
      <c r="AC1559">
        <v>5.4424999999999999</v>
      </c>
      <c r="AD1559">
        <v>0.68140000000000001</v>
      </c>
      <c r="AE1559">
        <v>5.7299999999999997E-2</v>
      </c>
      <c r="AF1559">
        <v>7.7000000000000002E-3</v>
      </c>
      <c r="AG1559">
        <v>5.5399999999999998E-2</v>
      </c>
      <c r="AH1559">
        <v>7.7000000000000002E-3</v>
      </c>
    </row>
    <row r="1560" spans="1:34" x14ac:dyDescent="0.4">
      <c r="A1560">
        <v>1535</v>
      </c>
      <c r="B1560">
        <v>2009</v>
      </c>
      <c r="C1560" s="1" t="s">
        <v>157</v>
      </c>
      <c r="D1560" s="1" t="str" cm="1">
        <f t="array" ref="D1560">_xlfn.XLOOKUP(FACT_energy[[#This Row],[iso_code]],DIM_country[[#All],[iso_code]],DIM_country[[#All],[country]])</f>
        <v>South Africa</v>
      </c>
      <c r="E1560">
        <v>51728518</v>
      </c>
      <c r="F1560">
        <v>574768021657</v>
      </c>
      <c r="G1560">
        <v>0.30349999999999999</v>
      </c>
      <c r="H1560">
        <v>0.18029999999999999</v>
      </c>
      <c r="I1560">
        <v>807.9</v>
      </c>
      <c r="J1560">
        <v>1091.1695999999999</v>
      </c>
      <c r="K1560">
        <v>94.061599999999999</v>
      </c>
      <c r="L1560">
        <v>247.8</v>
      </c>
      <c r="M1560">
        <v>249.56</v>
      </c>
      <c r="N1560">
        <v>2.5283000000000002</v>
      </c>
      <c r="O1560">
        <v>1412.9557</v>
      </c>
      <c r="P1560">
        <v>94.085599999999999</v>
      </c>
      <c r="Q1560">
        <v>33.24</v>
      </c>
      <c r="R1560">
        <v>4.0000000000000001E-3</v>
      </c>
      <c r="S1560">
        <v>201.62</v>
      </c>
      <c r="T1560">
        <v>3.81</v>
      </c>
      <c r="U1560">
        <v>0.58099999999999996</v>
      </c>
      <c r="V1560">
        <v>39.2684</v>
      </c>
      <c r="W1560">
        <v>5.9143999999999997</v>
      </c>
      <c r="X1560">
        <v>33.611499999999999</v>
      </c>
      <c r="Y1560">
        <v>5.133</v>
      </c>
      <c r="Z1560">
        <v>288.5462</v>
      </c>
      <c r="AA1560">
        <v>0.02</v>
      </c>
      <c r="AB1560">
        <v>1453.2140999999999</v>
      </c>
      <c r="AC1560">
        <v>5.6569000000000003</v>
      </c>
      <c r="AD1560">
        <v>0.78139999999999998</v>
      </c>
      <c r="AE1560">
        <v>6.1199999999999997E-2</v>
      </c>
      <c r="AF1560">
        <v>8.0000000000000002E-3</v>
      </c>
      <c r="AG1560">
        <v>7.8700000000000006E-2</v>
      </c>
      <c r="AH1560">
        <v>1.2E-2</v>
      </c>
    </row>
    <row r="1561" spans="1:34" x14ac:dyDescent="0.4">
      <c r="A1561">
        <v>1536</v>
      </c>
      <c r="B1561">
        <v>2010</v>
      </c>
      <c r="C1561" s="1" t="s">
        <v>157</v>
      </c>
      <c r="D1561" s="1" t="str" cm="1">
        <f t="array" ref="D1561">_xlfn.XLOOKUP(FACT_energy[[#This Row],[iso_code]],DIM_country[[#All],[iso_code]],DIM_country[[#All],[country]])</f>
        <v>South Africa</v>
      </c>
      <c r="E1561">
        <v>52344047</v>
      </c>
      <c r="F1561">
        <v>607601612432</v>
      </c>
      <c r="G1561">
        <v>0.15859999999999999</v>
      </c>
      <c r="H1561">
        <v>0.15409999999999999</v>
      </c>
      <c r="I1561">
        <v>807.59</v>
      </c>
      <c r="J1561">
        <v>1079.5363</v>
      </c>
      <c r="K1561">
        <v>93.778899999999993</v>
      </c>
      <c r="L1561">
        <v>257.13</v>
      </c>
      <c r="M1561">
        <v>259.60000000000002</v>
      </c>
      <c r="N1561">
        <v>2.4095</v>
      </c>
      <c r="O1561">
        <v>1423.1935000000001</v>
      </c>
      <c r="P1561">
        <v>94.171800000000005</v>
      </c>
      <c r="Q1561">
        <v>41.220599999999997</v>
      </c>
      <c r="R1561">
        <v>0.31590000000000001</v>
      </c>
      <c r="S1561">
        <v>209.65</v>
      </c>
      <c r="T1561">
        <v>2.9763000000000002</v>
      </c>
      <c r="U1561">
        <v>0.43909999999999999</v>
      </c>
      <c r="V1561">
        <v>39.760300000000001</v>
      </c>
      <c r="W1561">
        <v>5.8281999999999998</v>
      </c>
      <c r="X1561">
        <v>35.226599999999998</v>
      </c>
      <c r="Y1561">
        <v>5.2119</v>
      </c>
      <c r="Z1561">
        <v>302.43669999999997</v>
      </c>
      <c r="AA1561">
        <v>7.6999999999999999E-2</v>
      </c>
      <c r="AB1561">
        <v>1463.9885999999999</v>
      </c>
      <c r="AC1561">
        <v>4.5338000000000003</v>
      </c>
      <c r="AD1561">
        <v>0.61629999999999996</v>
      </c>
      <c r="AE1561">
        <v>7.1900000000000006E-2</v>
      </c>
      <c r="AF1561">
        <v>1.1599999999999999E-2</v>
      </c>
      <c r="AG1561">
        <v>8.8499999999999995E-2</v>
      </c>
      <c r="AH1561">
        <v>1.1599999999999999E-2</v>
      </c>
    </row>
    <row r="1562" spans="1:34" x14ac:dyDescent="0.4">
      <c r="A1562">
        <v>1537</v>
      </c>
      <c r="B1562">
        <v>2011</v>
      </c>
      <c r="C1562" s="1" t="s">
        <v>157</v>
      </c>
      <c r="D1562" s="1" t="str" cm="1">
        <f t="array" ref="D1562">_xlfn.XLOOKUP(FACT_energy[[#This Row],[iso_code]],DIM_country[[#All],[iso_code]],DIM_country[[#All],[country]])</f>
        <v>South Africa</v>
      </c>
      <c r="E1562">
        <v>52995212</v>
      </c>
      <c r="F1562">
        <v>645388107070</v>
      </c>
      <c r="G1562">
        <v>0.46800000000000003</v>
      </c>
      <c r="H1562">
        <v>0.15620000000000001</v>
      </c>
      <c r="I1562">
        <v>803.38</v>
      </c>
      <c r="J1562">
        <v>1052.6560999999999</v>
      </c>
      <c r="K1562">
        <v>93.105800000000002</v>
      </c>
      <c r="L1562">
        <v>259.47000000000003</v>
      </c>
      <c r="M1562">
        <v>262.54000000000002</v>
      </c>
      <c r="N1562">
        <v>2.2408000000000001</v>
      </c>
      <c r="O1562">
        <v>1401.501</v>
      </c>
      <c r="P1562">
        <v>93.718999999999994</v>
      </c>
      <c r="Q1562">
        <v>42.8095</v>
      </c>
      <c r="R1562">
        <v>0.33900000000000002</v>
      </c>
      <c r="S1562">
        <v>210.92</v>
      </c>
      <c r="T1562">
        <v>7.9374000000000002</v>
      </c>
      <c r="U1562">
        <v>1.1655</v>
      </c>
      <c r="V1562">
        <v>43.421599999999998</v>
      </c>
      <c r="W1562">
        <v>6.2808999999999999</v>
      </c>
      <c r="X1562">
        <v>33.424900000000001</v>
      </c>
      <c r="Y1562">
        <v>4.9135</v>
      </c>
      <c r="Z1562">
        <v>306.03539999999998</v>
      </c>
      <c r="AA1562">
        <v>0.2742</v>
      </c>
      <c r="AB1562">
        <v>1446.2139999999999</v>
      </c>
      <c r="AC1562">
        <v>9.9968000000000004</v>
      </c>
      <c r="AD1562">
        <v>1.3673999999999999</v>
      </c>
      <c r="AE1562">
        <v>0.20799999999999999</v>
      </c>
      <c r="AF1562">
        <v>3.0499999999999999E-2</v>
      </c>
      <c r="AG1562">
        <v>9.5899999999999999E-2</v>
      </c>
      <c r="AH1562">
        <v>1.52E-2</v>
      </c>
    </row>
    <row r="1563" spans="1:34" x14ac:dyDescent="0.4">
      <c r="A1563">
        <v>1538</v>
      </c>
      <c r="B1563">
        <v>2012</v>
      </c>
      <c r="C1563" s="1" t="s">
        <v>157</v>
      </c>
      <c r="D1563" s="1" t="str" cm="1">
        <f t="array" ref="D1563">_xlfn.XLOOKUP(FACT_energy[[#This Row],[iso_code]],DIM_country[[#All],[iso_code]],DIM_country[[#All],[country]])</f>
        <v>South Africa</v>
      </c>
      <c r="E1563">
        <v>53782570</v>
      </c>
      <c r="F1563">
        <v>660853021773</v>
      </c>
      <c r="G1563">
        <v>0.82709999999999995</v>
      </c>
      <c r="H1563">
        <v>0.1628</v>
      </c>
      <c r="I1563">
        <v>806.85</v>
      </c>
      <c r="J1563">
        <v>1027.3839</v>
      </c>
      <c r="K1563">
        <v>92.924400000000006</v>
      </c>
      <c r="L1563">
        <v>252.9</v>
      </c>
      <c r="M1563">
        <v>257.93</v>
      </c>
      <c r="N1563">
        <v>2.1549</v>
      </c>
      <c r="O1563">
        <v>1384.6782000000001</v>
      </c>
      <c r="P1563">
        <v>94.362799999999993</v>
      </c>
      <c r="Q1563">
        <v>43.573300000000003</v>
      </c>
      <c r="R1563">
        <v>0.69010000000000005</v>
      </c>
      <c r="S1563">
        <v>208.11</v>
      </c>
      <c r="T1563">
        <v>2.625</v>
      </c>
      <c r="U1563">
        <v>0.39550000000000002</v>
      </c>
      <c r="V1563">
        <v>38.511000000000003</v>
      </c>
      <c r="W1563">
        <v>5.6372</v>
      </c>
      <c r="X1563">
        <v>33.421199999999999</v>
      </c>
      <c r="Y1563">
        <v>5.0285000000000002</v>
      </c>
      <c r="Z1563">
        <v>313.721</v>
      </c>
      <c r="AA1563">
        <v>0.74829999999999997</v>
      </c>
      <c r="AB1563">
        <v>1424.1038000000001</v>
      </c>
      <c r="AC1563">
        <v>5.0898000000000003</v>
      </c>
      <c r="AD1563">
        <v>0.60870000000000002</v>
      </c>
      <c r="AE1563">
        <v>0.22159999999999999</v>
      </c>
      <c r="AF1563">
        <v>3.49E-2</v>
      </c>
      <c r="AG1563">
        <v>9.5399999999999999E-2</v>
      </c>
      <c r="AH1563">
        <v>1.55E-2</v>
      </c>
    </row>
    <row r="1564" spans="1:34" x14ac:dyDescent="0.4">
      <c r="A1564">
        <v>1539</v>
      </c>
      <c r="B1564">
        <v>2013</v>
      </c>
      <c r="C1564" s="1" t="s">
        <v>157</v>
      </c>
      <c r="D1564" s="1" t="str" cm="1">
        <f t="array" ref="D1564">_xlfn.XLOOKUP(FACT_energy[[#This Row],[iso_code]],DIM_country[[#All],[iso_code]],DIM_country[[#All],[country]])</f>
        <v>South Africa</v>
      </c>
      <c r="E1564">
        <v>54678789</v>
      </c>
      <c r="F1564">
        <v>677278303675</v>
      </c>
      <c r="G1564">
        <v>0.64429999999999998</v>
      </c>
      <c r="H1564">
        <v>0.18740000000000001</v>
      </c>
      <c r="I1564">
        <v>799.13</v>
      </c>
      <c r="J1564">
        <v>1027.6122</v>
      </c>
      <c r="K1564">
        <v>91.157200000000003</v>
      </c>
      <c r="L1564">
        <v>251.64</v>
      </c>
      <c r="M1564">
        <v>256.14</v>
      </c>
      <c r="N1564">
        <v>2.1122000000000001</v>
      </c>
      <c r="O1564">
        <v>1387.7362000000001</v>
      </c>
      <c r="P1564">
        <v>93.765100000000004</v>
      </c>
      <c r="Q1564">
        <v>40.543700000000001</v>
      </c>
      <c r="R1564">
        <v>1.179</v>
      </c>
      <c r="S1564">
        <v>204.69</v>
      </c>
      <c r="T1564">
        <v>2.8233000000000001</v>
      </c>
      <c r="U1564">
        <v>0.42949999999999999</v>
      </c>
      <c r="V1564">
        <v>41.753300000000003</v>
      </c>
      <c r="W1564">
        <v>6.2348999999999997</v>
      </c>
      <c r="X1564">
        <v>36.076700000000002</v>
      </c>
      <c r="Y1564">
        <v>5.5087000000000002</v>
      </c>
      <c r="Z1564">
        <v>319.58030000000002</v>
      </c>
      <c r="AA1564">
        <v>1.4289000000000001</v>
      </c>
      <c r="AB1564">
        <v>1430.5686000000001</v>
      </c>
      <c r="AC1564">
        <v>5.6765999999999996</v>
      </c>
      <c r="AD1564">
        <v>0.72619999999999996</v>
      </c>
      <c r="AE1564">
        <v>0.62150000000000005</v>
      </c>
      <c r="AF1564">
        <v>9.3700000000000006E-2</v>
      </c>
      <c r="AG1564">
        <v>9.4600000000000004E-2</v>
      </c>
      <c r="AH1564">
        <v>1.5599999999999999E-2</v>
      </c>
    </row>
    <row r="1565" spans="1:34" x14ac:dyDescent="0.4">
      <c r="A1565">
        <v>1540</v>
      </c>
      <c r="B1565">
        <v>2014</v>
      </c>
      <c r="C1565" s="1" t="s">
        <v>157</v>
      </c>
      <c r="D1565" s="1" t="str" cm="1">
        <f t="array" ref="D1565">_xlfn.XLOOKUP(FACT_energy[[#This Row],[iso_code]],DIM_country[[#All],[iso_code]],DIM_country[[#All],[country]])</f>
        <v>South Africa</v>
      </c>
      <c r="E1565">
        <v>55594840</v>
      </c>
      <c r="F1565">
        <v>686853872664</v>
      </c>
      <c r="G1565">
        <v>0.56679999999999997</v>
      </c>
      <c r="H1565">
        <v>0.14130000000000001</v>
      </c>
      <c r="I1565">
        <v>791.61</v>
      </c>
      <c r="J1565">
        <v>1040.7197000000001</v>
      </c>
      <c r="K1565">
        <v>90.190799999999996</v>
      </c>
      <c r="L1565">
        <v>252.1</v>
      </c>
      <c r="M1565">
        <v>254.76</v>
      </c>
      <c r="N1565">
        <v>2.1082000000000001</v>
      </c>
      <c r="O1565">
        <v>1399.7931000000001</v>
      </c>
      <c r="P1565">
        <v>92.899199999999993</v>
      </c>
      <c r="Q1565">
        <v>42.982199999999999</v>
      </c>
      <c r="R1565">
        <v>1.2324999999999999</v>
      </c>
      <c r="S1565">
        <v>201.67</v>
      </c>
      <c r="T1565">
        <v>4.5675999999999997</v>
      </c>
      <c r="U1565">
        <v>0.70650000000000002</v>
      </c>
      <c r="V1565">
        <v>46.819499999999998</v>
      </c>
      <c r="W1565">
        <v>7.1007999999999996</v>
      </c>
      <c r="X1565">
        <v>35.099200000000003</v>
      </c>
      <c r="Y1565">
        <v>5.4128999999999996</v>
      </c>
      <c r="Z1565">
        <v>316.09109999999998</v>
      </c>
      <c r="AA1565">
        <v>1.4759</v>
      </c>
      <c r="AB1565">
        <v>1448.0450000000001</v>
      </c>
      <c r="AC1565">
        <v>11.7203</v>
      </c>
      <c r="AD1565">
        <v>1.6879</v>
      </c>
      <c r="AE1565">
        <v>2.7353000000000001</v>
      </c>
      <c r="AF1565">
        <v>0.42</v>
      </c>
      <c r="AG1565">
        <v>2.7124999999999999</v>
      </c>
      <c r="AH1565">
        <v>0.42</v>
      </c>
    </row>
    <row r="1566" spans="1:34" x14ac:dyDescent="0.4">
      <c r="A1566">
        <v>1541</v>
      </c>
      <c r="B1566">
        <v>2015</v>
      </c>
      <c r="C1566" s="1" t="s">
        <v>157</v>
      </c>
      <c r="D1566" s="1" t="str" cm="1">
        <f t="array" ref="D1566">_xlfn.XLOOKUP(FACT_energy[[#This Row],[iso_code]],DIM_country[[#All],[iso_code]],DIM_country[[#All],[country]])</f>
        <v>South Africa</v>
      </c>
      <c r="E1566">
        <v>56723536</v>
      </c>
      <c r="F1566">
        <v>695933197143</v>
      </c>
      <c r="G1566">
        <v>0.66979999999999995</v>
      </c>
      <c r="H1566">
        <v>0.1278</v>
      </c>
      <c r="I1566">
        <v>789.94</v>
      </c>
      <c r="J1566">
        <v>976.48779999999999</v>
      </c>
      <c r="K1566">
        <v>90.774799999999999</v>
      </c>
      <c r="L1566">
        <v>248.85</v>
      </c>
      <c r="M1566">
        <v>250.4</v>
      </c>
      <c r="N1566">
        <v>2.0337999999999998</v>
      </c>
      <c r="O1566">
        <v>1364.4742000000001</v>
      </c>
      <c r="P1566">
        <v>92.368200000000002</v>
      </c>
      <c r="Q1566">
        <v>43.186300000000003</v>
      </c>
      <c r="R1566">
        <v>0</v>
      </c>
      <c r="S1566">
        <v>197.8</v>
      </c>
      <c r="T1566">
        <v>1.8481000000000001</v>
      </c>
      <c r="U1566">
        <v>0.29149999999999998</v>
      </c>
      <c r="V1566">
        <v>49.2209</v>
      </c>
      <c r="W1566">
        <v>7.6318000000000001</v>
      </c>
      <c r="X1566">
        <v>30.979700000000001</v>
      </c>
      <c r="Y1566">
        <v>4.8882000000000003</v>
      </c>
      <c r="Z1566">
        <v>344.80009999999999</v>
      </c>
      <c r="AA1566">
        <v>1.5934999999999999</v>
      </c>
      <c r="AB1566">
        <v>1415.4159</v>
      </c>
      <c r="AC1566">
        <v>18.241199999999999</v>
      </c>
      <c r="AD1566">
        <v>2.7435999999999998</v>
      </c>
      <c r="AE1566">
        <v>6.9595000000000002</v>
      </c>
      <c r="AF1566">
        <v>1.0982000000000001</v>
      </c>
      <c r="AG1566">
        <v>7.7747000000000002</v>
      </c>
      <c r="AH1566">
        <v>1.226</v>
      </c>
    </row>
    <row r="1567" spans="1:34" x14ac:dyDescent="0.4">
      <c r="A1567">
        <v>1542</v>
      </c>
      <c r="B1567">
        <v>2016</v>
      </c>
      <c r="C1567" s="1" t="s">
        <v>157</v>
      </c>
      <c r="D1567" s="1" t="str" cm="1">
        <f t="array" ref="D1567">_xlfn.XLOOKUP(FACT_energy[[#This Row],[iso_code]],DIM_country[[#All],[iso_code]],DIM_country[[#All],[country]])</f>
        <v>South Africa</v>
      </c>
      <c r="E1567">
        <v>57259550</v>
      </c>
      <c r="F1567">
        <v>700558003750</v>
      </c>
      <c r="G1567">
        <v>0.50109999999999999</v>
      </c>
      <c r="H1567">
        <v>0.13039999999999999</v>
      </c>
      <c r="I1567">
        <v>778.68</v>
      </c>
      <c r="J1567">
        <v>1050.0541000000001</v>
      </c>
      <c r="K1567">
        <v>90.718000000000004</v>
      </c>
      <c r="L1567">
        <v>247.08</v>
      </c>
      <c r="M1567">
        <v>253.07</v>
      </c>
      <c r="N1567">
        <v>2.1126999999999998</v>
      </c>
      <c r="O1567">
        <v>1418.1986999999999</v>
      </c>
      <c r="P1567">
        <v>90.729799999999997</v>
      </c>
      <c r="Q1567">
        <v>36.546599999999998</v>
      </c>
      <c r="R1567">
        <v>0</v>
      </c>
      <c r="S1567">
        <v>197.06</v>
      </c>
      <c r="T1567">
        <v>1.5678000000000001</v>
      </c>
      <c r="U1567">
        <v>0.245</v>
      </c>
      <c r="V1567">
        <v>59.660200000000003</v>
      </c>
      <c r="W1567">
        <v>9.2702000000000009</v>
      </c>
      <c r="X1567">
        <v>37.753799999999998</v>
      </c>
      <c r="Y1567">
        <v>5.9390999999999998</v>
      </c>
      <c r="Z1567">
        <v>331.59809999999999</v>
      </c>
      <c r="AA1567">
        <v>1.1900000000000001E-2</v>
      </c>
      <c r="AB1567">
        <v>1480.0607</v>
      </c>
      <c r="AC1567">
        <v>21.906400000000001</v>
      </c>
      <c r="AD1567">
        <v>3.3311000000000002</v>
      </c>
      <c r="AE1567">
        <v>8.2261000000000006</v>
      </c>
      <c r="AF1567">
        <v>1.2921</v>
      </c>
      <c r="AG1567">
        <v>10.5754</v>
      </c>
      <c r="AH1567">
        <v>1.6636</v>
      </c>
    </row>
    <row r="1568" spans="1:34" x14ac:dyDescent="0.4">
      <c r="A1568">
        <v>1543</v>
      </c>
      <c r="B1568">
        <v>2017</v>
      </c>
      <c r="C1568" s="1" t="s">
        <v>157</v>
      </c>
      <c r="D1568" s="1" t="str" cm="1">
        <f t="array" ref="D1568">_xlfn.XLOOKUP(FACT_energy[[#This Row],[iso_code]],DIM_country[[#All],[iso_code]],DIM_country[[#All],[country]])</f>
        <v>South Africa</v>
      </c>
      <c r="E1568">
        <v>57635158</v>
      </c>
      <c r="F1568">
        <v>708670169977</v>
      </c>
      <c r="G1568">
        <v>0.50529999999999997</v>
      </c>
      <c r="H1568">
        <v>0.1527</v>
      </c>
      <c r="I1568">
        <v>768.05</v>
      </c>
      <c r="J1568">
        <v>1032.9448</v>
      </c>
      <c r="K1568">
        <v>89.531800000000004</v>
      </c>
      <c r="L1568">
        <v>248.81</v>
      </c>
      <c r="M1568">
        <v>255.44</v>
      </c>
      <c r="N1568">
        <v>2.0815999999999999</v>
      </c>
      <c r="O1568">
        <v>1405.1237000000001</v>
      </c>
      <c r="P1568">
        <v>89.578800000000001</v>
      </c>
      <c r="Q1568">
        <v>40.109299999999998</v>
      </c>
      <c r="R1568">
        <v>0</v>
      </c>
      <c r="S1568">
        <v>196.19</v>
      </c>
      <c r="T1568">
        <v>1.94</v>
      </c>
      <c r="U1568">
        <v>0.3054</v>
      </c>
      <c r="V1568">
        <v>67.287700000000001</v>
      </c>
      <c r="W1568">
        <v>10.421200000000001</v>
      </c>
      <c r="X1568">
        <v>35.482500000000002</v>
      </c>
      <c r="Y1568">
        <v>5.5551000000000004</v>
      </c>
      <c r="Z1568">
        <v>332.06950000000001</v>
      </c>
      <c r="AA1568">
        <v>4.7E-2</v>
      </c>
      <c r="AB1568">
        <v>1475.1416999999999</v>
      </c>
      <c r="AC1568">
        <v>31.805199999999999</v>
      </c>
      <c r="AD1568">
        <v>4.8661000000000003</v>
      </c>
      <c r="AE1568">
        <v>10.5975</v>
      </c>
      <c r="AF1568">
        <v>1.6598999999999999</v>
      </c>
      <c r="AG1568">
        <v>17.555</v>
      </c>
      <c r="AH1568">
        <v>2.7482000000000002</v>
      </c>
    </row>
    <row r="1569" spans="1:34" x14ac:dyDescent="0.4">
      <c r="A1569">
        <v>1544</v>
      </c>
      <c r="B1569">
        <v>2018</v>
      </c>
      <c r="C1569" s="1" t="s">
        <v>157</v>
      </c>
      <c r="D1569" s="1" t="str" cm="1">
        <f t="array" ref="D1569">_xlfn.XLOOKUP(FACT_energy[[#This Row],[iso_code]],DIM_country[[#All],[iso_code]],DIM_country[[#All],[country]])</f>
        <v>South Africa</v>
      </c>
      <c r="E1569">
        <v>58613001</v>
      </c>
      <c r="F1569">
        <v>719458334697</v>
      </c>
      <c r="G1569">
        <v>0.81469999999999998</v>
      </c>
      <c r="H1569">
        <v>0.1678</v>
      </c>
      <c r="I1569">
        <v>774.59</v>
      </c>
      <c r="J1569">
        <v>980.26030000000003</v>
      </c>
      <c r="K1569">
        <v>90.122100000000003</v>
      </c>
      <c r="L1569">
        <v>251.63</v>
      </c>
      <c r="M1569">
        <v>256.33</v>
      </c>
      <c r="N1569">
        <v>1.9596</v>
      </c>
      <c r="O1569">
        <v>1346.2918999999999</v>
      </c>
      <c r="P1569">
        <v>90.602000000000004</v>
      </c>
      <c r="Q1569">
        <v>44.107900000000001</v>
      </c>
      <c r="R1569">
        <v>0</v>
      </c>
      <c r="S1569">
        <v>198.55</v>
      </c>
      <c r="T1569">
        <v>2.7437999999999998</v>
      </c>
      <c r="U1569">
        <v>0.42909999999999998</v>
      </c>
      <c r="V1569">
        <v>61.033299999999997</v>
      </c>
      <c r="W1569">
        <v>9.3979999999999997</v>
      </c>
      <c r="X1569">
        <v>28.806000000000001</v>
      </c>
      <c r="Y1569">
        <v>4.5175999999999998</v>
      </c>
      <c r="Z1569">
        <v>321.9237</v>
      </c>
      <c r="AA1569">
        <v>0.47989999999999999</v>
      </c>
      <c r="AB1569">
        <v>1409.8594000000001</v>
      </c>
      <c r="AC1569">
        <v>32.2273</v>
      </c>
      <c r="AD1569">
        <v>4.8803999999999998</v>
      </c>
      <c r="AE1569">
        <v>11.3756</v>
      </c>
      <c r="AF1569">
        <v>1.7828999999999999</v>
      </c>
      <c r="AG1569">
        <v>15.9453</v>
      </c>
      <c r="AH1569">
        <v>2.5007000000000001</v>
      </c>
    </row>
    <row r="1570" spans="1:34" x14ac:dyDescent="0.4">
      <c r="A1570">
        <v>1545</v>
      </c>
      <c r="B1570">
        <v>2019</v>
      </c>
      <c r="C1570" s="1" t="s">
        <v>157</v>
      </c>
      <c r="D1570" s="1" t="str" cm="1">
        <f t="array" ref="D1570">_xlfn.XLOOKUP(FACT_energy[[#This Row],[iso_code]],DIM_country[[#All],[iso_code]],DIM_country[[#All],[country]])</f>
        <v>South Africa</v>
      </c>
      <c r="E1570">
        <v>59587880</v>
      </c>
      <c r="F1570">
        <v>721641639539</v>
      </c>
      <c r="G1570">
        <v>1.1747000000000001</v>
      </c>
      <c r="H1570">
        <v>0.17019999999999999</v>
      </c>
      <c r="I1570">
        <v>765.65</v>
      </c>
      <c r="J1570">
        <v>1044.748</v>
      </c>
      <c r="K1570">
        <v>89.187100000000001</v>
      </c>
      <c r="L1570">
        <v>247.4</v>
      </c>
      <c r="M1570">
        <v>252.57</v>
      </c>
      <c r="N1570">
        <v>2.0394000000000001</v>
      </c>
      <c r="O1570">
        <v>1403.2806</v>
      </c>
      <c r="P1570">
        <v>89.7256</v>
      </c>
      <c r="Q1570">
        <v>42.611699999999999</v>
      </c>
      <c r="R1570">
        <v>0</v>
      </c>
      <c r="S1570">
        <v>193.38</v>
      </c>
      <c r="T1570">
        <v>1.8342000000000001</v>
      </c>
      <c r="U1570">
        <v>0.29299999999999998</v>
      </c>
      <c r="V1570">
        <v>65.706999999999994</v>
      </c>
      <c r="W1570">
        <v>10.2744</v>
      </c>
      <c r="X1570">
        <v>32.802</v>
      </c>
      <c r="Y1570">
        <v>5.2461000000000002</v>
      </c>
      <c r="Z1570">
        <v>315.92079999999999</v>
      </c>
      <c r="AA1570">
        <v>0.53849999999999998</v>
      </c>
      <c r="AB1570">
        <v>1471.7083</v>
      </c>
      <c r="AC1570">
        <v>32.905099999999997</v>
      </c>
      <c r="AD1570">
        <v>5.0282999999999998</v>
      </c>
      <c r="AE1570">
        <v>12.136100000000001</v>
      </c>
      <c r="AF1570">
        <v>1.9400999999999999</v>
      </c>
      <c r="AG1570">
        <v>16.415800000000001</v>
      </c>
      <c r="AH1570">
        <v>2.625</v>
      </c>
    </row>
    <row r="1571" spans="1:34" x14ac:dyDescent="0.4">
      <c r="A1571">
        <v>1546</v>
      </c>
      <c r="B1571">
        <v>2020</v>
      </c>
      <c r="C1571" s="1" t="s">
        <v>157</v>
      </c>
      <c r="D1571" s="1" t="str" cm="1">
        <f t="array" ref="D1571">_xlfn.XLOOKUP(FACT_energy[[#This Row],[iso_code]],DIM_country[[#All],[iso_code]],DIM_country[[#All],[country]])</f>
        <v>South Africa</v>
      </c>
      <c r="E1571">
        <v>60562374</v>
      </c>
      <c r="F1571">
        <v>675871755463</v>
      </c>
      <c r="G1571">
        <v>1.2715000000000001</v>
      </c>
      <c r="H1571">
        <v>0.17119999999999999</v>
      </c>
      <c r="I1571">
        <v>766.98</v>
      </c>
      <c r="J1571">
        <v>1022.6867999999999</v>
      </c>
      <c r="K1571">
        <v>89.401200000000003</v>
      </c>
      <c r="L1571">
        <v>235.64</v>
      </c>
      <c r="M1571">
        <v>239.46</v>
      </c>
      <c r="N1571">
        <v>2.0708000000000002</v>
      </c>
      <c r="O1571">
        <v>1336.4056</v>
      </c>
      <c r="P1571">
        <v>90.023399999999995</v>
      </c>
      <c r="Q1571">
        <v>39.705300000000001</v>
      </c>
      <c r="R1571">
        <v>0</v>
      </c>
      <c r="S1571">
        <v>183.66</v>
      </c>
      <c r="T1571">
        <v>3.6173000000000002</v>
      </c>
      <c r="U1571">
        <v>0.6139</v>
      </c>
      <c r="V1571">
        <v>60.5246</v>
      </c>
      <c r="W1571">
        <v>9.9765999999999995</v>
      </c>
      <c r="X1571">
        <v>24.451899999999998</v>
      </c>
      <c r="Y1571">
        <v>4.1342999999999996</v>
      </c>
      <c r="Z1571">
        <v>274.01350000000002</v>
      </c>
      <c r="AA1571">
        <v>0.62219999999999998</v>
      </c>
      <c r="AB1571">
        <v>1399.5968</v>
      </c>
      <c r="AC1571">
        <v>36.072800000000001</v>
      </c>
      <c r="AD1571">
        <v>5.8422999999999998</v>
      </c>
      <c r="AE1571">
        <v>14.0741</v>
      </c>
      <c r="AF1571">
        <v>2.3803999999999998</v>
      </c>
      <c r="AG1571">
        <v>15.829599999999999</v>
      </c>
      <c r="AH1571">
        <v>2.6768999999999998</v>
      </c>
    </row>
    <row r="1572" spans="1:34" x14ac:dyDescent="0.4">
      <c r="A1572">
        <v>1547</v>
      </c>
      <c r="B1572">
        <v>2021</v>
      </c>
      <c r="C1572" s="1" t="s">
        <v>157</v>
      </c>
      <c r="D1572" s="1" t="str" cm="1">
        <f t="array" ref="D1572">_xlfn.XLOOKUP(FACT_energy[[#This Row],[iso_code]],DIM_country[[#All],[iso_code]],DIM_country[[#All],[country]])</f>
        <v>South Africa</v>
      </c>
      <c r="E1572">
        <v>61502602</v>
      </c>
      <c r="F1572">
        <v>709077881289</v>
      </c>
      <c r="G1572">
        <v>1.2667999999999999</v>
      </c>
      <c r="H1572">
        <v>0.1678</v>
      </c>
      <c r="I1572">
        <v>744.52</v>
      </c>
      <c r="J1572">
        <v>996.15300000000002</v>
      </c>
      <c r="K1572">
        <v>86.301100000000005</v>
      </c>
      <c r="L1572">
        <v>240.83</v>
      </c>
      <c r="M1572">
        <v>244.4</v>
      </c>
      <c r="N1572">
        <v>1.9823999999999999</v>
      </c>
      <c r="O1572">
        <v>1326.3788</v>
      </c>
      <c r="P1572">
        <v>87.639099999999999</v>
      </c>
      <c r="Q1572">
        <v>41.992899999999999</v>
      </c>
      <c r="R1572">
        <v>0</v>
      </c>
      <c r="S1572">
        <v>181.96</v>
      </c>
      <c r="T1572">
        <v>4.9703999999999997</v>
      </c>
      <c r="U1572">
        <v>0.82650000000000001</v>
      </c>
      <c r="V1572">
        <v>75.970699999999994</v>
      </c>
      <c r="W1572">
        <v>12.360900000000001</v>
      </c>
      <c r="X1572">
        <v>30.431000000000001</v>
      </c>
      <c r="Y1572">
        <v>5.0532000000000004</v>
      </c>
      <c r="Z1572">
        <v>288.2328</v>
      </c>
      <c r="AA1572">
        <v>1.3380000000000001</v>
      </c>
      <c r="AB1572">
        <v>1405.6503</v>
      </c>
      <c r="AC1572">
        <v>45.539700000000003</v>
      </c>
      <c r="AD1572">
        <v>7.3076999999999996</v>
      </c>
      <c r="AE1572">
        <v>16.7118</v>
      </c>
      <c r="AF1572">
        <v>2.7740999999999998</v>
      </c>
      <c r="AG1572">
        <v>21.310300000000002</v>
      </c>
      <c r="AH1572">
        <v>3.5392999999999999</v>
      </c>
    </row>
    <row r="1573" spans="1:34" x14ac:dyDescent="0.4">
      <c r="A1573">
        <v>1548</v>
      </c>
      <c r="B1573">
        <v>2022</v>
      </c>
      <c r="C1573" s="1" t="s">
        <v>157</v>
      </c>
      <c r="D1573" s="1" t="str" cm="1">
        <f t="array" ref="D1573">_xlfn.XLOOKUP(FACT_energy[[#This Row],[iso_code]],DIM_country[[#All],[iso_code]],DIM_country[[#All],[country]])</f>
        <v>South Africa</v>
      </c>
      <c r="E1573">
        <v>62378417</v>
      </c>
      <c r="F1573">
        <v>723559323969</v>
      </c>
      <c r="G1573">
        <v>1.1756</v>
      </c>
      <c r="H1573">
        <v>0.1507</v>
      </c>
      <c r="I1573">
        <v>729.95</v>
      </c>
      <c r="J1573">
        <v>938.5394</v>
      </c>
      <c r="K1573">
        <v>84.479100000000003</v>
      </c>
      <c r="L1573">
        <v>237.33</v>
      </c>
      <c r="M1573">
        <v>238.84</v>
      </c>
      <c r="N1573">
        <v>1.8605</v>
      </c>
      <c r="O1573">
        <v>1269.0343</v>
      </c>
      <c r="P1573">
        <v>86.019900000000007</v>
      </c>
      <c r="Q1573">
        <v>42.694899999999997</v>
      </c>
      <c r="R1573">
        <v>0</v>
      </c>
      <c r="S1573">
        <v>174.34</v>
      </c>
      <c r="T1573">
        <v>7.6166999999999998</v>
      </c>
      <c r="U1573">
        <v>1.2979000000000001</v>
      </c>
      <c r="V1573">
        <v>73.805700000000002</v>
      </c>
      <c r="W1573">
        <v>13.9801</v>
      </c>
      <c r="X1573">
        <v>24.8157</v>
      </c>
      <c r="Y1573">
        <v>4.2287999999999997</v>
      </c>
      <c r="Z1573">
        <v>287.8</v>
      </c>
      <c r="AA1573">
        <v>1.5407999999999999</v>
      </c>
      <c r="AB1573">
        <v>1346.1692</v>
      </c>
      <c r="AC1573">
        <v>48.989899999999999</v>
      </c>
      <c r="AD1573">
        <v>9.7513000000000005</v>
      </c>
      <c r="AE1573">
        <v>15.2334</v>
      </c>
      <c r="AF1573">
        <v>4.2412999999999998</v>
      </c>
      <c r="AG1573">
        <v>23.832899999999999</v>
      </c>
      <c r="AH1573">
        <v>4.0613000000000001</v>
      </c>
    </row>
    <row r="1574" spans="1:34" x14ac:dyDescent="0.4">
      <c r="A1574">
        <v>1549</v>
      </c>
      <c r="B1574">
        <v>2023</v>
      </c>
      <c r="C1574" s="1" t="s">
        <v>157</v>
      </c>
      <c r="D1574" s="1" t="str" cm="1">
        <f t="array" ref="D1574">_xlfn.XLOOKUP(FACT_energy[[#This Row],[iso_code]],DIM_country[[#All],[iso_code]],DIM_country[[#All],[country]])</f>
        <v>South Africa</v>
      </c>
      <c r="E1574">
        <v>63212386</v>
      </c>
      <c r="G1574">
        <v>1.0146999999999999</v>
      </c>
      <c r="H1574">
        <v>0.2011</v>
      </c>
      <c r="I1574">
        <v>712.25</v>
      </c>
      <c r="J1574">
        <v>955.84839999999997</v>
      </c>
      <c r="K1574">
        <v>82.277199999999993</v>
      </c>
      <c r="L1574">
        <v>231.92</v>
      </c>
      <c r="M1574">
        <v>233.71</v>
      </c>
      <c r="O1574">
        <v>1293.3327999999999</v>
      </c>
      <c r="P1574">
        <v>83.851799999999997</v>
      </c>
      <c r="Q1574">
        <v>47.449300000000001</v>
      </c>
      <c r="R1574">
        <v>0</v>
      </c>
      <c r="S1574">
        <v>166.46</v>
      </c>
      <c r="T1574">
        <v>4.8780000000000001</v>
      </c>
      <c r="U1574">
        <v>0.85580000000000001</v>
      </c>
      <c r="V1574">
        <v>71.016900000000007</v>
      </c>
      <c r="W1574">
        <v>16.148199999999999</v>
      </c>
      <c r="X1574">
        <v>19.7561</v>
      </c>
      <c r="Y1574">
        <v>3.4658000000000002</v>
      </c>
      <c r="Z1574">
        <v>290.03500000000003</v>
      </c>
      <c r="AA1574">
        <v>1.5746</v>
      </c>
      <c r="AB1574">
        <v>1367.9888000000001</v>
      </c>
      <c r="AC1574">
        <v>51.260800000000003</v>
      </c>
      <c r="AD1574">
        <v>12.682399999999999</v>
      </c>
      <c r="AE1574">
        <v>15.6098</v>
      </c>
      <c r="AF1574">
        <v>6.6620999999999997</v>
      </c>
      <c r="AG1574">
        <v>28.2927</v>
      </c>
      <c r="AH1574">
        <v>4.9634</v>
      </c>
    </row>
    <row r="1575" spans="1:34" x14ac:dyDescent="0.4">
      <c r="A1575">
        <v>1550</v>
      </c>
      <c r="B1575">
        <v>2024</v>
      </c>
      <c r="C1575" s="1" t="s">
        <v>157</v>
      </c>
      <c r="D1575" s="1" t="str" cm="1">
        <f t="array" ref="D1575">_xlfn.XLOOKUP(FACT_energy[[#This Row],[iso_code]],DIM_country[[#All],[iso_code]],DIM_country[[#All],[country]])</f>
        <v>South Africa</v>
      </c>
      <c r="E1575">
        <v>64007187</v>
      </c>
      <c r="G1575">
        <v>1.0235000000000001</v>
      </c>
      <c r="H1575">
        <v>0.18870000000000001</v>
      </c>
      <c r="I1575">
        <v>713.17</v>
      </c>
      <c r="J1575">
        <v>976.23260000000005</v>
      </c>
      <c r="K1575">
        <v>83.032899999999998</v>
      </c>
      <c r="L1575">
        <v>244.05</v>
      </c>
      <c r="M1575">
        <v>249.07</v>
      </c>
      <c r="O1575">
        <v>1291.9354000000001</v>
      </c>
      <c r="P1575">
        <v>83.811800000000005</v>
      </c>
      <c r="Q1575">
        <v>47.710299999999997</v>
      </c>
      <c r="R1575">
        <v>0</v>
      </c>
      <c r="S1575">
        <v>177.63</v>
      </c>
      <c r="T1575">
        <v>2.6829000000000001</v>
      </c>
      <c r="U1575">
        <v>0.44159999999999999</v>
      </c>
      <c r="V1575">
        <v>67.371200000000002</v>
      </c>
      <c r="W1575">
        <v>16.188199999999998</v>
      </c>
      <c r="X1575">
        <v>19.0244</v>
      </c>
      <c r="Y1575">
        <v>3.1316000000000002</v>
      </c>
      <c r="Z1575">
        <v>267.99239999999998</v>
      </c>
      <c r="AA1575">
        <v>0.77890000000000004</v>
      </c>
      <c r="AB1575">
        <v>1362.4920999999999</v>
      </c>
      <c r="AC1575">
        <v>48.346800000000002</v>
      </c>
      <c r="AD1575">
        <v>13.0566</v>
      </c>
      <c r="AE1575">
        <v>16.0976</v>
      </c>
      <c r="AF1575">
        <v>7.9695999999999998</v>
      </c>
      <c r="AG1575">
        <v>27.0732</v>
      </c>
      <c r="AH1575">
        <v>4.4565999999999999</v>
      </c>
    </row>
    <row r="1576" spans="1:34" x14ac:dyDescent="0.4">
      <c r="A1576">
        <v>1557</v>
      </c>
      <c r="B1576">
        <v>2006</v>
      </c>
      <c r="C1576" s="1" t="s">
        <v>159</v>
      </c>
      <c r="D1576" s="1" t="str" cm="1">
        <f t="array" ref="D1576">_xlfn.XLOOKUP(FACT_energy[[#This Row],[iso_code]],DIM_country[[#All],[iso_code]],DIM_country[[#All],[country]])</f>
        <v>South Korea</v>
      </c>
      <c r="E1576">
        <v>48006518</v>
      </c>
      <c r="F1576">
        <v>1381281470156</v>
      </c>
      <c r="G1576">
        <v>0.50009999999999999</v>
      </c>
      <c r="H1576">
        <v>5.96E-2</v>
      </c>
      <c r="I1576">
        <v>451.18</v>
      </c>
      <c r="J1576">
        <v>674.44740000000002</v>
      </c>
      <c r="K1576">
        <v>38.2119</v>
      </c>
      <c r="L1576">
        <v>402.99</v>
      </c>
      <c r="M1576">
        <v>402.99</v>
      </c>
      <c r="N1576">
        <v>1.9446000000000001</v>
      </c>
      <c r="O1576">
        <v>2267.9872999999998</v>
      </c>
      <c r="P1576">
        <v>62.1008</v>
      </c>
      <c r="Q1576">
        <v>334.98579999999998</v>
      </c>
      <c r="R1576">
        <v>18.571200000000001</v>
      </c>
      <c r="S1576">
        <v>181.82</v>
      </c>
      <c r="T1576">
        <v>9.2714999999999996</v>
      </c>
      <c r="U1576">
        <v>0.86109999999999998</v>
      </c>
      <c r="V1576">
        <v>408.97160000000002</v>
      </c>
      <c r="W1576">
        <v>37.8992</v>
      </c>
      <c r="X1576">
        <v>397.72430000000003</v>
      </c>
      <c r="Y1576">
        <v>36.9116</v>
      </c>
      <c r="Z1576">
        <v>1258.5540000000001</v>
      </c>
      <c r="AA1576">
        <v>5.3177000000000003</v>
      </c>
      <c r="AB1576">
        <v>2686.0419999999999</v>
      </c>
      <c r="AC1576">
        <v>11.247400000000001</v>
      </c>
      <c r="AD1576">
        <v>0.98760000000000003</v>
      </c>
      <c r="AE1576">
        <v>8.2900000000000001E-2</v>
      </c>
      <c r="AF1576">
        <v>7.4000000000000003E-3</v>
      </c>
      <c r="AG1576">
        <v>0.63880000000000003</v>
      </c>
      <c r="AH1576">
        <v>5.96E-2</v>
      </c>
    </row>
    <row r="1577" spans="1:34" x14ac:dyDescent="0.4">
      <c r="A1577">
        <v>1558</v>
      </c>
      <c r="B1577">
        <v>2007</v>
      </c>
      <c r="C1577" s="1" t="s">
        <v>159</v>
      </c>
      <c r="D1577" s="1" t="str" cm="1">
        <f t="array" ref="D1577">_xlfn.XLOOKUP(FACT_energy[[#This Row],[iso_code]],DIM_country[[#All],[iso_code]],DIM_country[[#All],[country]])</f>
        <v>South Korea</v>
      </c>
      <c r="E1577">
        <v>48178122</v>
      </c>
      <c r="F1577">
        <v>1446721509093</v>
      </c>
      <c r="G1577">
        <v>1.1048</v>
      </c>
      <c r="H1577">
        <v>8.9300000000000004E-2</v>
      </c>
      <c r="I1577">
        <v>473.64</v>
      </c>
      <c r="J1577">
        <v>708.92960000000005</v>
      </c>
      <c r="K1577">
        <v>40.170699999999997</v>
      </c>
      <c r="L1577">
        <v>425.41</v>
      </c>
      <c r="M1577">
        <v>425.41</v>
      </c>
      <c r="N1577">
        <v>1.9117</v>
      </c>
      <c r="O1577">
        <v>2363.9805000000001</v>
      </c>
      <c r="P1577">
        <v>65.351100000000002</v>
      </c>
      <c r="Q1577">
        <v>362.81760000000003</v>
      </c>
      <c r="R1577">
        <v>19.839700000000001</v>
      </c>
      <c r="S1577">
        <v>201.49</v>
      </c>
      <c r="T1577">
        <v>9.6585999999999999</v>
      </c>
      <c r="U1577">
        <v>0.85329999999999995</v>
      </c>
      <c r="V1577">
        <v>393.30380000000002</v>
      </c>
      <c r="W1577">
        <v>34.648899999999998</v>
      </c>
      <c r="X1577">
        <v>380.15199999999999</v>
      </c>
      <c r="Y1577">
        <v>33.600499999999997</v>
      </c>
      <c r="Z1577">
        <v>1292.2331999999999</v>
      </c>
      <c r="AA1577">
        <v>5.3407</v>
      </c>
      <c r="AB1577">
        <v>2765.6853000000001</v>
      </c>
      <c r="AC1577">
        <v>13.1518</v>
      </c>
      <c r="AD1577">
        <v>1.0484</v>
      </c>
      <c r="AE1577">
        <v>0.18959999999999999</v>
      </c>
      <c r="AF1577">
        <v>1.6500000000000001E-2</v>
      </c>
      <c r="AG1577">
        <v>0.999</v>
      </c>
      <c r="AH1577">
        <v>8.9300000000000004E-2</v>
      </c>
    </row>
    <row r="1578" spans="1:34" x14ac:dyDescent="0.4">
      <c r="A1578">
        <v>1559</v>
      </c>
      <c r="B1578">
        <v>2008</v>
      </c>
      <c r="C1578" s="1" t="s">
        <v>159</v>
      </c>
      <c r="D1578" s="1" t="str" cm="1">
        <f t="array" ref="D1578">_xlfn.XLOOKUP(FACT_energy[[#This Row],[iso_code]],DIM_country[[#All],[iso_code]],DIM_country[[#All],[country]])</f>
        <v>South Korea</v>
      </c>
      <c r="E1578">
        <v>48356485</v>
      </c>
      <c r="F1578">
        <v>1477425172333</v>
      </c>
      <c r="G1578">
        <v>2.0585</v>
      </c>
      <c r="H1578">
        <v>0.1469</v>
      </c>
      <c r="I1578">
        <v>477.26</v>
      </c>
      <c r="J1578">
        <v>788.66899999999998</v>
      </c>
      <c r="K1578">
        <v>43.141800000000003</v>
      </c>
      <c r="L1578">
        <v>442.61</v>
      </c>
      <c r="M1578">
        <v>442.61</v>
      </c>
      <c r="N1578">
        <v>1.9060999999999999</v>
      </c>
      <c r="O1578">
        <v>2394.2800000000002</v>
      </c>
      <c r="P1578">
        <v>64.890100000000004</v>
      </c>
      <c r="Q1578">
        <v>373.36840000000001</v>
      </c>
      <c r="R1578">
        <v>18.4587</v>
      </c>
      <c r="S1578">
        <v>211.24</v>
      </c>
      <c r="T1578">
        <v>8.1006</v>
      </c>
      <c r="U1578">
        <v>0.69359999999999999</v>
      </c>
      <c r="V1578">
        <v>412.40649999999999</v>
      </c>
      <c r="W1578">
        <v>35.109900000000003</v>
      </c>
      <c r="X1578">
        <v>398.30590000000001</v>
      </c>
      <c r="Y1578">
        <v>34.1068</v>
      </c>
      <c r="Z1578">
        <v>1232.2426</v>
      </c>
      <c r="AA1578">
        <v>3.2896000000000001</v>
      </c>
      <c r="AB1578">
        <v>2816.136</v>
      </c>
      <c r="AC1578">
        <v>14.1006</v>
      </c>
      <c r="AD1578">
        <v>1.0031000000000001</v>
      </c>
      <c r="AE1578">
        <v>0.75019999999999998</v>
      </c>
      <c r="AF1578">
        <v>6.3299999999999995E-2</v>
      </c>
      <c r="AG1578">
        <v>1.1505000000000001</v>
      </c>
      <c r="AH1578">
        <v>9.9400000000000002E-2</v>
      </c>
    </row>
    <row r="1579" spans="1:34" x14ac:dyDescent="0.4">
      <c r="A1579">
        <v>1560</v>
      </c>
      <c r="B1579">
        <v>2009</v>
      </c>
      <c r="C1579" s="1" t="s">
        <v>159</v>
      </c>
      <c r="D1579" s="1" t="str" cm="1">
        <f t="array" ref="D1579">_xlfn.XLOOKUP(FACT_energy[[#This Row],[iso_code]],DIM_country[[#All],[iso_code]],DIM_country[[#All],[country]])</f>
        <v>South Korea</v>
      </c>
      <c r="E1579">
        <v>48546690</v>
      </c>
      <c r="F1579">
        <v>1477640571750</v>
      </c>
      <c r="G1579">
        <v>3.0354000000000001</v>
      </c>
      <c r="H1579">
        <v>0.11940000000000001</v>
      </c>
      <c r="I1579">
        <v>495.28</v>
      </c>
      <c r="J1579">
        <v>819.01260000000002</v>
      </c>
      <c r="K1579">
        <v>46.270299999999999</v>
      </c>
      <c r="L1579">
        <v>452.45</v>
      </c>
      <c r="M1579">
        <v>452.45</v>
      </c>
      <c r="N1579">
        <v>1.9172</v>
      </c>
      <c r="O1579">
        <v>2420.8085999999998</v>
      </c>
      <c r="P1579">
        <v>66.321100000000001</v>
      </c>
      <c r="Q1579">
        <v>354.91500000000002</v>
      </c>
      <c r="R1579">
        <v>15.776300000000001</v>
      </c>
      <c r="S1579">
        <v>224.09</v>
      </c>
      <c r="T1579">
        <v>7.3837000000000002</v>
      </c>
      <c r="U1579">
        <v>0.62109999999999999</v>
      </c>
      <c r="V1579">
        <v>403.23840000000001</v>
      </c>
      <c r="W1579">
        <v>33.678899999999999</v>
      </c>
      <c r="X1579">
        <v>387.84989999999999</v>
      </c>
      <c r="Y1579">
        <v>32.659999999999997</v>
      </c>
      <c r="Z1579">
        <v>1246.8810000000001</v>
      </c>
      <c r="AA1579">
        <v>4.2744999999999997</v>
      </c>
      <c r="AB1579">
        <v>2832.9238</v>
      </c>
      <c r="AC1579">
        <v>15.388500000000001</v>
      </c>
      <c r="AD1579">
        <v>1.0188999999999999</v>
      </c>
      <c r="AE1579">
        <v>1.4861</v>
      </c>
      <c r="AF1579">
        <v>0.126</v>
      </c>
      <c r="AG1579">
        <v>1.7988</v>
      </c>
      <c r="AH1579">
        <v>0.1525</v>
      </c>
    </row>
    <row r="1580" spans="1:34" x14ac:dyDescent="0.4">
      <c r="A1580">
        <v>1561</v>
      </c>
      <c r="B1580">
        <v>2010</v>
      </c>
      <c r="C1580" s="1" t="s">
        <v>159</v>
      </c>
      <c r="D1580" s="1" t="str" cm="1">
        <f t="array" ref="D1580">_xlfn.XLOOKUP(FACT_energy[[#This Row],[iso_code]],DIM_country[[#All],[iso_code]],DIM_country[[#All],[country]])</f>
        <v>South Korea</v>
      </c>
      <c r="E1580">
        <v>48769329</v>
      </c>
      <c r="F1580">
        <v>1562822824921</v>
      </c>
      <c r="G1580">
        <v>4.1519000000000004</v>
      </c>
      <c r="H1580">
        <v>8.48E-2</v>
      </c>
      <c r="I1580">
        <v>500.21</v>
      </c>
      <c r="J1580">
        <v>916.17110000000002</v>
      </c>
      <c r="K1580">
        <v>44.120600000000003</v>
      </c>
      <c r="L1580">
        <v>495.03</v>
      </c>
      <c r="M1580">
        <v>495.03</v>
      </c>
      <c r="N1580">
        <v>1.9556</v>
      </c>
      <c r="O1580">
        <v>2640.3335000000002</v>
      </c>
      <c r="P1580">
        <v>68.8322</v>
      </c>
      <c r="Q1580">
        <v>450.16469999999998</v>
      </c>
      <c r="R1580">
        <v>21.069400000000002</v>
      </c>
      <c r="S1580">
        <v>247.62</v>
      </c>
      <c r="T1580">
        <v>9.5884999999999998</v>
      </c>
      <c r="U1580">
        <v>0.74339999999999995</v>
      </c>
      <c r="V1580">
        <v>406.15550000000002</v>
      </c>
      <c r="W1580">
        <v>31.1678</v>
      </c>
      <c r="X1580">
        <v>386.96800000000002</v>
      </c>
      <c r="Y1580">
        <v>30.0184</v>
      </c>
      <c r="Z1580">
        <v>1273.9978000000001</v>
      </c>
      <c r="AA1580">
        <v>3.6421999999999999</v>
      </c>
      <c r="AB1580">
        <v>3056.2275</v>
      </c>
      <c r="AC1580">
        <v>19.1875</v>
      </c>
      <c r="AD1580">
        <v>1.1494</v>
      </c>
      <c r="AE1580">
        <v>2.0141</v>
      </c>
      <c r="AF1580">
        <v>0.1555</v>
      </c>
      <c r="AG1580">
        <v>2.1274999999999999</v>
      </c>
      <c r="AH1580">
        <v>0.1656</v>
      </c>
    </row>
    <row r="1581" spans="1:34" x14ac:dyDescent="0.4">
      <c r="A1581">
        <v>1562</v>
      </c>
      <c r="B1581">
        <v>2011</v>
      </c>
      <c r="C1581" s="1" t="s">
        <v>159</v>
      </c>
      <c r="D1581" s="1" t="str" cm="1">
        <f t="array" ref="D1581">_xlfn.XLOOKUP(FACT_energy[[#This Row],[iso_code]],DIM_country[[#All],[iso_code]],DIM_country[[#All],[country]])</f>
        <v>South Korea</v>
      </c>
      <c r="E1581">
        <v>49127640</v>
      </c>
      <c r="F1581">
        <v>1609219825000</v>
      </c>
      <c r="G1581">
        <v>4.0355999999999996</v>
      </c>
      <c r="H1581">
        <v>0.19689999999999999</v>
      </c>
      <c r="I1581">
        <v>497.09</v>
      </c>
      <c r="J1581">
        <v>1002.5109</v>
      </c>
      <c r="K1581">
        <v>43.438299999999998</v>
      </c>
      <c r="L1581">
        <v>518.16</v>
      </c>
      <c r="M1581">
        <v>518.16</v>
      </c>
      <c r="N1581">
        <v>1.9937</v>
      </c>
      <c r="O1581">
        <v>2773.8703999999998</v>
      </c>
      <c r="P1581">
        <v>68.712400000000002</v>
      </c>
      <c r="Q1581">
        <v>484.45460000000003</v>
      </c>
      <c r="R1581">
        <v>22.259499999999999</v>
      </c>
      <c r="S1581">
        <v>257.57</v>
      </c>
      <c r="T1581">
        <v>11.911099999999999</v>
      </c>
      <c r="U1581">
        <v>0.88780000000000003</v>
      </c>
      <c r="V1581">
        <v>424.59519999999998</v>
      </c>
      <c r="W1581">
        <v>31.287600000000001</v>
      </c>
      <c r="X1581">
        <v>400.83710000000002</v>
      </c>
      <c r="Y1581">
        <v>29.859500000000001</v>
      </c>
      <c r="Z1581">
        <v>1286.9048</v>
      </c>
      <c r="AA1581">
        <v>3.0145</v>
      </c>
      <c r="AB1581">
        <v>3208.3512999999998</v>
      </c>
      <c r="AC1581">
        <v>23.758099999999999</v>
      </c>
      <c r="AD1581">
        <v>1.4280999999999999</v>
      </c>
      <c r="AE1581">
        <v>2.3906000000000001</v>
      </c>
      <c r="AF1581">
        <v>0.17760000000000001</v>
      </c>
      <c r="AG1581">
        <v>2.2355</v>
      </c>
      <c r="AH1581">
        <v>0.16600000000000001</v>
      </c>
    </row>
    <row r="1582" spans="1:34" x14ac:dyDescent="0.4">
      <c r="A1582">
        <v>1563</v>
      </c>
      <c r="B1582">
        <v>2012</v>
      </c>
      <c r="C1582" s="1" t="s">
        <v>159</v>
      </c>
      <c r="D1582" s="1" t="str" cm="1">
        <f t="array" ref="D1582">_xlfn.XLOOKUP(FACT_energy[[#This Row],[iso_code]],DIM_country[[#All],[iso_code]],DIM_country[[#All],[country]])</f>
        <v>South Korea</v>
      </c>
      <c r="E1582">
        <v>49599580</v>
      </c>
      <c r="F1582">
        <v>1647889319531</v>
      </c>
      <c r="G1582">
        <v>4.1519000000000004</v>
      </c>
      <c r="H1582">
        <v>0.40660000000000002</v>
      </c>
      <c r="I1582">
        <v>501.89</v>
      </c>
      <c r="J1582">
        <v>961.52779999999996</v>
      </c>
      <c r="K1582">
        <v>42.060600000000001</v>
      </c>
      <c r="L1582">
        <v>531.21</v>
      </c>
      <c r="M1582">
        <v>531.21</v>
      </c>
      <c r="N1582">
        <v>1.9679</v>
      </c>
      <c r="O1582">
        <v>2819.7988</v>
      </c>
      <c r="P1582">
        <v>70.162499999999994</v>
      </c>
      <c r="Q1582">
        <v>525.28639999999996</v>
      </c>
      <c r="R1582">
        <v>24.2729</v>
      </c>
      <c r="S1582">
        <v>266.61</v>
      </c>
      <c r="T1582">
        <v>10.2295</v>
      </c>
      <c r="U1582">
        <v>0.74739999999999995</v>
      </c>
      <c r="V1582">
        <v>413.81849999999997</v>
      </c>
      <c r="W1582">
        <v>29.837499999999999</v>
      </c>
      <c r="X1582">
        <v>387.44139999999999</v>
      </c>
      <c r="Y1582">
        <v>28.299499999999998</v>
      </c>
      <c r="Z1582">
        <v>1332.9847</v>
      </c>
      <c r="AA1582">
        <v>3.8290000000000002</v>
      </c>
      <c r="AB1582">
        <v>3242.8438000000001</v>
      </c>
      <c r="AC1582">
        <v>26.377099999999999</v>
      </c>
      <c r="AD1582">
        <v>1.538</v>
      </c>
      <c r="AE1582">
        <v>2.9049</v>
      </c>
      <c r="AF1582">
        <v>0.2127</v>
      </c>
      <c r="AG1582">
        <v>2.3525</v>
      </c>
      <c r="AH1582">
        <v>0.17130000000000001</v>
      </c>
    </row>
    <row r="1583" spans="1:34" x14ac:dyDescent="0.4">
      <c r="A1583">
        <v>1564</v>
      </c>
      <c r="B1583">
        <v>2013</v>
      </c>
      <c r="C1583" s="1" t="s">
        <v>159</v>
      </c>
      <c r="D1583" s="1" t="str" cm="1">
        <f t="array" ref="D1583">_xlfn.XLOOKUP(FACT_energy[[#This Row],[iso_code]],DIM_country[[#All],[iso_code]],DIM_country[[#All],[country]])</f>
        <v>South Korea</v>
      </c>
      <c r="E1583">
        <v>50071168</v>
      </c>
      <c r="F1583">
        <v>1700045113031</v>
      </c>
      <c r="G1583">
        <v>4.3612000000000002</v>
      </c>
      <c r="H1583">
        <v>0.58079999999999998</v>
      </c>
      <c r="I1583">
        <v>511.75</v>
      </c>
      <c r="J1583">
        <v>960.94839999999999</v>
      </c>
      <c r="K1583">
        <v>41.654299999999999</v>
      </c>
      <c r="L1583">
        <v>537.16</v>
      </c>
      <c r="M1583">
        <v>537.16</v>
      </c>
      <c r="N1583">
        <v>1.9072</v>
      </c>
      <c r="O1583">
        <v>2845.7235999999998</v>
      </c>
      <c r="P1583">
        <v>72.259699999999995</v>
      </c>
      <c r="Q1583">
        <v>549.75819999999999</v>
      </c>
      <c r="R1583">
        <v>26.779699999999998</v>
      </c>
      <c r="S1583">
        <v>274.89</v>
      </c>
      <c r="T1583">
        <v>10.97</v>
      </c>
      <c r="U1583">
        <v>0.79859999999999998</v>
      </c>
      <c r="V1583">
        <v>387.2321</v>
      </c>
      <c r="W1583">
        <v>27.740300000000001</v>
      </c>
      <c r="X1583">
        <v>354.94619999999998</v>
      </c>
      <c r="Y1583">
        <v>25.835899999999999</v>
      </c>
      <c r="Z1583">
        <v>1335.0170000000001</v>
      </c>
      <c r="AA1583">
        <v>3.8256999999999999</v>
      </c>
      <c r="AB1583">
        <v>3242.3737999999998</v>
      </c>
      <c r="AC1583">
        <v>32.285899999999998</v>
      </c>
      <c r="AD1583">
        <v>1.9045000000000001</v>
      </c>
      <c r="AE1583">
        <v>4.2651000000000003</v>
      </c>
      <c r="AF1583">
        <v>0.31090000000000001</v>
      </c>
      <c r="AG1583">
        <v>2.9365999999999999</v>
      </c>
      <c r="AH1583">
        <v>0.21410000000000001</v>
      </c>
    </row>
    <row r="1584" spans="1:34" x14ac:dyDescent="0.4">
      <c r="A1584">
        <v>1565</v>
      </c>
      <c r="B1584">
        <v>2014</v>
      </c>
      <c r="C1584" s="1" t="s">
        <v>159</v>
      </c>
      <c r="D1584" s="1" t="str" cm="1">
        <f t="array" ref="D1584">_xlfn.XLOOKUP(FACT_energy[[#This Row],[iso_code]],DIM_country[[#All],[iso_code]],DIM_country[[#All],[country]])</f>
        <v>South Korea</v>
      </c>
      <c r="E1584">
        <v>50539055</v>
      </c>
      <c r="F1584">
        <v>1754480590300</v>
      </c>
      <c r="G1584">
        <v>4.5822000000000003</v>
      </c>
      <c r="H1584">
        <v>1.1657999999999999</v>
      </c>
      <c r="I1584">
        <v>493.39</v>
      </c>
      <c r="J1584">
        <v>990.38490000000002</v>
      </c>
      <c r="K1584">
        <v>41.8354</v>
      </c>
      <c r="L1584">
        <v>540.38</v>
      </c>
      <c r="M1584">
        <v>540.38</v>
      </c>
      <c r="N1584">
        <v>1.8633999999999999</v>
      </c>
      <c r="O1584">
        <v>2820.2156</v>
      </c>
      <c r="P1584">
        <v>68.670199999999994</v>
      </c>
      <c r="Q1584">
        <v>500.04</v>
      </c>
      <c r="R1584">
        <v>24.212599999999998</v>
      </c>
      <c r="S1584">
        <v>266.62</v>
      </c>
      <c r="T1584">
        <v>7.0011000000000001</v>
      </c>
      <c r="U1584">
        <v>0.50890000000000002</v>
      </c>
      <c r="V1584">
        <v>439.02670000000001</v>
      </c>
      <c r="W1584">
        <v>31.329799999999999</v>
      </c>
      <c r="X1584">
        <v>397.98090000000002</v>
      </c>
      <c r="Y1584">
        <v>28.944400000000002</v>
      </c>
      <c r="Z1584">
        <v>1329.7906</v>
      </c>
      <c r="AA1584">
        <v>2.6221999999999999</v>
      </c>
      <c r="AB1584">
        <v>3269.3701000000001</v>
      </c>
      <c r="AC1584">
        <v>41.0458</v>
      </c>
      <c r="AD1584">
        <v>2.3854000000000002</v>
      </c>
      <c r="AE1584">
        <v>6.8559000000000001</v>
      </c>
      <c r="AF1584">
        <v>0.49780000000000002</v>
      </c>
      <c r="AG1584">
        <v>2.915</v>
      </c>
      <c r="AH1584">
        <v>0.21279999999999999</v>
      </c>
    </row>
    <row r="1585" spans="1:34" x14ac:dyDescent="0.4">
      <c r="A1585">
        <v>1566</v>
      </c>
      <c r="B1585">
        <v>2015</v>
      </c>
      <c r="C1585" s="1" t="s">
        <v>159</v>
      </c>
      <c r="D1585" s="1" t="str" cm="1">
        <f t="array" ref="D1585">_xlfn.XLOOKUP(FACT_energy[[#This Row],[iso_code]],DIM_country[[#All],[iso_code]],DIM_country[[#All],[country]])</f>
        <v>South Korea</v>
      </c>
      <c r="E1585">
        <v>50983909</v>
      </c>
      <c r="F1585">
        <v>1803763858886</v>
      </c>
      <c r="G1585">
        <v>5.1288</v>
      </c>
      <c r="H1585">
        <v>1.3654999999999999</v>
      </c>
      <c r="I1585">
        <v>487.64</v>
      </c>
      <c r="J1585">
        <v>994.67100000000005</v>
      </c>
      <c r="K1585">
        <v>42.4754</v>
      </c>
      <c r="L1585">
        <v>547.79999999999995</v>
      </c>
      <c r="M1585">
        <v>547.79999999999995</v>
      </c>
      <c r="N1585">
        <v>1.8409</v>
      </c>
      <c r="O1585">
        <v>2844.9456</v>
      </c>
      <c r="P1585">
        <v>67.148600000000002</v>
      </c>
      <c r="Q1585">
        <v>456.4973</v>
      </c>
      <c r="R1585">
        <v>22.276399999999999</v>
      </c>
      <c r="S1585">
        <v>267.13</v>
      </c>
      <c r="T1585">
        <v>5.4321999999999999</v>
      </c>
      <c r="U1585">
        <v>0.39250000000000002</v>
      </c>
      <c r="V1585">
        <v>465.1617</v>
      </c>
      <c r="W1585">
        <v>32.851399999999998</v>
      </c>
      <c r="X1585">
        <v>417.12009999999998</v>
      </c>
      <c r="Y1585">
        <v>30.076699999999999</v>
      </c>
      <c r="Z1585">
        <v>1393.7773</v>
      </c>
      <c r="AA1585">
        <v>2.3969</v>
      </c>
      <c r="AB1585">
        <v>3320.5084999999999</v>
      </c>
      <c r="AC1585">
        <v>48.041600000000003</v>
      </c>
      <c r="AD1585">
        <v>2.7747000000000002</v>
      </c>
      <c r="AE1585">
        <v>10.7087</v>
      </c>
      <c r="AF1585">
        <v>0.7722</v>
      </c>
      <c r="AG1585">
        <v>3.3986999999999998</v>
      </c>
      <c r="AH1585">
        <v>0.24460000000000001</v>
      </c>
    </row>
    <row r="1586" spans="1:34" x14ac:dyDescent="0.4">
      <c r="A1586">
        <v>1567</v>
      </c>
      <c r="B1586">
        <v>2016</v>
      </c>
      <c r="C1586" s="1" t="s">
        <v>159</v>
      </c>
      <c r="D1586" s="1" t="str" cm="1">
        <f t="array" ref="D1586">_xlfn.XLOOKUP(FACT_energy[[#This Row],[iso_code]],DIM_country[[#All],[iso_code]],DIM_country[[#All],[country]])</f>
        <v>South Korea</v>
      </c>
      <c r="E1586">
        <v>51297836</v>
      </c>
      <c r="F1586">
        <v>1856920794289</v>
      </c>
      <c r="G1586">
        <v>6.0824999999999996</v>
      </c>
      <c r="H1586">
        <v>1.4402999999999999</v>
      </c>
      <c r="I1586">
        <v>489.38</v>
      </c>
      <c r="J1586">
        <v>968.07730000000004</v>
      </c>
      <c r="K1586">
        <v>41.5184</v>
      </c>
      <c r="L1586">
        <v>560.98</v>
      </c>
      <c r="M1586">
        <v>560.98</v>
      </c>
      <c r="N1586">
        <v>1.8520000000000001</v>
      </c>
      <c r="O1586">
        <v>2964.03</v>
      </c>
      <c r="P1586">
        <v>67.891900000000007</v>
      </c>
      <c r="Q1586">
        <v>476.43689999999998</v>
      </c>
      <c r="R1586">
        <v>23.266400000000001</v>
      </c>
      <c r="S1586">
        <v>274.52999999999997</v>
      </c>
      <c r="T1586">
        <v>7.1513999999999998</v>
      </c>
      <c r="U1586">
        <v>0.50800000000000001</v>
      </c>
      <c r="V1586">
        <v>463.59440000000001</v>
      </c>
      <c r="W1586">
        <v>32.1081</v>
      </c>
      <c r="X1586">
        <v>407.02289999999999</v>
      </c>
      <c r="Y1586">
        <v>28.876300000000001</v>
      </c>
      <c r="Z1586">
        <v>1519.5156999999999</v>
      </c>
      <c r="AA1586">
        <v>3.1071</v>
      </c>
      <c r="AB1586">
        <v>3438.9418999999998</v>
      </c>
      <c r="AC1586">
        <v>56.5715</v>
      </c>
      <c r="AD1586">
        <v>3.2317999999999998</v>
      </c>
      <c r="AE1586">
        <v>13.8597</v>
      </c>
      <c r="AF1586">
        <v>0.98399999999999999</v>
      </c>
      <c r="AG1586">
        <v>4.2291999999999996</v>
      </c>
      <c r="AH1586">
        <v>0.29949999999999999</v>
      </c>
    </row>
    <row r="1587" spans="1:34" x14ac:dyDescent="0.4">
      <c r="A1587">
        <v>1568</v>
      </c>
      <c r="B1587">
        <v>2017</v>
      </c>
      <c r="C1587" s="1" t="s">
        <v>159</v>
      </c>
      <c r="D1587" s="1" t="str" cm="1">
        <f t="array" ref="D1587">_xlfn.XLOOKUP(FACT_energy[[#This Row],[iso_code]],DIM_country[[#All],[iso_code]],DIM_country[[#All],[country]])</f>
        <v>South Korea</v>
      </c>
      <c r="E1587">
        <v>51486268</v>
      </c>
      <c r="F1587">
        <v>1915599559593</v>
      </c>
      <c r="G1587">
        <v>6.5593000000000004</v>
      </c>
      <c r="H1587">
        <v>1.6672</v>
      </c>
      <c r="I1587">
        <v>511.48</v>
      </c>
      <c r="J1587">
        <v>1027.2556999999999</v>
      </c>
      <c r="K1587">
        <v>45.2438</v>
      </c>
      <c r="L1587">
        <v>576.41</v>
      </c>
      <c r="M1587">
        <v>576.41</v>
      </c>
      <c r="N1587">
        <v>1.8164</v>
      </c>
      <c r="O1587">
        <v>3029.3867</v>
      </c>
      <c r="P1587">
        <v>70.375299999999996</v>
      </c>
      <c r="Q1587">
        <v>497.56389999999999</v>
      </c>
      <c r="R1587">
        <v>23.448599999999999</v>
      </c>
      <c r="S1587">
        <v>294.82</v>
      </c>
      <c r="T1587">
        <v>7.0221</v>
      </c>
      <c r="U1587">
        <v>0.48749999999999999</v>
      </c>
      <c r="V1587">
        <v>439.45319999999998</v>
      </c>
      <c r="W1587">
        <v>29.624700000000001</v>
      </c>
      <c r="X1587">
        <v>371.0668</v>
      </c>
      <c r="Y1587">
        <v>25.750800000000002</v>
      </c>
      <c r="Z1587">
        <v>1504.5671</v>
      </c>
      <c r="AA1587">
        <v>1.6828000000000001</v>
      </c>
      <c r="AB1587">
        <v>3479.5171</v>
      </c>
      <c r="AC1587">
        <v>68.386399999999995</v>
      </c>
      <c r="AD1587">
        <v>3.8740000000000001</v>
      </c>
      <c r="AE1587">
        <v>19.347999999999999</v>
      </c>
      <c r="AF1587">
        <v>1.3428</v>
      </c>
      <c r="AG1587">
        <v>5.4227999999999996</v>
      </c>
      <c r="AH1587">
        <v>0.3765</v>
      </c>
    </row>
    <row r="1588" spans="1:34" x14ac:dyDescent="0.4">
      <c r="A1588">
        <v>1569</v>
      </c>
      <c r="B1588">
        <v>2018</v>
      </c>
      <c r="C1588" s="1" t="s">
        <v>159</v>
      </c>
      <c r="D1588" s="1" t="str" cm="1">
        <f t="array" ref="D1588">_xlfn.XLOOKUP(FACT_energy[[#This Row],[iso_code]],DIM_country[[#All],[iso_code]],DIM_country[[#All],[country]])</f>
        <v>South Korea</v>
      </c>
      <c r="E1588">
        <v>51640894</v>
      </c>
      <c r="F1588">
        <v>1971285914824</v>
      </c>
      <c r="G1588">
        <v>7.9782000000000002</v>
      </c>
      <c r="H1588">
        <v>1.9919</v>
      </c>
      <c r="I1588">
        <v>518.80999999999995</v>
      </c>
      <c r="J1588">
        <v>1057.8834999999999</v>
      </c>
      <c r="K1588">
        <v>43.458500000000001</v>
      </c>
      <c r="L1588">
        <v>592.91</v>
      </c>
      <c r="M1588">
        <v>592.91</v>
      </c>
      <c r="N1588">
        <v>1.8071999999999999</v>
      </c>
      <c r="O1588">
        <v>3135.6223</v>
      </c>
      <c r="P1588">
        <v>72.793499999999995</v>
      </c>
      <c r="Q1588">
        <v>578.04010000000005</v>
      </c>
      <c r="R1588">
        <v>27.538699999999999</v>
      </c>
      <c r="S1588">
        <v>307.61</v>
      </c>
      <c r="T1588">
        <v>8.3567999999999998</v>
      </c>
      <c r="U1588">
        <v>0.56669999999999998</v>
      </c>
      <c r="V1588">
        <v>416.78199999999998</v>
      </c>
      <c r="W1588">
        <v>27.206499999999998</v>
      </c>
      <c r="X1588">
        <v>332.1026</v>
      </c>
      <c r="Y1588">
        <v>22.517800000000001</v>
      </c>
      <c r="Z1588">
        <v>1499.6986999999999</v>
      </c>
      <c r="AA1588">
        <v>1.7962</v>
      </c>
      <c r="AB1588">
        <v>3562.5720000000001</v>
      </c>
      <c r="AC1588">
        <v>84.679400000000001</v>
      </c>
      <c r="AD1588">
        <v>4.6886999999999999</v>
      </c>
      <c r="AE1588">
        <v>25.292300000000001</v>
      </c>
      <c r="AF1588">
        <v>1.7153</v>
      </c>
      <c r="AG1588">
        <v>6.1318000000000001</v>
      </c>
      <c r="AH1588">
        <v>0.41489999999999999</v>
      </c>
    </row>
    <row r="1589" spans="1:34" x14ac:dyDescent="0.4">
      <c r="A1589">
        <v>1570</v>
      </c>
      <c r="B1589">
        <v>2019</v>
      </c>
      <c r="C1589" s="1" t="s">
        <v>159</v>
      </c>
      <c r="D1589" s="1" t="str" cm="1">
        <f t="array" ref="D1589">_xlfn.XLOOKUP(FACT_energy[[#This Row],[iso_code]],DIM_country[[#All],[iso_code]],DIM_country[[#All],[country]])</f>
        <v>South Korea</v>
      </c>
      <c r="E1589">
        <v>51767844</v>
      </c>
      <c r="F1589">
        <v>2015521635585</v>
      </c>
      <c r="G1589">
        <v>7.9664999999999999</v>
      </c>
      <c r="H1589">
        <v>2.2751000000000001</v>
      </c>
      <c r="I1589">
        <v>496.97</v>
      </c>
      <c r="J1589">
        <v>997.11850000000004</v>
      </c>
      <c r="K1589">
        <v>41.758699999999997</v>
      </c>
      <c r="L1589">
        <v>586.79999999999995</v>
      </c>
      <c r="M1589">
        <v>586.79999999999995</v>
      </c>
      <c r="N1589">
        <v>1.7444</v>
      </c>
      <c r="O1589">
        <v>3044.4508999999998</v>
      </c>
      <c r="P1589">
        <v>69.509200000000007</v>
      </c>
      <c r="Q1589">
        <v>560.3383</v>
      </c>
      <c r="R1589">
        <v>26.484300000000001</v>
      </c>
      <c r="S1589">
        <v>291.62</v>
      </c>
      <c r="T1589">
        <v>6.9027000000000003</v>
      </c>
      <c r="U1589">
        <v>0.47549999999999998</v>
      </c>
      <c r="V1589">
        <v>459.51499999999999</v>
      </c>
      <c r="W1589">
        <v>30.4908</v>
      </c>
      <c r="X1589">
        <v>361.16250000000002</v>
      </c>
      <c r="Y1589">
        <v>24.865400000000001</v>
      </c>
      <c r="Z1589">
        <v>1486.9940999999999</v>
      </c>
      <c r="AA1589">
        <v>1.2662</v>
      </c>
      <c r="AB1589">
        <v>3515.9346</v>
      </c>
      <c r="AC1589">
        <v>98.352400000000003</v>
      </c>
      <c r="AD1589">
        <v>5.6254</v>
      </c>
      <c r="AE1589">
        <v>35.131</v>
      </c>
      <c r="AF1589">
        <v>2.4182000000000001</v>
      </c>
      <c r="AG1589">
        <v>6.6318000000000001</v>
      </c>
      <c r="AH1589">
        <v>0.45669999999999999</v>
      </c>
    </row>
    <row r="1590" spans="1:34" x14ac:dyDescent="0.4">
      <c r="A1590">
        <v>1571</v>
      </c>
      <c r="B1590">
        <v>2020</v>
      </c>
      <c r="C1590" s="1" t="s">
        <v>159</v>
      </c>
      <c r="D1590" s="1" t="str" cm="1">
        <f t="array" ref="D1590">_xlfn.XLOOKUP(FACT_energy[[#This Row],[iso_code]],DIM_country[[#All],[iso_code]],DIM_country[[#All],[country]])</f>
        <v>South Korea</v>
      </c>
      <c r="E1590">
        <v>51858481</v>
      </c>
      <c r="F1590">
        <v>2001231642062</v>
      </c>
      <c r="G1590">
        <v>8.0828000000000007</v>
      </c>
      <c r="H1590">
        <v>2.4310999999999998</v>
      </c>
      <c r="I1590">
        <v>457.63</v>
      </c>
      <c r="J1590">
        <v>882.84559999999999</v>
      </c>
      <c r="K1590">
        <v>36.036499999999997</v>
      </c>
      <c r="L1590">
        <v>577.11</v>
      </c>
      <c r="M1590">
        <v>577.11</v>
      </c>
      <c r="N1590">
        <v>1.6938</v>
      </c>
      <c r="O1590">
        <v>2863.8939999999998</v>
      </c>
      <c r="P1590">
        <v>65.244100000000003</v>
      </c>
      <c r="Q1590">
        <v>575.37310000000002</v>
      </c>
      <c r="R1590">
        <v>28.1645</v>
      </c>
      <c r="S1590">
        <v>264.10000000000002</v>
      </c>
      <c r="T1590">
        <v>9.5733999999999995</v>
      </c>
      <c r="U1590">
        <v>0.67230000000000001</v>
      </c>
      <c r="V1590">
        <v>512.553</v>
      </c>
      <c r="W1590">
        <v>34.755899999999997</v>
      </c>
      <c r="X1590">
        <v>395.5154</v>
      </c>
      <c r="Y1590">
        <v>27.755500000000001</v>
      </c>
      <c r="Z1590">
        <v>1405.6753000000001</v>
      </c>
      <c r="AA1590">
        <v>1.0430999999999999</v>
      </c>
      <c r="AB1590">
        <v>3389.7091999999998</v>
      </c>
      <c r="AC1590">
        <v>117.0376</v>
      </c>
      <c r="AD1590">
        <v>7.0004</v>
      </c>
      <c r="AE1590">
        <v>47.748100000000001</v>
      </c>
      <c r="AF1590">
        <v>3.3512</v>
      </c>
      <c r="AG1590">
        <v>7.7777000000000003</v>
      </c>
      <c r="AH1590">
        <v>0.54579999999999995</v>
      </c>
    </row>
    <row r="1591" spans="1:34" x14ac:dyDescent="0.4">
      <c r="A1591">
        <v>1572</v>
      </c>
      <c r="B1591">
        <v>2021</v>
      </c>
      <c r="C1591" s="1" t="s">
        <v>159</v>
      </c>
      <c r="D1591" s="1" t="str" cm="1">
        <f t="array" ref="D1591">_xlfn.XLOOKUP(FACT_energy[[#This Row],[iso_code]],DIM_country[[#All],[iso_code]],DIM_country[[#All],[country]])</f>
        <v>South Korea</v>
      </c>
      <c r="E1591">
        <v>51848401</v>
      </c>
      <c r="F1591">
        <v>2084182684453</v>
      </c>
      <c r="G1591">
        <v>8.1875</v>
      </c>
      <c r="H1591">
        <v>2.8218000000000001</v>
      </c>
      <c r="I1591">
        <v>459.46</v>
      </c>
      <c r="J1591">
        <v>909.10720000000003</v>
      </c>
      <c r="K1591">
        <v>35.099400000000003</v>
      </c>
      <c r="L1591">
        <v>607.76</v>
      </c>
      <c r="M1591">
        <v>607.76</v>
      </c>
      <c r="N1591">
        <v>1.7144999999999999</v>
      </c>
      <c r="O1591">
        <v>3032.6154999999999</v>
      </c>
      <c r="P1591">
        <v>66.0869</v>
      </c>
      <c r="Q1591">
        <v>624.07389999999998</v>
      </c>
      <c r="R1591">
        <v>29.819299999999998</v>
      </c>
      <c r="S1591">
        <v>279.24</v>
      </c>
      <c r="T1591">
        <v>7.5233999999999996</v>
      </c>
      <c r="U1591">
        <v>0.50180000000000002</v>
      </c>
      <c r="V1591">
        <v>527.22619999999995</v>
      </c>
      <c r="W1591">
        <v>33.9131</v>
      </c>
      <c r="X1591">
        <v>389.20010000000002</v>
      </c>
      <c r="Y1591">
        <v>25.998699999999999</v>
      </c>
      <c r="Z1591">
        <v>1499.4344000000001</v>
      </c>
      <c r="AA1591">
        <v>1.1681999999999999</v>
      </c>
      <c r="AB1591">
        <v>3573.3181</v>
      </c>
      <c r="AC1591">
        <v>138.02619999999999</v>
      </c>
      <c r="AD1591">
        <v>7.9142999999999999</v>
      </c>
      <c r="AE1591">
        <v>60.880800000000001</v>
      </c>
      <c r="AF1591">
        <v>4.0674000000000001</v>
      </c>
      <c r="AG1591">
        <v>7.8326000000000002</v>
      </c>
      <c r="AH1591">
        <v>0.5232</v>
      </c>
    </row>
    <row r="1592" spans="1:34" x14ac:dyDescent="0.4">
      <c r="A1592">
        <v>1573</v>
      </c>
      <c r="B1592">
        <v>2022</v>
      </c>
      <c r="C1592" s="1" t="s">
        <v>159</v>
      </c>
      <c r="D1592" s="1" t="str" cm="1">
        <f t="array" ref="D1592">_xlfn.XLOOKUP(FACT_energy[[#This Row],[iso_code]],DIM_country[[#All],[iso_code]],DIM_country[[#All],[country]])</f>
        <v>South Korea</v>
      </c>
      <c r="E1592">
        <v>51782515</v>
      </c>
      <c r="F1592">
        <v>2137558645699</v>
      </c>
      <c r="G1592">
        <v>7.9317000000000002</v>
      </c>
      <c r="H1592">
        <v>2.8671000000000002</v>
      </c>
      <c r="I1592">
        <v>438.06</v>
      </c>
      <c r="J1592">
        <v>873.80589999999995</v>
      </c>
      <c r="K1592">
        <v>33.604799999999997</v>
      </c>
      <c r="L1592">
        <v>622.59</v>
      </c>
      <c r="M1592">
        <v>622.59</v>
      </c>
      <c r="N1592">
        <v>1.6933</v>
      </c>
      <c r="O1592">
        <v>3016.0884000000001</v>
      </c>
      <c r="P1592">
        <v>62.810200000000002</v>
      </c>
      <c r="Q1592">
        <v>623.78869999999995</v>
      </c>
      <c r="R1592">
        <v>28.061800000000002</v>
      </c>
      <c r="S1592">
        <v>272.73</v>
      </c>
      <c r="T1592">
        <v>8.7006999999999994</v>
      </c>
      <c r="U1592">
        <v>0.56859999999999999</v>
      </c>
      <c r="V1592">
        <v>588.74549999999999</v>
      </c>
      <c r="W1592">
        <v>37.189799999999998</v>
      </c>
      <c r="X1592">
        <v>432.5652</v>
      </c>
      <c r="Y1592">
        <v>28.277000000000001</v>
      </c>
      <c r="Z1592">
        <v>1518.4937</v>
      </c>
      <c r="AA1592">
        <v>1.1435999999999999</v>
      </c>
      <c r="AB1592">
        <v>3619.5695999999998</v>
      </c>
      <c r="AC1592">
        <v>156.18029999999999</v>
      </c>
      <c r="AD1592">
        <v>8.9128000000000007</v>
      </c>
      <c r="AE1592">
        <v>75.494500000000002</v>
      </c>
      <c r="AF1592">
        <v>4.9358000000000004</v>
      </c>
      <c r="AG1592">
        <v>8.2788000000000004</v>
      </c>
      <c r="AH1592">
        <v>0.5413</v>
      </c>
    </row>
    <row r="1593" spans="1:34" x14ac:dyDescent="0.4">
      <c r="A1593">
        <v>1574</v>
      </c>
      <c r="B1593">
        <v>2023</v>
      </c>
      <c r="C1593" s="1" t="s">
        <v>159</v>
      </c>
      <c r="D1593" s="1" t="str" cm="1">
        <f t="array" ref="D1593">_xlfn.XLOOKUP(FACT_energy[[#This Row],[iso_code]],DIM_country[[#All],[iso_code]],DIM_country[[#All],[country]])</f>
        <v>South Korea</v>
      </c>
      <c r="E1593">
        <v>51748744</v>
      </c>
      <c r="G1593">
        <v>8.0945</v>
      </c>
      <c r="H1593">
        <v>3.0316000000000001</v>
      </c>
      <c r="I1593">
        <v>427.29</v>
      </c>
      <c r="J1593">
        <v>844.9932</v>
      </c>
      <c r="K1593">
        <v>32.606200000000001</v>
      </c>
      <c r="L1593">
        <v>617.49</v>
      </c>
      <c r="M1593">
        <v>617.49</v>
      </c>
      <c r="O1593">
        <v>2935.3364000000001</v>
      </c>
      <c r="P1593">
        <v>61.2042</v>
      </c>
      <c r="Q1593">
        <v>600.74710000000005</v>
      </c>
      <c r="R1593">
        <v>27.467700000000001</v>
      </c>
      <c r="S1593">
        <v>263.85000000000002</v>
      </c>
      <c r="T1593">
        <v>9.0645000000000007</v>
      </c>
      <c r="U1593">
        <v>0.60240000000000005</v>
      </c>
      <c r="V1593">
        <v>605.21429999999998</v>
      </c>
      <c r="W1593">
        <v>38.7958</v>
      </c>
      <c r="X1593">
        <v>440.22949999999997</v>
      </c>
      <c r="Y1593">
        <v>29.229600000000001</v>
      </c>
      <c r="Z1593">
        <v>1489.5962999999999</v>
      </c>
      <c r="AA1593">
        <v>1.1304000000000001</v>
      </c>
      <c r="AB1593">
        <v>3557.8982000000001</v>
      </c>
      <c r="AC1593">
        <v>164.98480000000001</v>
      </c>
      <c r="AD1593">
        <v>9.5661000000000005</v>
      </c>
      <c r="AE1593">
        <v>81.064499999999995</v>
      </c>
      <c r="AF1593">
        <v>5.3830999999999998</v>
      </c>
      <c r="AG1593">
        <v>8.2736000000000001</v>
      </c>
      <c r="AH1593">
        <v>0.54900000000000004</v>
      </c>
    </row>
    <row r="1594" spans="1:34" x14ac:dyDescent="0.4">
      <c r="A1594">
        <v>1575</v>
      </c>
      <c r="B1594">
        <v>2024</v>
      </c>
      <c r="C1594" s="1" t="s">
        <v>159</v>
      </c>
      <c r="D1594" s="1" t="str" cm="1">
        <f t="array" ref="D1594">_xlfn.XLOOKUP(FACT_energy[[#This Row],[iso_code]],DIM_country[[#All],[iso_code]],DIM_country[[#All],[country]])</f>
        <v>South Korea</v>
      </c>
      <c r="E1594">
        <v>51717587</v>
      </c>
      <c r="G1594">
        <v>8.8853000000000009</v>
      </c>
      <c r="H1594">
        <v>3.2524000000000002</v>
      </c>
      <c r="I1594">
        <v>415.51</v>
      </c>
      <c r="J1594">
        <v>792.41150000000005</v>
      </c>
      <c r="K1594">
        <v>30.5063</v>
      </c>
      <c r="L1594">
        <v>625.38</v>
      </c>
      <c r="M1594">
        <v>625.38</v>
      </c>
      <c r="O1594">
        <v>2969.0659000000001</v>
      </c>
      <c r="P1594">
        <v>60.109099999999998</v>
      </c>
      <c r="Q1594">
        <v>636.48739999999998</v>
      </c>
      <c r="R1594">
        <v>28.518699999999999</v>
      </c>
      <c r="S1594">
        <v>259.85000000000002</v>
      </c>
      <c r="T1594">
        <v>10.486000000000001</v>
      </c>
      <c r="U1594">
        <v>0.68759999999999999</v>
      </c>
      <c r="V1594">
        <v>631.32899999999995</v>
      </c>
      <c r="W1594">
        <v>39.890900000000002</v>
      </c>
      <c r="X1594">
        <v>460.3759</v>
      </c>
      <c r="Y1594">
        <v>30.181699999999999</v>
      </c>
      <c r="Z1594">
        <v>1540.1670999999999</v>
      </c>
      <c r="AA1594">
        <v>1.0841000000000001</v>
      </c>
      <c r="AB1594">
        <v>3616.2183</v>
      </c>
      <c r="AC1594">
        <v>170.95320000000001</v>
      </c>
      <c r="AD1594">
        <v>9.7093000000000007</v>
      </c>
      <c r="AE1594">
        <v>79.814300000000003</v>
      </c>
      <c r="AF1594">
        <v>5.2320000000000002</v>
      </c>
      <c r="AG1594">
        <v>8.2053999999999991</v>
      </c>
      <c r="AH1594">
        <v>0.5373</v>
      </c>
    </row>
    <row r="1595" spans="1:34" x14ac:dyDescent="0.4">
      <c r="A1595">
        <v>1583</v>
      </c>
      <c r="B1595">
        <v>2007</v>
      </c>
      <c r="C1595" s="1" t="s">
        <v>161</v>
      </c>
      <c r="D1595" s="1" t="str" cm="1">
        <f t="array" ref="D1595">_xlfn.XLOOKUP(FACT_energy[[#This Row],[iso_code]],DIM_country[[#All],[iso_code]],DIM_country[[#All],[country]])</f>
        <v>Spain</v>
      </c>
      <c r="E1595">
        <v>45516501</v>
      </c>
      <c r="F1595">
        <v>1481143208580</v>
      </c>
      <c r="G1595">
        <v>4.9071999999999996</v>
      </c>
      <c r="H1595">
        <v>0.9607</v>
      </c>
      <c r="I1595">
        <v>438.85</v>
      </c>
      <c r="J1595">
        <v>233.03030000000001</v>
      </c>
      <c r="K1595">
        <v>24.117100000000001</v>
      </c>
      <c r="L1595">
        <v>296.11</v>
      </c>
      <c r="M1595">
        <v>301.86</v>
      </c>
      <c r="N1595">
        <v>1.2344999999999999</v>
      </c>
      <c r="O1595">
        <v>1508.3420000000001</v>
      </c>
      <c r="P1595">
        <v>62.432899999999997</v>
      </c>
      <c r="Q1595">
        <v>369.5727</v>
      </c>
      <c r="R1595">
        <v>31.4053</v>
      </c>
      <c r="S1595">
        <v>132.47</v>
      </c>
      <c r="T1595">
        <v>72.428200000000004</v>
      </c>
      <c r="U1595">
        <v>9.0472000000000001</v>
      </c>
      <c r="V1595">
        <v>307.61239999999998</v>
      </c>
      <c r="W1595">
        <v>37.567100000000003</v>
      </c>
      <c r="X1595">
        <v>146.5505</v>
      </c>
      <c r="Y1595">
        <v>18.253499999999999</v>
      </c>
      <c r="Z1595">
        <v>905.73900000000003</v>
      </c>
      <c r="AA1595">
        <v>6.9104999999999999</v>
      </c>
      <c r="AB1595">
        <v>1828.4081000000001</v>
      </c>
      <c r="AC1595">
        <v>161.06190000000001</v>
      </c>
      <c r="AD1595">
        <v>19.313600000000001</v>
      </c>
      <c r="AE1595">
        <v>1.3511</v>
      </c>
      <c r="AF1595">
        <v>0.17230000000000001</v>
      </c>
      <c r="AG1595">
        <v>73.319199999999995</v>
      </c>
      <c r="AH1595">
        <v>9.1334</v>
      </c>
    </row>
    <row r="1596" spans="1:34" x14ac:dyDescent="0.4">
      <c r="A1596">
        <v>1584</v>
      </c>
      <c r="B1596">
        <v>2008</v>
      </c>
      <c r="C1596" s="1" t="s">
        <v>161</v>
      </c>
      <c r="D1596" s="1" t="str" cm="1">
        <f t="array" ref="D1596">_xlfn.XLOOKUP(FACT_energy[[#This Row],[iso_code]],DIM_country[[#All],[iso_code]],DIM_country[[#All],[country]])</f>
        <v>Spain</v>
      </c>
      <c r="E1596">
        <v>46235055</v>
      </c>
      <c r="F1596">
        <v>1510615290401</v>
      </c>
      <c r="G1596">
        <v>9.5983000000000001</v>
      </c>
      <c r="H1596">
        <v>1.0523</v>
      </c>
      <c r="I1596">
        <v>390.23</v>
      </c>
      <c r="J1596">
        <v>157.0515</v>
      </c>
      <c r="K1596">
        <v>15.723599999999999</v>
      </c>
      <c r="L1596">
        <v>298.75</v>
      </c>
      <c r="M1596">
        <v>309.79000000000002</v>
      </c>
      <c r="N1596">
        <v>1.1747000000000001</v>
      </c>
      <c r="O1596">
        <v>1429.6325999999999</v>
      </c>
      <c r="P1596">
        <v>60.902500000000003</v>
      </c>
      <c r="Q1596">
        <v>405.92169999999999</v>
      </c>
      <c r="R1596">
        <v>38.994199999999999</v>
      </c>
      <c r="S1596">
        <v>120.89</v>
      </c>
      <c r="T1596">
        <v>62.089700000000001</v>
      </c>
      <c r="U1596">
        <v>7.5406000000000004</v>
      </c>
      <c r="V1596">
        <v>331.19240000000002</v>
      </c>
      <c r="W1596">
        <v>39.097499999999997</v>
      </c>
      <c r="X1596">
        <v>155.60159999999999</v>
      </c>
      <c r="Y1596">
        <v>19.035499999999999</v>
      </c>
      <c r="Z1596">
        <v>866.65930000000003</v>
      </c>
      <c r="AA1596">
        <v>6.1848000000000001</v>
      </c>
      <c r="AB1596">
        <v>1774.5941</v>
      </c>
      <c r="AC1596">
        <v>175.5908</v>
      </c>
      <c r="AD1596">
        <v>20.062000000000001</v>
      </c>
      <c r="AE1596">
        <v>6.8021000000000003</v>
      </c>
      <c r="AF1596">
        <v>0.83279999999999998</v>
      </c>
      <c r="AG1596">
        <v>86.928799999999995</v>
      </c>
      <c r="AH1596">
        <v>10.636200000000001</v>
      </c>
    </row>
    <row r="1597" spans="1:34" x14ac:dyDescent="0.4">
      <c r="A1597">
        <v>1585</v>
      </c>
      <c r="B1597">
        <v>2009</v>
      </c>
      <c r="C1597" s="1" t="s">
        <v>161</v>
      </c>
      <c r="D1597" s="1" t="str" cm="1">
        <f t="array" ref="D1597">_xlfn.XLOOKUP(FACT_energy[[#This Row],[iso_code]],DIM_country[[#All],[iso_code]],DIM_country[[#All],[country]])</f>
        <v>Spain</v>
      </c>
      <c r="E1597">
        <v>46635182</v>
      </c>
      <c r="F1597">
        <v>1468765814163</v>
      </c>
      <c r="G1597">
        <v>16.218900000000001</v>
      </c>
      <c r="H1597">
        <v>1.2004999999999999</v>
      </c>
      <c r="I1597">
        <v>355.02</v>
      </c>
      <c r="J1597">
        <v>109.6709</v>
      </c>
      <c r="K1597">
        <v>12.3521</v>
      </c>
      <c r="L1597">
        <v>282.62</v>
      </c>
      <c r="M1597">
        <v>290.72000000000003</v>
      </c>
      <c r="N1597">
        <v>1.1248</v>
      </c>
      <c r="O1597">
        <v>1287.2594999999999</v>
      </c>
      <c r="P1597">
        <v>56.370399999999997</v>
      </c>
      <c r="Q1597">
        <v>363.0772</v>
      </c>
      <c r="R1597">
        <v>37.063200000000002</v>
      </c>
      <c r="S1597">
        <v>103.21</v>
      </c>
      <c r="T1597">
        <v>69.166600000000003</v>
      </c>
      <c r="U1597">
        <v>9.0843000000000007</v>
      </c>
      <c r="V1597">
        <v>349.88350000000003</v>
      </c>
      <c r="W1597">
        <v>43.629600000000003</v>
      </c>
      <c r="X1597">
        <v>138.4811</v>
      </c>
      <c r="Y1597">
        <v>18.148</v>
      </c>
      <c r="Z1597">
        <v>814.51139999999998</v>
      </c>
      <c r="AA1597">
        <v>6.9550999999999998</v>
      </c>
      <c r="AB1597">
        <v>1652.0989999999999</v>
      </c>
      <c r="AC1597">
        <v>211.4024</v>
      </c>
      <c r="AD1597">
        <v>25.4816</v>
      </c>
      <c r="AE1597">
        <v>15.9237</v>
      </c>
      <c r="AF1597">
        <v>2.0844999999999998</v>
      </c>
      <c r="AG1597">
        <v>99.440700000000007</v>
      </c>
      <c r="AH1597">
        <v>13.112299999999999</v>
      </c>
    </row>
    <row r="1598" spans="1:34" x14ac:dyDescent="0.4">
      <c r="A1598">
        <v>1586</v>
      </c>
      <c r="B1598">
        <v>2010</v>
      </c>
      <c r="C1598" s="1" t="s">
        <v>161</v>
      </c>
      <c r="D1598" s="1" t="str" cm="1">
        <f t="array" ref="D1598">_xlfn.XLOOKUP(FACT_energy[[#This Row],[iso_code]],DIM_country[[#All],[iso_code]],DIM_country[[#All],[country]])</f>
        <v>Spain</v>
      </c>
      <c r="E1598">
        <v>46840469</v>
      </c>
      <c r="F1598">
        <v>1480376411582</v>
      </c>
      <c r="G1598">
        <v>22.257100000000001</v>
      </c>
      <c r="H1598">
        <v>1.3465</v>
      </c>
      <c r="I1598">
        <v>288.25</v>
      </c>
      <c r="J1598">
        <v>80.212100000000007</v>
      </c>
      <c r="K1598">
        <v>8.5056999999999992</v>
      </c>
      <c r="L1598">
        <v>289.47000000000003</v>
      </c>
      <c r="M1598">
        <v>297.8</v>
      </c>
      <c r="N1598">
        <v>1.1432</v>
      </c>
      <c r="O1598">
        <v>1236.2781</v>
      </c>
      <c r="P1598">
        <v>46.353299999999997</v>
      </c>
      <c r="Q1598">
        <v>361.96469999999999</v>
      </c>
      <c r="R1598">
        <v>31.850200000000001</v>
      </c>
      <c r="S1598">
        <v>85.84</v>
      </c>
      <c r="T1598">
        <v>109.468</v>
      </c>
      <c r="U1598">
        <v>14.2042</v>
      </c>
      <c r="V1598">
        <v>436.25729999999999</v>
      </c>
      <c r="W1598">
        <v>53.646700000000003</v>
      </c>
      <c r="X1598">
        <v>160.45160000000001</v>
      </c>
      <c r="Y1598">
        <v>20.815999999999999</v>
      </c>
      <c r="Z1598">
        <v>794.10130000000004</v>
      </c>
      <c r="AA1598">
        <v>5.9973000000000001</v>
      </c>
      <c r="AB1598">
        <v>1692.3475000000001</v>
      </c>
      <c r="AC1598">
        <v>275.8057</v>
      </c>
      <c r="AD1598">
        <v>32.830800000000004</v>
      </c>
      <c r="AE1598">
        <v>18.396899999999999</v>
      </c>
      <c r="AF1598">
        <v>2.4144000000000001</v>
      </c>
      <c r="AG1598">
        <v>113.7535</v>
      </c>
      <c r="AH1598">
        <v>14.8657</v>
      </c>
    </row>
    <row r="1599" spans="1:34" x14ac:dyDescent="0.4">
      <c r="A1599">
        <v>1587</v>
      </c>
      <c r="B1599">
        <v>2011</v>
      </c>
      <c r="C1599" s="1" t="s">
        <v>161</v>
      </c>
      <c r="D1599" s="1" t="str" cm="1">
        <f t="array" ref="D1599">_xlfn.XLOOKUP(FACT_energy[[#This Row],[iso_code]],DIM_country[[#All],[iso_code]],DIM_country[[#All],[country]])</f>
        <v>Spain</v>
      </c>
      <c r="E1599">
        <v>46998040</v>
      </c>
      <c r="F1599">
        <v>1477187548437</v>
      </c>
      <c r="G1599">
        <v>26.2255</v>
      </c>
      <c r="H1599">
        <v>1.5812999999999999</v>
      </c>
      <c r="I1599">
        <v>337.28</v>
      </c>
      <c r="J1599">
        <v>148.7593</v>
      </c>
      <c r="K1599">
        <v>15.0854</v>
      </c>
      <c r="L1599">
        <v>285.45</v>
      </c>
      <c r="M1599">
        <v>291.54000000000002</v>
      </c>
      <c r="N1599">
        <v>1.1247</v>
      </c>
      <c r="O1599">
        <v>1242.4866999999999</v>
      </c>
      <c r="P1599">
        <v>50.178400000000003</v>
      </c>
      <c r="Q1599">
        <v>336.46080000000001</v>
      </c>
      <c r="R1599">
        <v>29.330500000000001</v>
      </c>
      <c r="S1599">
        <v>98.33</v>
      </c>
      <c r="T1599">
        <v>79.264300000000006</v>
      </c>
      <c r="U1599">
        <v>10.496</v>
      </c>
      <c r="V1599">
        <v>401.5772</v>
      </c>
      <c r="W1599">
        <v>49.821599999999997</v>
      </c>
      <c r="X1599">
        <v>149.56219999999999</v>
      </c>
      <c r="Y1599">
        <v>19.798300000000001</v>
      </c>
      <c r="Z1599">
        <v>757.26649999999995</v>
      </c>
      <c r="AA1599">
        <v>5.7625000000000002</v>
      </c>
      <c r="AB1599">
        <v>1661.3557000000001</v>
      </c>
      <c r="AC1599">
        <v>252.01499999999999</v>
      </c>
      <c r="AD1599">
        <v>30.023299999999999</v>
      </c>
      <c r="AE1599">
        <v>22.485800000000001</v>
      </c>
      <c r="AF1599">
        <v>3.2242999999999999</v>
      </c>
      <c r="AG1599">
        <v>109.93</v>
      </c>
      <c r="AH1599">
        <v>14.7218</v>
      </c>
    </row>
    <row r="1600" spans="1:34" x14ac:dyDescent="0.4">
      <c r="A1600">
        <v>1588</v>
      </c>
      <c r="B1600">
        <v>2012</v>
      </c>
      <c r="C1600" s="1" t="s">
        <v>161</v>
      </c>
      <c r="D1600" s="1" t="str" cm="1">
        <f t="array" ref="D1600">_xlfn.XLOOKUP(FACT_energy[[#This Row],[iso_code]],DIM_country[[#All],[iso_code]],DIM_country[[#All],[country]])</f>
        <v>Spain</v>
      </c>
      <c r="E1600">
        <v>47018323</v>
      </c>
      <c r="F1600">
        <v>1433478645419</v>
      </c>
      <c r="G1600">
        <v>32.659599999999998</v>
      </c>
      <c r="H1600">
        <v>1.6941999999999999</v>
      </c>
      <c r="I1600">
        <v>351.11</v>
      </c>
      <c r="J1600">
        <v>180.172</v>
      </c>
      <c r="K1600">
        <v>18.734500000000001</v>
      </c>
      <c r="L1600">
        <v>282.75</v>
      </c>
      <c r="M1600">
        <v>293.95</v>
      </c>
      <c r="N1600">
        <v>1.1493</v>
      </c>
      <c r="O1600">
        <v>1212.4351999999999</v>
      </c>
      <c r="P1600">
        <v>49.501600000000003</v>
      </c>
      <c r="Q1600">
        <v>332.2561</v>
      </c>
      <c r="R1600">
        <v>24.939599999999999</v>
      </c>
      <c r="S1600">
        <v>103.21</v>
      </c>
      <c r="T1600">
        <v>52.951000000000001</v>
      </c>
      <c r="U1600">
        <v>6.9909999999999997</v>
      </c>
      <c r="V1600">
        <v>417.93680000000001</v>
      </c>
      <c r="W1600">
        <v>50.498399999999997</v>
      </c>
      <c r="X1600">
        <v>158.42779999999999</v>
      </c>
      <c r="Y1600">
        <v>20.9117</v>
      </c>
      <c r="Z1600">
        <v>700.00710000000004</v>
      </c>
      <c r="AA1600">
        <v>5.8274999999999997</v>
      </c>
      <c r="AB1600">
        <v>1647.5110999999999</v>
      </c>
      <c r="AC1600">
        <v>259.50889999999998</v>
      </c>
      <c r="AD1600">
        <v>29.5867</v>
      </c>
      <c r="AE1600">
        <v>30.84</v>
      </c>
      <c r="AF1600">
        <v>4.0720999999999998</v>
      </c>
      <c r="AG1600">
        <v>127.5051</v>
      </c>
      <c r="AH1600">
        <v>16.8294</v>
      </c>
    </row>
    <row r="1601" spans="1:34" x14ac:dyDescent="0.4">
      <c r="A1601">
        <v>1589</v>
      </c>
      <c r="B1601">
        <v>2013</v>
      </c>
      <c r="C1601" s="1" t="s">
        <v>161</v>
      </c>
      <c r="D1601" s="1" t="str" cm="1">
        <f t="array" ref="D1601">_xlfn.XLOOKUP(FACT_energy[[#This Row],[iso_code]],DIM_country[[#All],[iso_code]],DIM_country[[#All],[country]])</f>
        <v>Spain</v>
      </c>
      <c r="E1601">
        <v>46860394</v>
      </c>
      <c r="F1601">
        <v>1413362053623</v>
      </c>
      <c r="G1601">
        <v>13.624700000000001</v>
      </c>
      <c r="H1601">
        <v>2.0607000000000002</v>
      </c>
      <c r="I1601">
        <v>286.86</v>
      </c>
      <c r="J1601">
        <v>132.5471</v>
      </c>
      <c r="K1601">
        <v>14.190300000000001</v>
      </c>
      <c r="L1601">
        <v>274.70999999999998</v>
      </c>
      <c r="M1601">
        <v>281.45999999999998</v>
      </c>
      <c r="N1601">
        <v>1.1169</v>
      </c>
      <c r="O1601">
        <v>1111.6864</v>
      </c>
      <c r="P1601">
        <v>40.261499999999998</v>
      </c>
      <c r="Q1601">
        <v>303.28089999999997</v>
      </c>
      <c r="R1601">
        <v>20.4434</v>
      </c>
      <c r="S1601">
        <v>80.739999999999995</v>
      </c>
      <c r="T1601">
        <v>94.066199999999995</v>
      </c>
      <c r="U1601">
        <v>13.099600000000001</v>
      </c>
      <c r="V1601">
        <v>445.4751</v>
      </c>
      <c r="W1601">
        <v>59.738500000000002</v>
      </c>
      <c r="X1601">
        <v>145.09289999999999</v>
      </c>
      <c r="Y1601">
        <v>20.1556</v>
      </c>
      <c r="Z1601">
        <v>675.85829999999999</v>
      </c>
      <c r="AA1601">
        <v>5.6277999999999997</v>
      </c>
      <c r="AB1601">
        <v>1578.5306</v>
      </c>
      <c r="AC1601">
        <v>300.38209999999998</v>
      </c>
      <c r="AD1601">
        <v>39.582900000000002</v>
      </c>
      <c r="AE1601">
        <v>33.531700000000001</v>
      </c>
      <c r="AF1601">
        <v>4.6543000000000001</v>
      </c>
      <c r="AG1601">
        <v>142.62690000000001</v>
      </c>
      <c r="AH1601">
        <v>19.7684</v>
      </c>
    </row>
    <row r="1602" spans="1:34" x14ac:dyDescent="0.4">
      <c r="A1602">
        <v>1590</v>
      </c>
      <c r="B1602">
        <v>2014</v>
      </c>
      <c r="C1602" s="1" t="s">
        <v>161</v>
      </c>
      <c r="D1602" s="1" t="str" cm="1">
        <f t="array" ref="D1602">_xlfn.XLOOKUP(FACT_energy[[#This Row],[iso_code]],DIM_country[[#All],[iso_code]],DIM_country[[#All],[country]])</f>
        <v>Spain</v>
      </c>
      <c r="E1602">
        <v>46720187</v>
      </c>
      <c r="F1602">
        <v>1433089409797</v>
      </c>
      <c r="G1602">
        <v>14.459300000000001</v>
      </c>
      <c r="H1602">
        <v>1.9713000000000001</v>
      </c>
      <c r="I1602">
        <v>288.99</v>
      </c>
      <c r="J1602">
        <v>135.36160000000001</v>
      </c>
      <c r="K1602">
        <v>15.9634</v>
      </c>
      <c r="L1602">
        <v>271.02999999999997</v>
      </c>
      <c r="M1602">
        <v>274.44</v>
      </c>
      <c r="N1602">
        <v>1.0845</v>
      </c>
      <c r="O1602">
        <v>1089.442</v>
      </c>
      <c r="P1602">
        <v>38.941099999999999</v>
      </c>
      <c r="Q1602">
        <v>275.23899999999998</v>
      </c>
      <c r="R1602">
        <v>17.2242</v>
      </c>
      <c r="S1602">
        <v>79.31</v>
      </c>
      <c r="T1602">
        <v>99.666700000000006</v>
      </c>
      <c r="U1602">
        <v>14.2727</v>
      </c>
      <c r="V1602">
        <v>443.9991</v>
      </c>
      <c r="W1602">
        <v>61.058900000000001</v>
      </c>
      <c r="X1602">
        <v>145.8143</v>
      </c>
      <c r="Y1602">
        <v>20.8825</v>
      </c>
      <c r="Z1602">
        <v>678.84140000000002</v>
      </c>
      <c r="AA1602">
        <v>5.7534999999999998</v>
      </c>
      <c r="AB1602">
        <v>1554.2189000000001</v>
      </c>
      <c r="AC1602">
        <v>298.18490000000003</v>
      </c>
      <c r="AD1602">
        <v>40.176400000000001</v>
      </c>
      <c r="AE1602">
        <v>34.791400000000003</v>
      </c>
      <c r="AF1602">
        <v>4.9810999999999996</v>
      </c>
      <c r="AG1602">
        <v>132.3486</v>
      </c>
      <c r="AH1602">
        <v>18.9513</v>
      </c>
    </row>
    <row r="1603" spans="1:34" x14ac:dyDescent="0.4">
      <c r="A1603">
        <v>1591</v>
      </c>
      <c r="B1603">
        <v>2015</v>
      </c>
      <c r="C1603" s="1" t="s">
        <v>161</v>
      </c>
      <c r="D1603" s="1" t="str" cm="1">
        <f t="array" ref="D1603">_xlfn.XLOOKUP(FACT_energy[[#This Row],[iso_code]],DIM_country[[#All],[iso_code]],DIM_country[[#All],[country]])</f>
        <v>Spain</v>
      </c>
      <c r="E1603">
        <v>46683683</v>
      </c>
      <c r="F1603">
        <v>1488098863146</v>
      </c>
      <c r="G1603">
        <v>14.7883</v>
      </c>
      <c r="H1603">
        <v>2.0781000000000001</v>
      </c>
      <c r="I1603">
        <v>328.5</v>
      </c>
      <c r="J1603">
        <v>159.173</v>
      </c>
      <c r="K1603">
        <v>18.533799999999999</v>
      </c>
      <c r="L1603">
        <v>277.04000000000002</v>
      </c>
      <c r="M1603">
        <v>277.17</v>
      </c>
      <c r="N1603">
        <v>1.0571999999999999</v>
      </c>
      <c r="O1603">
        <v>1145.9386999999999</v>
      </c>
      <c r="P1603">
        <v>44.337400000000002</v>
      </c>
      <c r="Q1603">
        <v>285.43779999999998</v>
      </c>
      <c r="R1603">
        <v>18.941400000000002</v>
      </c>
      <c r="S1603">
        <v>91.05</v>
      </c>
      <c r="T1603">
        <v>71.240499999999997</v>
      </c>
      <c r="U1603">
        <v>10.1526</v>
      </c>
      <c r="V1603">
        <v>409.07580000000002</v>
      </c>
      <c r="W1603">
        <v>55.662599999999998</v>
      </c>
      <c r="X1603">
        <v>145.07589999999999</v>
      </c>
      <c r="Y1603">
        <v>20.6372</v>
      </c>
      <c r="Z1603">
        <v>701.3279</v>
      </c>
      <c r="AA1603">
        <v>6.8621999999999996</v>
      </c>
      <c r="AB1603">
        <v>1573.1443999999999</v>
      </c>
      <c r="AC1603">
        <v>263.99979999999999</v>
      </c>
      <c r="AD1603">
        <v>35.025399999999998</v>
      </c>
      <c r="AE1603">
        <v>35.084600000000002</v>
      </c>
      <c r="AF1603">
        <v>5.0004999999999997</v>
      </c>
      <c r="AG1603">
        <v>124.8734</v>
      </c>
      <c r="AH1603">
        <v>17.7941</v>
      </c>
    </row>
    <row r="1604" spans="1:34" x14ac:dyDescent="0.4">
      <c r="A1604">
        <v>1592</v>
      </c>
      <c r="B1604">
        <v>2016</v>
      </c>
      <c r="C1604" s="1" t="s">
        <v>161</v>
      </c>
      <c r="D1604" s="1" t="str" cm="1">
        <f t="array" ref="D1604">_xlfn.XLOOKUP(FACT_energy[[#This Row],[iso_code]],DIM_country[[#All],[iso_code]],DIM_country[[#All],[country]])</f>
        <v>Spain</v>
      </c>
      <c r="E1604">
        <v>46732768</v>
      </c>
      <c r="F1604">
        <v>1533303930046</v>
      </c>
      <c r="G1604">
        <v>16.869499999999999</v>
      </c>
      <c r="H1604">
        <v>2.1019999999999999</v>
      </c>
      <c r="I1604">
        <v>282.93</v>
      </c>
      <c r="J1604">
        <v>122.0701</v>
      </c>
      <c r="K1604">
        <v>13.457700000000001</v>
      </c>
      <c r="L1604">
        <v>278.37</v>
      </c>
      <c r="M1604">
        <v>270.7</v>
      </c>
      <c r="N1604">
        <v>1.0324</v>
      </c>
      <c r="O1604">
        <v>1132.5068000000001</v>
      </c>
      <c r="P1604">
        <v>39.689700000000002</v>
      </c>
      <c r="Q1604">
        <v>291.21589999999998</v>
      </c>
      <c r="R1604">
        <v>19.516100000000002</v>
      </c>
      <c r="S1604">
        <v>76.59</v>
      </c>
      <c r="T1604">
        <v>91.421000000000006</v>
      </c>
      <c r="U1604">
        <v>13.4466</v>
      </c>
      <c r="V1604">
        <v>430.45170000000002</v>
      </c>
      <c r="W1604">
        <v>60.310299999999998</v>
      </c>
      <c r="X1604">
        <v>147.28380000000001</v>
      </c>
      <c r="Y1604">
        <v>21.6587</v>
      </c>
      <c r="Z1604">
        <v>719.22080000000005</v>
      </c>
      <c r="AA1604">
        <v>6.7159000000000004</v>
      </c>
      <c r="AB1604">
        <v>1582.9135000000001</v>
      </c>
      <c r="AC1604">
        <v>283.1678</v>
      </c>
      <c r="AD1604">
        <v>38.651600000000002</v>
      </c>
      <c r="AE1604">
        <v>34.275599999999997</v>
      </c>
      <c r="AF1604">
        <v>5.0388000000000002</v>
      </c>
      <c r="AG1604">
        <v>122.8995</v>
      </c>
      <c r="AH1604">
        <v>18.064299999999999</v>
      </c>
    </row>
    <row r="1605" spans="1:34" x14ac:dyDescent="0.4">
      <c r="A1605">
        <v>1593</v>
      </c>
      <c r="B1605">
        <v>2017</v>
      </c>
      <c r="C1605" s="1" t="s">
        <v>161</v>
      </c>
      <c r="D1605" s="1" t="str" cm="1">
        <f t="array" ref="D1605">_xlfn.XLOOKUP(FACT_energy[[#This Row],[iso_code]],DIM_country[[#All],[iso_code]],DIM_country[[#All],[country]])</f>
        <v>Spain</v>
      </c>
      <c r="E1605">
        <v>46868594</v>
      </c>
      <c r="F1605">
        <v>1578931492849</v>
      </c>
      <c r="G1605">
        <v>19.438800000000001</v>
      </c>
      <c r="H1605">
        <v>2.2322000000000002</v>
      </c>
      <c r="I1605">
        <v>329.17</v>
      </c>
      <c r="J1605">
        <v>156.40979999999999</v>
      </c>
      <c r="K1605">
        <v>16.5688</v>
      </c>
      <c r="L1605">
        <v>281.55</v>
      </c>
      <c r="M1605">
        <v>272.38</v>
      </c>
      <c r="N1605">
        <v>1.0145999999999999</v>
      </c>
      <c r="O1605">
        <v>1197.1842999999999</v>
      </c>
      <c r="P1605">
        <v>46.409399999999998</v>
      </c>
      <c r="Q1605">
        <v>317.12119999999999</v>
      </c>
      <c r="R1605">
        <v>23.511299999999999</v>
      </c>
      <c r="S1605">
        <v>89.66</v>
      </c>
      <c r="T1605">
        <v>45.805</v>
      </c>
      <c r="U1605">
        <v>6.7259000000000002</v>
      </c>
      <c r="V1605">
        <v>388.13679999999999</v>
      </c>
      <c r="W1605">
        <v>53.590600000000002</v>
      </c>
      <c r="X1605">
        <v>145.2801</v>
      </c>
      <c r="Y1605">
        <v>21.308499999999999</v>
      </c>
      <c r="Z1605">
        <v>723.65340000000003</v>
      </c>
      <c r="AA1605">
        <v>6.3293999999999997</v>
      </c>
      <c r="AB1605">
        <v>1602.0426</v>
      </c>
      <c r="AC1605">
        <v>242.85669999999999</v>
      </c>
      <c r="AD1605">
        <v>32.2821</v>
      </c>
      <c r="AE1605">
        <v>35.801699999999997</v>
      </c>
      <c r="AF1605">
        <v>5.2866999999999997</v>
      </c>
      <c r="AG1605">
        <v>122.8175</v>
      </c>
      <c r="AH1605">
        <v>18.037299999999998</v>
      </c>
    </row>
    <row r="1606" spans="1:34" x14ac:dyDescent="0.4">
      <c r="A1606">
        <v>1594</v>
      </c>
      <c r="B1606">
        <v>2018</v>
      </c>
      <c r="C1606" s="1" t="s">
        <v>161</v>
      </c>
      <c r="D1606" s="1" t="str" cm="1">
        <f t="array" ref="D1606">_xlfn.XLOOKUP(FACT_energy[[#This Row],[iso_code]],DIM_country[[#All],[iso_code]],DIM_country[[#All],[country]])</f>
        <v>Spain</v>
      </c>
      <c r="E1606">
        <v>47092817</v>
      </c>
      <c r="F1606">
        <v>1615001473949</v>
      </c>
      <c r="G1606">
        <v>25.525300000000001</v>
      </c>
      <c r="H1606">
        <v>2.1776</v>
      </c>
      <c r="I1606">
        <v>290.86</v>
      </c>
      <c r="J1606">
        <v>134.02189999999999</v>
      </c>
      <c r="K1606">
        <v>13.7583</v>
      </c>
      <c r="L1606">
        <v>282.5</v>
      </c>
      <c r="M1606">
        <v>271.39999999999998</v>
      </c>
      <c r="N1606">
        <v>1.0085</v>
      </c>
      <c r="O1606">
        <v>1182.6397999999999</v>
      </c>
      <c r="P1606">
        <v>41.179099999999998</v>
      </c>
      <c r="Q1606">
        <v>314.97250000000003</v>
      </c>
      <c r="R1606">
        <v>21.370699999999999</v>
      </c>
      <c r="S1606">
        <v>78.94</v>
      </c>
      <c r="T1606">
        <v>85.408000000000001</v>
      </c>
      <c r="U1606">
        <v>12.6492</v>
      </c>
      <c r="V1606">
        <v>427.26170000000002</v>
      </c>
      <c r="W1606">
        <v>58.820900000000002</v>
      </c>
      <c r="X1606">
        <v>138.72139999999999</v>
      </c>
      <c r="Y1606">
        <v>20.548999999999999</v>
      </c>
      <c r="Z1606">
        <v>733.6454</v>
      </c>
      <c r="AA1606">
        <v>6.0500999999999996</v>
      </c>
      <c r="AB1606">
        <v>1628.6714999999999</v>
      </c>
      <c r="AC1606">
        <v>288.5403</v>
      </c>
      <c r="AD1606">
        <v>38.271900000000002</v>
      </c>
      <c r="AE1606">
        <v>31.701499999999999</v>
      </c>
      <c r="AF1606">
        <v>4.6942000000000004</v>
      </c>
      <c r="AG1606">
        <v>126.607</v>
      </c>
      <c r="AH1606">
        <v>18.750900000000001</v>
      </c>
    </row>
    <row r="1607" spans="1:34" x14ac:dyDescent="0.4">
      <c r="A1607">
        <v>1595</v>
      </c>
      <c r="B1607">
        <v>2019</v>
      </c>
      <c r="C1607" s="1" t="s">
        <v>161</v>
      </c>
      <c r="D1607" s="1" t="str" cm="1">
        <f t="array" ref="D1607">_xlfn.XLOOKUP(FACT_energy[[#This Row],[iso_code]],DIM_country[[#All],[iso_code]],DIM_country[[#All],[country]])</f>
        <v>Spain</v>
      </c>
      <c r="E1607">
        <v>47435121</v>
      </c>
      <c r="F1607">
        <v>1647042667976</v>
      </c>
      <c r="G1607">
        <v>25.091200000000001</v>
      </c>
      <c r="H1607">
        <v>2.0590000000000002</v>
      </c>
      <c r="I1607">
        <v>246.67</v>
      </c>
      <c r="J1607">
        <v>58.984099999999998</v>
      </c>
      <c r="K1607">
        <v>4.7538</v>
      </c>
      <c r="L1607">
        <v>277.38</v>
      </c>
      <c r="M1607">
        <v>270.52</v>
      </c>
      <c r="N1607">
        <v>0.96160000000000001</v>
      </c>
      <c r="O1607">
        <v>1154.3358000000001</v>
      </c>
      <c r="P1607">
        <v>41.098599999999998</v>
      </c>
      <c r="Q1607">
        <v>359.74470000000002</v>
      </c>
      <c r="R1607">
        <v>30.944099999999999</v>
      </c>
      <c r="S1607">
        <v>66.73</v>
      </c>
      <c r="T1607">
        <v>55.6586</v>
      </c>
      <c r="U1607">
        <v>9.1120999999999999</v>
      </c>
      <c r="V1607">
        <v>411.42149999999998</v>
      </c>
      <c r="W1607">
        <v>58.901400000000002</v>
      </c>
      <c r="X1607">
        <v>144.25049999999999</v>
      </c>
      <c r="Y1607">
        <v>21.569600000000001</v>
      </c>
      <c r="Z1607">
        <v>735.60699999999997</v>
      </c>
      <c r="AA1607">
        <v>5.4006999999999996</v>
      </c>
      <c r="AB1607">
        <v>1583.8711000000001</v>
      </c>
      <c r="AC1607">
        <v>267.17099999999999</v>
      </c>
      <c r="AD1607">
        <v>37.331800000000001</v>
      </c>
      <c r="AE1607">
        <v>37.396700000000003</v>
      </c>
      <c r="AF1607">
        <v>5.5818000000000003</v>
      </c>
      <c r="AG1607">
        <v>131.40860000000001</v>
      </c>
      <c r="AH1607">
        <v>20.5715</v>
      </c>
    </row>
    <row r="1608" spans="1:34" x14ac:dyDescent="0.4">
      <c r="A1608">
        <v>1596</v>
      </c>
      <c r="B1608">
        <v>2020</v>
      </c>
      <c r="C1608" s="1" t="s">
        <v>161</v>
      </c>
      <c r="D1608" s="1" t="str" cm="1">
        <f t="array" ref="D1608">_xlfn.XLOOKUP(FACT_energy[[#This Row],[iso_code]],DIM_country[[#All],[iso_code]],DIM_country[[#All],[country]])</f>
        <v>Spain</v>
      </c>
      <c r="E1608">
        <v>47679482</v>
      </c>
      <c r="F1608">
        <v>1460507935923</v>
      </c>
      <c r="G1608">
        <v>22.690899999999999</v>
      </c>
      <c r="H1608">
        <v>2.3664000000000001</v>
      </c>
      <c r="I1608">
        <v>199.1</v>
      </c>
      <c r="J1608">
        <v>34.386000000000003</v>
      </c>
      <c r="K1608">
        <v>2.1274000000000002</v>
      </c>
      <c r="L1608">
        <v>262.75</v>
      </c>
      <c r="M1608">
        <v>259.47000000000003</v>
      </c>
      <c r="N1608">
        <v>0.97430000000000005</v>
      </c>
      <c r="O1608">
        <v>951.11810000000003</v>
      </c>
      <c r="P1608">
        <v>33.676299999999998</v>
      </c>
      <c r="Q1608">
        <v>324.90230000000003</v>
      </c>
      <c r="R1608">
        <v>26.8779</v>
      </c>
      <c r="S1608">
        <v>51.66</v>
      </c>
      <c r="T1608">
        <v>75.325199999999995</v>
      </c>
      <c r="U1608">
        <v>11.758599999999999</v>
      </c>
      <c r="V1608">
        <v>451.54140000000001</v>
      </c>
      <c r="W1608">
        <v>66.323700000000002</v>
      </c>
      <c r="X1608">
        <v>143.94919999999999</v>
      </c>
      <c r="Y1608">
        <v>22.468900000000001</v>
      </c>
      <c r="Z1608">
        <v>591.82979999999998</v>
      </c>
      <c r="AA1608">
        <v>4.6711</v>
      </c>
      <c r="AB1608">
        <v>1422.96</v>
      </c>
      <c r="AC1608">
        <v>307.59210000000002</v>
      </c>
      <c r="AD1608">
        <v>43.854799999999997</v>
      </c>
      <c r="AE1608">
        <v>51.03</v>
      </c>
      <c r="AF1608">
        <v>7.9661999999999997</v>
      </c>
      <c r="AG1608">
        <v>139.36709999999999</v>
      </c>
      <c r="AH1608">
        <v>21.751999999999999</v>
      </c>
    </row>
    <row r="1609" spans="1:34" x14ac:dyDescent="0.4">
      <c r="A1609">
        <v>1597</v>
      </c>
      <c r="B1609">
        <v>2021</v>
      </c>
      <c r="C1609" s="1" t="s">
        <v>161</v>
      </c>
      <c r="D1609" s="1" t="str" cm="1">
        <f t="array" ref="D1609">_xlfn.XLOOKUP(FACT_energy[[#This Row],[iso_code]],DIM_country[[#All],[iso_code]],DIM_country[[#All],[country]])</f>
        <v>Spain</v>
      </c>
      <c r="E1609">
        <v>47735670</v>
      </c>
      <c r="F1609">
        <v>1541121952313</v>
      </c>
      <c r="G1609">
        <v>22.3003</v>
      </c>
      <c r="H1609">
        <v>2.5632999999999999</v>
      </c>
      <c r="I1609">
        <v>193.54</v>
      </c>
      <c r="J1609">
        <v>37.360999999999997</v>
      </c>
      <c r="K1609">
        <v>1.7949999999999999</v>
      </c>
      <c r="L1609">
        <v>271.60000000000002</v>
      </c>
      <c r="M1609">
        <v>270.75</v>
      </c>
      <c r="N1609">
        <v>0.99399999999999999</v>
      </c>
      <c r="O1609">
        <v>1034.75</v>
      </c>
      <c r="P1609">
        <v>32.6648</v>
      </c>
      <c r="Q1609">
        <v>343.24299999999999</v>
      </c>
      <c r="R1609">
        <v>26.408100000000001</v>
      </c>
      <c r="S1609">
        <v>52.4</v>
      </c>
      <c r="T1609">
        <v>72.970399999999998</v>
      </c>
      <c r="U1609">
        <v>10.9437</v>
      </c>
      <c r="V1609">
        <v>475.72879999999998</v>
      </c>
      <c r="W1609">
        <v>67.3352</v>
      </c>
      <c r="X1609">
        <v>139.3202</v>
      </c>
      <c r="Y1609">
        <v>20.8901</v>
      </c>
      <c r="Z1609">
        <v>654.14610000000005</v>
      </c>
      <c r="AA1609">
        <v>4.4617000000000004</v>
      </c>
      <c r="AB1609">
        <v>1531.8994</v>
      </c>
      <c r="AC1609">
        <v>336.40859999999998</v>
      </c>
      <c r="AD1609">
        <v>46.445099999999996</v>
      </c>
      <c r="AE1609">
        <v>66.743799999999993</v>
      </c>
      <c r="AF1609">
        <v>10.0092</v>
      </c>
      <c r="AG1609">
        <v>152.8596</v>
      </c>
      <c r="AH1609">
        <v>22.921500000000002</v>
      </c>
    </row>
    <row r="1610" spans="1:34" x14ac:dyDescent="0.4">
      <c r="A1610">
        <v>1598</v>
      </c>
      <c r="B1610">
        <v>2022</v>
      </c>
      <c r="C1610" s="1" t="s">
        <v>161</v>
      </c>
      <c r="D1610" s="1" t="str" cm="1">
        <f t="array" ref="D1610">_xlfn.XLOOKUP(FACT_energy[[#This Row],[iso_code]],DIM_country[[#All],[iso_code]],DIM_country[[#All],[country]])</f>
        <v>Spain</v>
      </c>
      <c r="E1610">
        <v>47828386</v>
      </c>
      <c r="F1610">
        <v>1625139888517</v>
      </c>
      <c r="G1610">
        <v>21.762799999999999</v>
      </c>
      <c r="H1610">
        <v>2.3681000000000001</v>
      </c>
      <c r="I1610">
        <v>217.13</v>
      </c>
      <c r="J1610">
        <v>43.479300000000002</v>
      </c>
      <c r="K1610">
        <v>2.7372000000000001</v>
      </c>
      <c r="L1610">
        <v>267.35000000000002</v>
      </c>
      <c r="M1610">
        <v>287.14999999999998</v>
      </c>
      <c r="N1610">
        <v>0.97970000000000002</v>
      </c>
      <c r="O1610">
        <v>1099.5897</v>
      </c>
      <c r="P1610">
        <v>36.7926</v>
      </c>
      <c r="Q1610">
        <v>329.74160000000001</v>
      </c>
      <c r="R1610">
        <v>29.984300000000001</v>
      </c>
      <c r="S1610">
        <v>62.35</v>
      </c>
      <c r="T1610">
        <v>43.218699999999998</v>
      </c>
      <c r="U1610">
        <v>6.1257000000000001</v>
      </c>
      <c r="V1610">
        <v>472.0677</v>
      </c>
      <c r="W1610">
        <v>63.2074</v>
      </c>
      <c r="X1610">
        <v>143.95580000000001</v>
      </c>
      <c r="Y1610">
        <v>20.404</v>
      </c>
      <c r="Z1610">
        <v>726.36890000000005</v>
      </c>
      <c r="AA1610">
        <v>4.0709999999999997</v>
      </c>
      <c r="AB1610">
        <v>1592.1655000000001</v>
      </c>
      <c r="AC1610">
        <v>328.11189999999999</v>
      </c>
      <c r="AD1610">
        <v>42.803400000000003</v>
      </c>
      <c r="AE1610">
        <v>87.771500000000003</v>
      </c>
      <c r="AF1610">
        <v>12.439500000000001</v>
      </c>
      <c r="AG1610">
        <v>154.2604</v>
      </c>
      <c r="AH1610">
        <v>21.863099999999999</v>
      </c>
    </row>
    <row r="1611" spans="1:34" x14ac:dyDescent="0.4">
      <c r="A1611">
        <v>1599</v>
      </c>
      <c r="B1611">
        <v>2023</v>
      </c>
      <c r="C1611" s="1" t="s">
        <v>161</v>
      </c>
      <c r="D1611" s="1" t="str" cm="1">
        <f t="array" ref="D1611">_xlfn.XLOOKUP(FACT_energy[[#This Row],[iso_code]],DIM_country[[#All],[iso_code]],DIM_country[[#All],[country]])</f>
        <v>Spain</v>
      </c>
      <c r="E1611">
        <v>47911583</v>
      </c>
      <c r="G1611">
        <v>28.8048</v>
      </c>
      <c r="H1611">
        <v>2.1082999999999998</v>
      </c>
      <c r="I1611">
        <v>169.28</v>
      </c>
      <c r="J1611">
        <v>30.4115</v>
      </c>
      <c r="K1611">
        <v>1.2936000000000001</v>
      </c>
      <c r="L1611">
        <v>265.88</v>
      </c>
      <c r="M1611">
        <v>279.83999999999997</v>
      </c>
      <c r="O1611">
        <v>1022.2704</v>
      </c>
      <c r="P1611">
        <v>28.037500000000001</v>
      </c>
      <c r="Q1611">
        <v>294.7251</v>
      </c>
      <c r="R1611">
        <v>22.998899999999999</v>
      </c>
      <c r="S1611">
        <v>47.37</v>
      </c>
      <c r="T1611">
        <v>60.965899999999998</v>
      </c>
      <c r="U1611">
        <v>8.9337</v>
      </c>
      <c r="V1611">
        <v>522.04499999999996</v>
      </c>
      <c r="W1611">
        <v>71.962599999999995</v>
      </c>
      <c r="X1611">
        <v>138.71459999999999</v>
      </c>
      <c r="Y1611">
        <v>20.322299999999998</v>
      </c>
      <c r="Z1611">
        <v>697.13390000000004</v>
      </c>
      <c r="AA1611">
        <v>3.7450000000000001</v>
      </c>
      <c r="AB1611">
        <v>1569.6311000000001</v>
      </c>
      <c r="AC1611">
        <v>383.3304</v>
      </c>
      <c r="AD1611">
        <v>51.6402</v>
      </c>
      <c r="AE1611">
        <v>118.50239999999999</v>
      </c>
      <c r="AF1611">
        <v>17.363499999999998</v>
      </c>
      <c r="AG1611">
        <v>156.76830000000001</v>
      </c>
      <c r="AH1611">
        <v>23.231100000000001</v>
      </c>
    </row>
    <row r="1612" spans="1:34" x14ac:dyDescent="0.4">
      <c r="A1612">
        <v>1600</v>
      </c>
      <c r="B1612">
        <v>2024</v>
      </c>
      <c r="C1612" s="1" t="s">
        <v>161</v>
      </c>
      <c r="D1612" s="1" t="str" cm="1">
        <f t="array" ref="D1612">_xlfn.XLOOKUP(FACT_energy[[#This Row],[iso_code]],DIM_country[[#All],[iso_code]],DIM_country[[#All],[country]])</f>
        <v>Spain</v>
      </c>
      <c r="E1612">
        <v>47910533</v>
      </c>
      <c r="G1612">
        <v>20.492799999999999</v>
      </c>
      <c r="H1612">
        <v>2.1907000000000001</v>
      </c>
      <c r="I1612">
        <v>145.88999999999999</v>
      </c>
      <c r="J1612">
        <v>27.4099</v>
      </c>
      <c r="K1612">
        <v>0.91600000000000004</v>
      </c>
      <c r="L1612">
        <v>271.42</v>
      </c>
      <c r="M1612">
        <v>281.64999999999998</v>
      </c>
      <c r="O1612">
        <v>1051.8825999999999</v>
      </c>
      <c r="P1612">
        <v>23.195499999999999</v>
      </c>
      <c r="Q1612">
        <v>283.62860000000001</v>
      </c>
      <c r="R1612">
        <v>18.583300000000001</v>
      </c>
      <c r="S1612">
        <v>41.09</v>
      </c>
      <c r="T1612">
        <v>83.982200000000006</v>
      </c>
      <c r="U1612">
        <v>12.2173</v>
      </c>
      <c r="V1612">
        <v>546.6191</v>
      </c>
      <c r="W1612">
        <v>76.804599999999994</v>
      </c>
      <c r="X1612">
        <v>133.20429999999999</v>
      </c>
      <c r="Y1612">
        <v>19.3538</v>
      </c>
      <c r="Z1612">
        <v>740.84410000000003</v>
      </c>
      <c r="AA1612">
        <v>3.6960999999999999</v>
      </c>
      <c r="AB1612">
        <v>1624.2463</v>
      </c>
      <c r="AC1612">
        <v>413.41489999999999</v>
      </c>
      <c r="AD1612">
        <v>57.450699999999998</v>
      </c>
      <c r="AE1612">
        <v>137.7398</v>
      </c>
      <c r="AF1612">
        <v>20.695900000000002</v>
      </c>
      <c r="AG1612">
        <v>152.6644</v>
      </c>
      <c r="AH1612">
        <v>22.343299999999999</v>
      </c>
    </row>
    <row r="1613" spans="1:34" x14ac:dyDescent="0.4">
      <c r="A1613">
        <v>1635</v>
      </c>
      <c r="B1613">
        <v>2009</v>
      </c>
      <c r="C1613" s="1" t="s">
        <v>165</v>
      </c>
      <c r="D1613" s="1" t="str" cm="1">
        <f t="array" ref="D1613">_xlfn.XLOOKUP(FACT_energy[[#This Row],[iso_code]],DIM_country[[#All],[iso_code]],DIM_country[[#All],[country]])</f>
        <v>Sweden</v>
      </c>
      <c r="E1613">
        <v>9298738</v>
      </c>
      <c r="F1613">
        <v>373026350439</v>
      </c>
      <c r="G1613">
        <v>3.9163000000000001</v>
      </c>
      <c r="H1613">
        <v>8.3895</v>
      </c>
      <c r="I1613">
        <v>51.1</v>
      </c>
      <c r="J1613">
        <v>23.227499999999999</v>
      </c>
      <c r="K1613">
        <v>0.37340000000000001</v>
      </c>
      <c r="L1613">
        <v>141.29</v>
      </c>
      <c r="M1613">
        <v>136.6</v>
      </c>
      <c r="N1613">
        <v>1.5543</v>
      </c>
      <c r="O1613">
        <v>209.48859999999999</v>
      </c>
      <c r="P1613">
        <v>3.3820999999999999</v>
      </c>
      <c r="Q1613">
        <v>11.494999999999999</v>
      </c>
      <c r="R1613">
        <v>1.1419999999999999</v>
      </c>
      <c r="S1613">
        <v>6.98</v>
      </c>
      <c r="T1613">
        <v>172.01949999999999</v>
      </c>
      <c r="U1613">
        <v>48.206400000000002</v>
      </c>
      <c r="V1613">
        <v>355.24110000000002</v>
      </c>
      <c r="W1613">
        <v>96.617900000000006</v>
      </c>
      <c r="X1613">
        <v>136.9366</v>
      </c>
      <c r="Y1613">
        <v>38.191800000000001</v>
      </c>
      <c r="Z1613">
        <v>174.7662</v>
      </c>
      <c r="AA1613">
        <v>1.8668</v>
      </c>
      <c r="AB1613">
        <v>579.81299999999999</v>
      </c>
      <c r="AC1613">
        <v>218.30449999999999</v>
      </c>
      <c r="AD1613">
        <v>58.426099999999998</v>
      </c>
      <c r="AE1613">
        <v>1.84E-2</v>
      </c>
      <c r="AF1613">
        <v>7.3000000000000001E-3</v>
      </c>
      <c r="AG1613">
        <v>6.5365000000000002</v>
      </c>
      <c r="AH1613">
        <v>1.8228</v>
      </c>
    </row>
    <row r="1614" spans="1:34" x14ac:dyDescent="0.4">
      <c r="A1614">
        <v>1636</v>
      </c>
      <c r="B1614">
        <v>2010</v>
      </c>
      <c r="C1614" s="1" t="s">
        <v>165</v>
      </c>
      <c r="D1614" s="1" t="str" cm="1">
        <f t="array" ref="D1614">_xlfn.XLOOKUP(FACT_energy[[#This Row],[iso_code]],DIM_country[[#All],[iso_code]],DIM_country[[#All],[country]])</f>
        <v>Sweden</v>
      </c>
      <c r="E1614">
        <v>9378234</v>
      </c>
      <c r="F1614">
        <v>399838964466</v>
      </c>
      <c r="G1614">
        <v>4.0956000000000001</v>
      </c>
      <c r="H1614">
        <v>8.2114999999999991</v>
      </c>
      <c r="I1614">
        <v>63.73</v>
      </c>
      <c r="J1614">
        <v>31.0776</v>
      </c>
      <c r="K1614">
        <v>0.68710000000000004</v>
      </c>
      <c r="L1614">
        <v>150.53</v>
      </c>
      <c r="M1614">
        <v>148.44999999999999</v>
      </c>
      <c r="N1614">
        <v>1.5549999999999999</v>
      </c>
      <c r="O1614">
        <v>228.81479999999999</v>
      </c>
      <c r="P1614">
        <v>5.7460000000000004</v>
      </c>
      <c r="Q1614">
        <v>15.468</v>
      </c>
      <c r="R1614">
        <v>1.9602999999999999</v>
      </c>
      <c r="S1614">
        <v>9.4600000000000009</v>
      </c>
      <c r="T1614">
        <v>174.9366</v>
      </c>
      <c r="U1614">
        <v>44.728900000000003</v>
      </c>
      <c r="V1614">
        <v>376.5659</v>
      </c>
      <c r="W1614">
        <v>94.254000000000005</v>
      </c>
      <c r="X1614">
        <v>150.3331</v>
      </c>
      <c r="Y1614">
        <v>38.9559</v>
      </c>
      <c r="Z1614">
        <v>182.26929999999999</v>
      </c>
      <c r="AA1614">
        <v>3.0987</v>
      </c>
      <c r="AB1614">
        <v>621.73540000000003</v>
      </c>
      <c r="AC1614">
        <v>226.2328</v>
      </c>
      <c r="AD1614">
        <v>55.298099999999998</v>
      </c>
      <c r="AE1614">
        <v>2.3400000000000001E-2</v>
      </c>
      <c r="AF1614">
        <v>6.7000000000000002E-3</v>
      </c>
      <c r="AG1614">
        <v>9.0794999999999995</v>
      </c>
      <c r="AH1614">
        <v>2.351</v>
      </c>
    </row>
    <row r="1615" spans="1:34" x14ac:dyDescent="0.4">
      <c r="A1615">
        <v>1637</v>
      </c>
      <c r="B1615">
        <v>2011</v>
      </c>
      <c r="C1615" s="1" t="s">
        <v>165</v>
      </c>
      <c r="D1615" s="1" t="str" cm="1">
        <f t="array" ref="D1615">_xlfn.XLOOKUP(FACT_energy[[#This Row],[iso_code]],DIM_country[[#All],[iso_code]],DIM_country[[#All],[country]])</f>
        <v>Sweden</v>
      </c>
      <c r="E1615">
        <v>9449263</v>
      </c>
      <c r="F1615">
        <v>397617949429</v>
      </c>
      <c r="G1615">
        <v>4.6714000000000002</v>
      </c>
      <c r="H1615">
        <v>7.6790000000000003</v>
      </c>
      <c r="I1615">
        <v>52.3</v>
      </c>
      <c r="J1615">
        <v>27.704699999999999</v>
      </c>
      <c r="K1615">
        <v>0.43919999999999998</v>
      </c>
      <c r="L1615">
        <v>143.05000000000001</v>
      </c>
      <c r="M1615">
        <v>150.28</v>
      </c>
      <c r="N1615">
        <v>1.5391999999999999</v>
      </c>
      <c r="O1615">
        <v>208.5307</v>
      </c>
      <c r="P1615">
        <v>3.8062</v>
      </c>
      <c r="Q1615">
        <v>12.216799999999999</v>
      </c>
      <c r="R1615">
        <v>1.0513999999999999</v>
      </c>
      <c r="S1615">
        <v>7.86</v>
      </c>
      <c r="T1615">
        <v>173.73949999999999</v>
      </c>
      <c r="U1615">
        <v>44.2042</v>
      </c>
      <c r="V1615">
        <v>386.99770000000001</v>
      </c>
      <c r="W1615">
        <v>96.193799999999996</v>
      </c>
      <c r="X1615">
        <v>156.672</v>
      </c>
      <c r="Y1615">
        <v>40.238199999999999</v>
      </c>
      <c r="Z1615">
        <v>168.60919999999999</v>
      </c>
      <c r="AA1615">
        <v>2.3157000000000001</v>
      </c>
      <c r="AB1615">
        <v>612.01570000000004</v>
      </c>
      <c r="AC1615">
        <v>230.32570000000001</v>
      </c>
      <c r="AD1615">
        <v>55.955500000000001</v>
      </c>
      <c r="AE1615">
        <v>3.3700000000000001E-2</v>
      </c>
      <c r="AF1615">
        <v>6.7000000000000002E-3</v>
      </c>
      <c r="AG1615">
        <v>15.829599999999999</v>
      </c>
      <c r="AH1615">
        <v>4.0656999999999996</v>
      </c>
    </row>
    <row r="1616" spans="1:34" x14ac:dyDescent="0.4">
      <c r="A1616">
        <v>1638</v>
      </c>
      <c r="B1616">
        <v>2012</v>
      </c>
      <c r="C1616" s="1" t="s">
        <v>165</v>
      </c>
      <c r="D1616" s="1" t="str" cm="1">
        <f t="array" ref="D1616">_xlfn.XLOOKUP(FACT_energy[[#This Row],[iso_code]],DIM_country[[#All],[iso_code]],DIM_country[[#All],[country]])</f>
        <v>Sweden</v>
      </c>
      <c r="E1616">
        <v>9519477</v>
      </c>
      <c r="F1616">
        <v>395278763366</v>
      </c>
      <c r="G1616">
        <v>5.3521999999999998</v>
      </c>
      <c r="H1616">
        <v>7.3239999999999998</v>
      </c>
      <c r="I1616">
        <v>44.7</v>
      </c>
      <c r="J1616">
        <v>23.8446</v>
      </c>
      <c r="K1616">
        <v>0.28839999999999999</v>
      </c>
      <c r="L1616">
        <v>146.87</v>
      </c>
      <c r="M1616">
        <v>166.44</v>
      </c>
      <c r="N1616">
        <v>1.6324000000000001</v>
      </c>
      <c r="O1616">
        <v>196.33070000000001</v>
      </c>
      <c r="P1616">
        <v>2.4573</v>
      </c>
      <c r="Q1616">
        <v>10.651</v>
      </c>
      <c r="R1616">
        <v>0.55279999999999996</v>
      </c>
      <c r="S1616">
        <v>7.44</v>
      </c>
      <c r="T1616">
        <v>203.45179999999999</v>
      </c>
      <c r="U1616">
        <v>47.422499999999999</v>
      </c>
      <c r="V1616">
        <v>430.46980000000002</v>
      </c>
      <c r="W1616">
        <v>97.542699999999996</v>
      </c>
      <c r="X1616">
        <v>165.0436</v>
      </c>
      <c r="Y1616">
        <v>38.476300000000002</v>
      </c>
      <c r="Z1616">
        <v>161.83510000000001</v>
      </c>
      <c r="AA1616">
        <v>1.6162000000000001</v>
      </c>
      <c r="AB1616">
        <v>645.24450000000002</v>
      </c>
      <c r="AC1616">
        <v>265.42619999999999</v>
      </c>
      <c r="AD1616">
        <v>59.066299999999998</v>
      </c>
      <c r="AE1616">
        <v>4.9000000000000002E-2</v>
      </c>
      <c r="AF1616">
        <v>1.2E-2</v>
      </c>
      <c r="AG1616">
        <v>18.466899999999999</v>
      </c>
      <c r="AH1616">
        <v>4.3079000000000001</v>
      </c>
    </row>
    <row r="1617" spans="1:34" x14ac:dyDescent="0.4">
      <c r="A1617">
        <v>1639</v>
      </c>
      <c r="B1617">
        <v>2013</v>
      </c>
      <c r="C1617" s="1" t="s">
        <v>165</v>
      </c>
      <c r="D1617" s="1" t="str" cm="1">
        <f t="array" ref="D1617">_xlfn.XLOOKUP(FACT_energy[[#This Row],[iso_code]],DIM_country[[#All],[iso_code]],DIM_country[[#All],[country]])</f>
        <v>Sweden</v>
      </c>
      <c r="E1617">
        <v>9600620</v>
      </c>
      <c r="F1617">
        <v>399973749048</v>
      </c>
      <c r="G1617">
        <v>6.3670999999999998</v>
      </c>
      <c r="H1617">
        <v>7.4821999999999997</v>
      </c>
      <c r="I1617">
        <v>44.7</v>
      </c>
      <c r="J1617">
        <v>24.411799999999999</v>
      </c>
      <c r="K1617">
        <v>0.42480000000000001</v>
      </c>
      <c r="L1617">
        <v>143.03</v>
      </c>
      <c r="M1617">
        <v>153.03</v>
      </c>
      <c r="N1617">
        <v>1.5089999999999999</v>
      </c>
      <c r="O1617">
        <v>192.66749999999999</v>
      </c>
      <c r="P1617">
        <v>2.5354999999999999</v>
      </c>
      <c r="Q1617">
        <v>10.236499999999999</v>
      </c>
      <c r="R1617">
        <v>0.5554</v>
      </c>
      <c r="S1617">
        <v>6.84</v>
      </c>
      <c r="T1617">
        <v>156.93389999999999</v>
      </c>
      <c r="U1617">
        <v>40.096699999999998</v>
      </c>
      <c r="V1617">
        <v>394.30919999999998</v>
      </c>
      <c r="W1617">
        <v>97.464500000000001</v>
      </c>
      <c r="X1617">
        <v>169.96549999999999</v>
      </c>
      <c r="Y1617">
        <v>43.429400000000001</v>
      </c>
      <c r="Z1617">
        <v>158.01920000000001</v>
      </c>
      <c r="AA1617">
        <v>1.5552999999999999</v>
      </c>
      <c r="AB1617">
        <v>603.54340000000002</v>
      </c>
      <c r="AC1617">
        <v>224.34360000000001</v>
      </c>
      <c r="AD1617">
        <v>54.035200000000003</v>
      </c>
      <c r="AE1617">
        <v>8.9499999999999996E-2</v>
      </c>
      <c r="AF1617">
        <v>2.6100000000000002E-2</v>
      </c>
      <c r="AG1617">
        <v>25.171900000000001</v>
      </c>
      <c r="AH1617">
        <v>6.4301000000000004</v>
      </c>
    </row>
    <row r="1618" spans="1:34" x14ac:dyDescent="0.4">
      <c r="A1618">
        <v>1640</v>
      </c>
      <c r="B1618">
        <v>2014</v>
      </c>
      <c r="C1618" s="1" t="s">
        <v>165</v>
      </c>
      <c r="D1618" s="1" t="str" cm="1">
        <f t="array" ref="D1618">_xlfn.XLOOKUP(FACT_energy[[#This Row],[iso_code]],DIM_country[[#All],[iso_code]],DIM_country[[#All],[country]])</f>
        <v>Sweden</v>
      </c>
      <c r="E1618">
        <v>9696438</v>
      </c>
      <c r="F1618">
        <v>410604225974</v>
      </c>
      <c r="G1618">
        <v>7.5423999999999998</v>
      </c>
      <c r="H1618">
        <v>6.968</v>
      </c>
      <c r="I1618">
        <v>40.18</v>
      </c>
      <c r="J1618">
        <v>23.0336</v>
      </c>
      <c r="K1618">
        <v>0.2409</v>
      </c>
      <c r="L1618">
        <v>137.94</v>
      </c>
      <c r="M1618">
        <v>153.56</v>
      </c>
      <c r="N1618">
        <v>1.4632000000000001</v>
      </c>
      <c r="O1618">
        <v>187.13300000000001</v>
      </c>
      <c r="P1618">
        <v>1.9079999999999999</v>
      </c>
      <c r="Q1618">
        <v>8.4037000000000006</v>
      </c>
      <c r="R1618">
        <v>0.27350000000000002</v>
      </c>
      <c r="S1618">
        <v>6.17</v>
      </c>
      <c r="T1618">
        <v>162.2467</v>
      </c>
      <c r="U1618">
        <v>41.5212</v>
      </c>
      <c r="V1618">
        <v>396.99950000000001</v>
      </c>
      <c r="W1618">
        <v>98.091999999999999</v>
      </c>
      <c r="X1618">
        <v>165.08029999999999</v>
      </c>
      <c r="Y1618">
        <v>42.250599999999999</v>
      </c>
      <c r="Z1618">
        <v>155.69560000000001</v>
      </c>
      <c r="AA1618">
        <v>1.3935999999999999</v>
      </c>
      <c r="AB1618">
        <v>600.77660000000003</v>
      </c>
      <c r="AC1618">
        <v>231.91919999999999</v>
      </c>
      <c r="AD1618">
        <v>55.8414</v>
      </c>
      <c r="AE1618">
        <v>0.1196</v>
      </c>
      <c r="AF1618">
        <v>3.2599999999999997E-2</v>
      </c>
      <c r="AG1618">
        <v>28.5855</v>
      </c>
      <c r="AH1618">
        <v>7.3196000000000003</v>
      </c>
    </row>
    <row r="1619" spans="1:34" x14ac:dyDescent="0.4">
      <c r="A1619">
        <v>1641</v>
      </c>
      <c r="B1619">
        <v>2015</v>
      </c>
      <c r="C1619" s="1" t="s">
        <v>165</v>
      </c>
      <c r="D1619" s="1" t="str" cm="1">
        <f t="array" ref="D1619">_xlfn.XLOOKUP(FACT_energy[[#This Row],[iso_code]],DIM_country[[#All],[iso_code]],DIM_country[[#All],[country]])</f>
        <v>Sweden</v>
      </c>
      <c r="E1619">
        <v>9799483</v>
      </c>
      <c r="F1619">
        <v>429037422635</v>
      </c>
      <c r="G1619">
        <v>8.9667999999999992</v>
      </c>
      <c r="H1619">
        <v>6.6481000000000003</v>
      </c>
      <c r="I1619">
        <v>40.86</v>
      </c>
      <c r="J1619">
        <v>23.101600000000001</v>
      </c>
      <c r="K1619">
        <v>0.2407</v>
      </c>
      <c r="L1619">
        <v>139.4</v>
      </c>
      <c r="M1619">
        <v>162</v>
      </c>
      <c r="N1619">
        <v>1.4499</v>
      </c>
      <c r="O1619">
        <v>186.0855</v>
      </c>
      <c r="P1619">
        <v>1.9443999999999999</v>
      </c>
      <c r="Q1619">
        <v>9.3358000000000008</v>
      </c>
      <c r="R1619">
        <v>0.27779999999999999</v>
      </c>
      <c r="S1619">
        <v>6.62</v>
      </c>
      <c r="T1619">
        <v>190.6645</v>
      </c>
      <c r="U1619">
        <v>46.487699999999997</v>
      </c>
      <c r="V1619">
        <v>417.49459999999999</v>
      </c>
      <c r="W1619">
        <v>98.055599999999998</v>
      </c>
      <c r="X1619">
        <v>142.65369999999999</v>
      </c>
      <c r="Y1619">
        <v>34.783999999999999</v>
      </c>
      <c r="Z1619">
        <v>153.6481</v>
      </c>
      <c r="AA1619">
        <v>1.4258999999999999</v>
      </c>
      <c r="AB1619">
        <v>622.06179999999995</v>
      </c>
      <c r="AC1619">
        <v>274.84089999999998</v>
      </c>
      <c r="AD1619">
        <v>63.271599999999999</v>
      </c>
      <c r="AE1619">
        <v>0.24560000000000001</v>
      </c>
      <c r="AF1619">
        <v>6.1699999999999998E-2</v>
      </c>
      <c r="AG1619">
        <v>41.323399999999999</v>
      </c>
      <c r="AH1619">
        <v>10.0741</v>
      </c>
    </row>
    <row r="1620" spans="1:34" x14ac:dyDescent="0.4">
      <c r="A1620">
        <v>1642</v>
      </c>
      <c r="B1620">
        <v>2016</v>
      </c>
      <c r="C1620" s="1" t="s">
        <v>165</v>
      </c>
      <c r="D1620" s="1" t="str" cm="1">
        <f t="array" ref="D1620">_xlfn.XLOOKUP(FACT_energy[[#This Row],[iso_code]],DIM_country[[#All],[iso_code]],DIM_country[[#All],[country]])</f>
        <v>Sweden</v>
      </c>
      <c r="E1620">
        <v>9923281</v>
      </c>
      <c r="F1620">
        <v>437921057919</v>
      </c>
      <c r="G1620">
        <v>11.0139</v>
      </c>
      <c r="H1620">
        <v>7.3705999999999996</v>
      </c>
      <c r="I1620">
        <v>42.98</v>
      </c>
      <c r="J1620">
        <v>22.635899999999999</v>
      </c>
      <c r="K1620">
        <v>0.1668</v>
      </c>
      <c r="L1620">
        <v>144.16</v>
      </c>
      <c r="M1620">
        <v>155.88999999999999</v>
      </c>
      <c r="N1620">
        <v>1.3915999999999999</v>
      </c>
      <c r="O1620">
        <v>191.4631</v>
      </c>
      <c r="P1620">
        <v>2.3477999999999999</v>
      </c>
      <c r="Q1620">
        <v>9.9890000000000008</v>
      </c>
      <c r="R1620">
        <v>0.43619999999999998</v>
      </c>
      <c r="S1620">
        <v>6.7</v>
      </c>
      <c r="T1620">
        <v>156.11500000000001</v>
      </c>
      <c r="U1620">
        <v>39.784500000000001</v>
      </c>
      <c r="V1620">
        <v>400.82330000000002</v>
      </c>
      <c r="W1620">
        <v>97.652199999999993</v>
      </c>
      <c r="X1620">
        <v>158.54499999999999</v>
      </c>
      <c r="Y1620">
        <v>40.4773</v>
      </c>
      <c r="Z1620">
        <v>158.8382</v>
      </c>
      <c r="AA1620">
        <v>1.7447999999999999</v>
      </c>
      <c r="AB1620">
        <v>609.40060000000005</v>
      </c>
      <c r="AC1620">
        <v>242.2783</v>
      </c>
      <c r="AD1620">
        <v>57.174900000000001</v>
      </c>
      <c r="AE1620">
        <v>0.35930000000000001</v>
      </c>
      <c r="AF1620">
        <v>8.9800000000000005E-2</v>
      </c>
      <c r="AG1620">
        <v>38.893000000000001</v>
      </c>
      <c r="AH1620">
        <v>9.9300999999999995</v>
      </c>
    </row>
    <row r="1621" spans="1:34" x14ac:dyDescent="0.4">
      <c r="A1621">
        <v>1643</v>
      </c>
      <c r="B1621">
        <v>2017</v>
      </c>
      <c r="C1621" s="1" t="s">
        <v>165</v>
      </c>
      <c r="D1621" s="1" t="str" cm="1">
        <f t="array" ref="D1621">_xlfn.XLOOKUP(FACT_energy[[#This Row],[iso_code]],DIM_country[[#All],[iso_code]],DIM_country[[#All],[country]])</f>
        <v>Sweden</v>
      </c>
      <c r="E1621">
        <v>10057864</v>
      </c>
      <c r="F1621">
        <v>449166531542</v>
      </c>
      <c r="G1621">
        <v>10.4346</v>
      </c>
      <c r="H1621">
        <v>7.3555000000000001</v>
      </c>
      <c r="I1621">
        <v>42.5</v>
      </c>
      <c r="J1621">
        <v>22.601800000000001</v>
      </c>
      <c r="K1621">
        <v>0.1948</v>
      </c>
      <c r="L1621">
        <v>145.24</v>
      </c>
      <c r="M1621">
        <v>164.23</v>
      </c>
      <c r="N1621">
        <v>1.4056</v>
      </c>
      <c r="O1621">
        <v>193.96270000000001</v>
      </c>
      <c r="P1621">
        <v>2.1128999999999998</v>
      </c>
      <c r="Q1621">
        <v>9.6163000000000007</v>
      </c>
      <c r="R1621">
        <v>0.2009</v>
      </c>
      <c r="S1621">
        <v>6.98</v>
      </c>
      <c r="T1621">
        <v>162.6567</v>
      </c>
      <c r="U1621">
        <v>39.663899999999998</v>
      </c>
      <c r="V1621">
        <v>419.6653</v>
      </c>
      <c r="W1621">
        <v>97.887100000000004</v>
      </c>
      <c r="X1621">
        <v>164.2398</v>
      </c>
      <c r="Y1621">
        <v>40.004899999999999</v>
      </c>
      <c r="Z1621">
        <v>161.74469999999999</v>
      </c>
      <c r="AA1621">
        <v>1.7171000000000001</v>
      </c>
      <c r="AB1621">
        <v>631.34280000000001</v>
      </c>
      <c r="AC1621">
        <v>255.4256</v>
      </c>
      <c r="AD1621">
        <v>57.882199999999997</v>
      </c>
      <c r="AE1621">
        <v>0.57499999999999996</v>
      </c>
      <c r="AF1621">
        <v>0.14000000000000001</v>
      </c>
      <c r="AG1621">
        <v>44.021799999999999</v>
      </c>
      <c r="AH1621">
        <v>10.722799999999999</v>
      </c>
    </row>
    <row r="1622" spans="1:34" x14ac:dyDescent="0.4">
      <c r="A1622">
        <v>1644</v>
      </c>
      <c r="B1622">
        <v>2018</v>
      </c>
      <c r="C1622" s="1" t="s">
        <v>165</v>
      </c>
      <c r="D1622" s="1" t="str" cm="1">
        <f t="array" ref="D1622">_xlfn.XLOOKUP(FACT_energy[[#This Row],[iso_code]],DIM_country[[#All],[iso_code]],DIM_country[[#All],[country]])</f>
        <v>Sweden</v>
      </c>
      <c r="E1622">
        <v>10175400</v>
      </c>
      <c r="F1622">
        <v>457925387676</v>
      </c>
      <c r="G1622">
        <v>12.330500000000001</v>
      </c>
      <c r="H1622">
        <v>7.2906000000000004</v>
      </c>
      <c r="I1622">
        <v>42.73</v>
      </c>
      <c r="J1622">
        <v>22.511399999999998</v>
      </c>
      <c r="K1622">
        <v>0.20810000000000001</v>
      </c>
      <c r="L1622">
        <v>146.13999999999999</v>
      </c>
      <c r="M1622">
        <v>163.36000000000001</v>
      </c>
      <c r="N1622">
        <v>1.3303</v>
      </c>
      <c r="O1622">
        <v>175.37790000000001</v>
      </c>
      <c r="P1622">
        <v>2.2404999999999999</v>
      </c>
      <c r="Q1622">
        <v>10.168699999999999</v>
      </c>
      <c r="R1622">
        <v>0.2326</v>
      </c>
      <c r="S1622">
        <v>6.98</v>
      </c>
      <c r="T1622">
        <v>154.5959</v>
      </c>
      <c r="U1622">
        <v>38.081499999999998</v>
      </c>
      <c r="V1622">
        <v>416.98250000000002</v>
      </c>
      <c r="W1622">
        <v>97.759500000000003</v>
      </c>
      <c r="X1622">
        <v>170.52010000000001</v>
      </c>
      <c r="Y1622">
        <v>41.962499999999999</v>
      </c>
      <c r="Z1622">
        <v>142.6977</v>
      </c>
      <c r="AA1622">
        <v>1.7997000000000001</v>
      </c>
      <c r="AB1622">
        <v>609.19489999999996</v>
      </c>
      <c r="AC1622">
        <v>246.4624</v>
      </c>
      <c r="AD1622">
        <v>55.796999999999997</v>
      </c>
      <c r="AE1622">
        <v>0.97260000000000002</v>
      </c>
      <c r="AF1622">
        <v>0.251</v>
      </c>
      <c r="AG1622">
        <v>41.335099999999997</v>
      </c>
      <c r="AH1622">
        <v>10.1739</v>
      </c>
    </row>
    <row r="1623" spans="1:34" x14ac:dyDescent="0.4">
      <c r="A1623">
        <v>1645</v>
      </c>
      <c r="B1623">
        <v>2019</v>
      </c>
      <c r="C1623" s="1" t="s">
        <v>165</v>
      </c>
      <c r="D1623" s="1" t="str" cm="1">
        <f t="array" ref="D1623">_xlfn.XLOOKUP(FACT_energy[[#This Row],[iso_code]],DIM_country[[#All],[iso_code]],DIM_country[[#All],[country]])</f>
        <v>Sweden</v>
      </c>
      <c r="E1623">
        <v>10279120</v>
      </c>
      <c r="F1623">
        <v>467020665386</v>
      </c>
      <c r="G1623">
        <v>12.6584</v>
      </c>
      <c r="H1623">
        <v>7.7424999999999997</v>
      </c>
      <c r="I1623">
        <v>42.34</v>
      </c>
      <c r="J1623">
        <v>22.514399999999998</v>
      </c>
      <c r="K1623">
        <v>0.12470000000000001</v>
      </c>
      <c r="L1623">
        <v>142.26</v>
      </c>
      <c r="M1623">
        <v>168.42</v>
      </c>
      <c r="N1623">
        <v>1.34</v>
      </c>
      <c r="O1623">
        <v>178.08930000000001</v>
      </c>
      <c r="P1623">
        <v>1.9891000000000001</v>
      </c>
      <c r="Q1623">
        <v>10.279</v>
      </c>
      <c r="R1623">
        <v>0.17219999999999999</v>
      </c>
      <c r="S1623">
        <v>7.13</v>
      </c>
      <c r="T1623">
        <v>161.6268</v>
      </c>
      <c r="U1623">
        <v>38.813699999999997</v>
      </c>
      <c r="V1623">
        <v>429.47669999999999</v>
      </c>
      <c r="W1623">
        <v>98.010900000000007</v>
      </c>
      <c r="X1623">
        <v>163.68770000000001</v>
      </c>
      <c r="Y1623">
        <v>39.264899999999997</v>
      </c>
      <c r="Z1623">
        <v>145.29599999999999</v>
      </c>
      <c r="AA1623">
        <v>1.6921999999999999</v>
      </c>
      <c r="AB1623">
        <v>625.81899999999996</v>
      </c>
      <c r="AC1623">
        <v>265.78899999999999</v>
      </c>
      <c r="AD1623">
        <v>58.746000000000002</v>
      </c>
      <c r="AE1623">
        <v>1.6411</v>
      </c>
      <c r="AF1623">
        <v>0.40379999999999999</v>
      </c>
      <c r="AG1623">
        <v>49.1252</v>
      </c>
      <c r="AH1623">
        <v>11.786</v>
      </c>
    </row>
    <row r="1624" spans="1:34" x14ac:dyDescent="0.4">
      <c r="A1624">
        <v>1646</v>
      </c>
      <c r="B1624">
        <v>2020</v>
      </c>
      <c r="C1624" s="1" t="s">
        <v>165</v>
      </c>
      <c r="D1624" s="1" t="str" cm="1">
        <f t="array" ref="D1624">_xlfn.XLOOKUP(FACT_energy[[#This Row],[iso_code]],DIM_country[[#All],[iso_code]],DIM_country[[#All],[country]])</f>
        <v>Sweden</v>
      </c>
      <c r="E1624">
        <v>10353682</v>
      </c>
      <c r="F1624">
        <v>456885314424</v>
      </c>
      <c r="G1624">
        <v>12.786799999999999</v>
      </c>
      <c r="H1624">
        <v>6.8262</v>
      </c>
      <c r="I1624">
        <v>38.71</v>
      </c>
      <c r="J1624">
        <v>18.611999999999998</v>
      </c>
      <c r="K1624">
        <v>0</v>
      </c>
      <c r="L1624">
        <v>138.78</v>
      </c>
      <c r="M1624">
        <v>163.78</v>
      </c>
      <c r="N1624">
        <v>1.3139000000000001</v>
      </c>
      <c r="O1624">
        <v>162.9716</v>
      </c>
      <c r="P1624">
        <v>1.4898</v>
      </c>
      <c r="Q1624">
        <v>9.9093</v>
      </c>
      <c r="R1624">
        <v>6.1100000000000002E-2</v>
      </c>
      <c r="S1624">
        <v>6.34</v>
      </c>
      <c r="T1624">
        <v>178.48400000000001</v>
      </c>
      <c r="U1624">
        <v>44.1995</v>
      </c>
      <c r="V1624">
        <v>418.197</v>
      </c>
      <c r="W1624">
        <v>98.510199999999998</v>
      </c>
      <c r="X1624">
        <v>121.4766</v>
      </c>
      <c r="Y1624">
        <v>30.040299999999998</v>
      </c>
      <c r="Z1624">
        <v>134.4504</v>
      </c>
      <c r="AA1624">
        <v>1.4287000000000001</v>
      </c>
      <c r="AB1624">
        <v>600.27940000000001</v>
      </c>
      <c r="AC1624">
        <v>296.72050000000002</v>
      </c>
      <c r="AD1624">
        <v>68.469899999999996</v>
      </c>
      <c r="AE1624">
        <v>2.5556000000000001</v>
      </c>
      <c r="AF1624">
        <v>0.6411</v>
      </c>
      <c r="AG1624">
        <v>67.965999999999994</v>
      </c>
      <c r="AH1624">
        <v>16.803000000000001</v>
      </c>
    </row>
    <row r="1625" spans="1:34" x14ac:dyDescent="0.4">
      <c r="A1625">
        <v>1647</v>
      </c>
      <c r="B1625">
        <v>2021</v>
      </c>
      <c r="C1625" s="1" t="s">
        <v>165</v>
      </c>
      <c r="D1625" s="1" t="str" cm="1">
        <f t="array" ref="D1625">_xlfn.XLOOKUP(FACT_energy[[#This Row],[iso_code]],DIM_country[[#All],[iso_code]],DIM_country[[#All],[country]])</f>
        <v>Sweden</v>
      </c>
      <c r="E1625">
        <v>10416134</v>
      </c>
      <c r="F1625">
        <v>481492421258</v>
      </c>
      <c r="G1625">
        <v>14.205500000000001</v>
      </c>
      <c r="H1625">
        <v>7.6143999999999998</v>
      </c>
      <c r="I1625">
        <v>41.74</v>
      </c>
      <c r="J1625">
        <v>18.925000000000001</v>
      </c>
      <c r="K1625">
        <v>0</v>
      </c>
      <c r="L1625">
        <v>146.21</v>
      </c>
      <c r="M1625">
        <v>171.78</v>
      </c>
      <c r="N1625">
        <v>1.3161</v>
      </c>
      <c r="O1625">
        <v>176.7483</v>
      </c>
      <c r="P1625">
        <v>1.7813000000000001</v>
      </c>
      <c r="Q1625">
        <v>10.628299999999999</v>
      </c>
      <c r="R1625">
        <v>0.16880000000000001</v>
      </c>
      <c r="S1625">
        <v>7.17</v>
      </c>
      <c r="T1625">
        <v>181.75890000000001</v>
      </c>
      <c r="U1625">
        <v>43.014299999999999</v>
      </c>
      <c r="V1625">
        <v>437.78269999999998</v>
      </c>
      <c r="W1625">
        <v>98.218699999999998</v>
      </c>
      <c r="X1625">
        <v>130.45580000000001</v>
      </c>
      <c r="Y1625">
        <v>30.835999999999999</v>
      </c>
      <c r="Z1625">
        <v>147.1951</v>
      </c>
      <c r="AA1625">
        <v>1.6125</v>
      </c>
      <c r="AB1625">
        <v>633.67960000000005</v>
      </c>
      <c r="AC1625">
        <v>307.32690000000002</v>
      </c>
      <c r="AD1625">
        <v>67.3827</v>
      </c>
      <c r="AE1625">
        <v>3.7118000000000002</v>
      </c>
      <c r="AF1625">
        <v>0.89070000000000005</v>
      </c>
      <c r="AG1625">
        <v>66.769300000000001</v>
      </c>
      <c r="AH1625">
        <v>15.863300000000001</v>
      </c>
    </row>
    <row r="1626" spans="1:34" x14ac:dyDescent="0.4">
      <c r="A1626">
        <v>1648</v>
      </c>
      <c r="B1626">
        <v>2022</v>
      </c>
      <c r="C1626" s="1" t="s">
        <v>165</v>
      </c>
      <c r="D1626" s="1" t="str" cm="1">
        <f t="array" ref="D1626">_xlfn.XLOOKUP(FACT_energy[[#This Row],[iso_code]],DIM_country[[#All],[iso_code]],DIM_country[[#All],[country]])</f>
        <v>Sweden</v>
      </c>
      <c r="E1626">
        <v>10487335</v>
      </c>
      <c r="F1626">
        <v>494214521158</v>
      </c>
      <c r="G1626">
        <v>17.426600000000001</v>
      </c>
      <c r="H1626">
        <v>7.5873999999999997</v>
      </c>
      <c r="I1626">
        <v>41.03</v>
      </c>
      <c r="J1626">
        <v>18.444500000000001</v>
      </c>
      <c r="K1626">
        <v>0</v>
      </c>
      <c r="L1626">
        <v>139.83000000000001</v>
      </c>
      <c r="M1626">
        <v>173.05</v>
      </c>
      <c r="N1626">
        <v>1.2579</v>
      </c>
      <c r="O1626">
        <v>159.07130000000001</v>
      </c>
      <c r="P1626">
        <v>1.6642999999999999</v>
      </c>
      <c r="Q1626">
        <v>7.9977999999999998</v>
      </c>
      <c r="R1626">
        <v>8.6699999999999999E-2</v>
      </c>
      <c r="S1626">
        <v>7.1</v>
      </c>
      <c r="T1626">
        <v>171.51840000000001</v>
      </c>
      <c r="U1626">
        <v>40.375599999999999</v>
      </c>
      <c r="V1626">
        <v>443.6617</v>
      </c>
      <c r="W1626">
        <v>98.335700000000003</v>
      </c>
      <c r="X1626">
        <v>127.6277</v>
      </c>
      <c r="Y1626">
        <v>30.014399999999998</v>
      </c>
      <c r="Z1626">
        <v>132.62909999999999</v>
      </c>
      <c r="AA1626">
        <v>1.5775999999999999</v>
      </c>
      <c r="AB1626">
        <v>621.68089999999995</v>
      </c>
      <c r="AC1626">
        <v>316.03410000000002</v>
      </c>
      <c r="AD1626">
        <v>68.321299999999994</v>
      </c>
      <c r="AE1626">
        <v>4.8231000000000002</v>
      </c>
      <c r="AF1626">
        <v>1.1442000000000001</v>
      </c>
      <c r="AG1626">
        <v>81.228399999999993</v>
      </c>
      <c r="AH1626">
        <v>19.214099999999998</v>
      </c>
    </row>
    <row r="1627" spans="1:34" x14ac:dyDescent="0.4">
      <c r="A1627">
        <v>1649</v>
      </c>
      <c r="B1627">
        <v>2023</v>
      </c>
      <c r="C1627" s="1" t="s">
        <v>165</v>
      </c>
      <c r="D1627" s="1" t="str" cm="1">
        <f t="array" ref="D1627">_xlfn.XLOOKUP(FACT_energy[[#This Row],[iso_code]],DIM_country[[#All],[iso_code]],DIM_country[[#All],[country]])</f>
        <v>Sweden</v>
      </c>
      <c r="E1627">
        <v>10551493</v>
      </c>
      <c r="G1627">
        <v>15.62</v>
      </c>
      <c r="H1627">
        <v>7.0529000000000002</v>
      </c>
      <c r="I1627">
        <v>38.46</v>
      </c>
      <c r="J1627">
        <v>18.646699999999999</v>
      </c>
      <c r="K1627">
        <v>0</v>
      </c>
      <c r="L1627">
        <v>137.4</v>
      </c>
      <c r="M1627">
        <v>165.89</v>
      </c>
      <c r="O1627">
        <v>157.3219</v>
      </c>
      <c r="P1627">
        <v>1.4045000000000001</v>
      </c>
      <c r="Q1627">
        <v>8.7739999999999991</v>
      </c>
      <c r="R1627">
        <v>9.64E-2</v>
      </c>
      <c r="S1627">
        <v>6.38</v>
      </c>
      <c r="T1627">
        <v>161.19730000000001</v>
      </c>
      <c r="U1627">
        <v>39.899900000000002</v>
      </c>
      <c r="V1627">
        <v>422.26440000000002</v>
      </c>
      <c r="W1627">
        <v>98.595500000000001</v>
      </c>
      <c r="X1627">
        <v>118.2197</v>
      </c>
      <c r="Y1627">
        <v>29.2182</v>
      </c>
      <c r="Z1627">
        <v>129.90119999999999</v>
      </c>
      <c r="AA1627">
        <v>1.3081</v>
      </c>
      <c r="AB1627">
        <v>599.35599999999999</v>
      </c>
      <c r="AC1627">
        <v>304.04480000000001</v>
      </c>
      <c r="AD1627">
        <v>69.377300000000005</v>
      </c>
      <c r="AE1627">
        <v>7.5560999999999998</v>
      </c>
      <c r="AF1627">
        <v>1.8747</v>
      </c>
      <c r="AG1627">
        <v>83.108800000000002</v>
      </c>
      <c r="AH1627">
        <v>20.549800000000001</v>
      </c>
    </row>
    <row r="1628" spans="1:34" x14ac:dyDescent="0.4">
      <c r="A1628">
        <v>1650</v>
      </c>
      <c r="B1628">
        <v>2024</v>
      </c>
      <c r="C1628" s="1" t="s">
        <v>165</v>
      </c>
      <c r="D1628" s="1" t="str" cm="1">
        <f t="array" ref="D1628">_xlfn.XLOOKUP(FACT_energy[[#This Row],[iso_code]],DIM_country[[#All],[iso_code]],DIM_country[[#All],[country]])</f>
        <v>Sweden</v>
      </c>
      <c r="E1628">
        <v>10606993</v>
      </c>
      <c r="G1628">
        <v>4.2347999999999999</v>
      </c>
      <c r="H1628">
        <v>5.9188999999999998</v>
      </c>
      <c r="I1628">
        <v>34.89</v>
      </c>
      <c r="J1628">
        <v>18.754799999999999</v>
      </c>
      <c r="K1628">
        <v>0</v>
      </c>
      <c r="L1628">
        <v>138.55000000000001</v>
      </c>
      <c r="M1628">
        <v>171.99</v>
      </c>
      <c r="O1628">
        <v>164.1652</v>
      </c>
      <c r="P1628">
        <v>1.2094</v>
      </c>
      <c r="Q1628">
        <v>9.5016999999999996</v>
      </c>
      <c r="R1628">
        <v>6.4000000000000001E-2</v>
      </c>
      <c r="S1628">
        <v>6</v>
      </c>
      <c r="T1628">
        <v>157.64340000000001</v>
      </c>
      <c r="U1628">
        <v>37.566099999999999</v>
      </c>
      <c r="V1628">
        <v>426.57319999999999</v>
      </c>
      <c r="W1628">
        <v>98.790599999999998</v>
      </c>
      <c r="X1628">
        <v>123.41849999999999</v>
      </c>
      <c r="Y1628">
        <v>29.460999999999999</v>
      </c>
      <c r="Z1628">
        <v>135.90880000000001</v>
      </c>
      <c r="AA1628">
        <v>1.1454</v>
      </c>
      <c r="AB1628">
        <v>610.00369999999998</v>
      </c>
      <c r="AC1628">
        <v>303.15469999999999</v>
      </c>
      <c r="AD1628">
        <v>69.329599999999999</v>
      </c>
      <c r="AE1628">
        <v>10.1098</v>
      </c>
      <c r="AF1628">
        <v>2.4186999999999999</v>
      </c>
      <c r="AG1628">
        <v>98.807199999999995</v>
      </c>
      <c r="AH1628">
        <v>23.425799999999999</v>
      </c>
    </row>
    <row r="1629" spans="1:34" x14ac:dyDescent="0.4">
      <c r="A1629">
        <v>1655</v>
      </c>
      <c r="B1629">
        <v>2004</v>
      </c>
      <c r="C1629" s="1" t="s">
        <v>167</v>
      </c>
      <c r="D1629" s="1" t="str" cm="1">
        <f t="array" ref="D1629">_xlfn.XLOOKUP(FACT_energy[[#This Row],[iso_code]],DIM_country[[#All],[iso_code]],DIM_country[[#All],[country]])</f>
        <v>Switzerland</v>
      </c>
      <c r="E1629">
        <v>7384196</v>
      </c>
      <c r="F1629">
        <v>353894703206</v>
      </c>
      <c r="G1629">
        <v>3.1E-2</v>
      </c>
      <c r="H1629">
        <v>0.34439999999999998</v>
      </c>
      <c r="I1629">
        <v>35.229999999999997</v>
      </c>
      <c r="J1629">
        <v>1.5056</v>
      </c>
      <c r="K1629">
        <v>0</v>
      </c>
      <c r="L1629">
        <v>63.17</v>
      </c>
      <c r="M1629">
        <v>63.87</v>
      </c>
      <c r="N1629">
        <v>1.0092000000000001</v>
      </c>
      <c r="O1629">
        <v>182.6747</v>
      </c>
      <c r="P1629">
        <v>3.3662000000000001</v>
      </c>
      <c r="Q1629">
        <v>31.524999999999999</v>
      </c>
      <c r="R1629">
        <v>1.4717</v>
      </c>
      <c r="S1629">
        <v>2.25</v>
      </c>
      <c r="T1629">
        <v>91.468100000000007</v>
      </c>
      <c r="U1629">
        <v>52.841700000000003</v>
      </c>
      <c r="V1629">
        <v>167.14420000000001</v>
      </c>
      <c r="W1629">
        <v>96.633799999999994</v>
      </c>
      <c r="X1629">
        <v>72.548900000000003</v>
      </c>
      <c r="Y1629">
        <v>42.210700000000003</v>
      </c>
      <c r="Z1629">
        <v>149.64420000000001</v>
      </c>
      <c r="AA1629">
        <v>1.8945000000000001</v>
      </c>
      <c r="AB1629">
        <v>357.15839999999997</v>
      </c>
      <c r="AC1629">
        <v>94.595299999999995</v>
      </c>
      <c r="AD1629">
        <v>54.423000000000002</v>
      </c>
      <c r="AE1629">
        <v>4.8800000000000003E-2</v>
      </c>
      <c r="AF1629">
        <v>3.1300000000000001E-2</v>
      </c>
      <c r="AG1629">
        <v>1.6299999999999999E-2</v>
      </c>
      <c r="AH1629">
        <v>1.5699999999999999E-2</v>
      </c>
    </row>
    <row r="1630" spans="1:34" x14ac:dyDescent="0.4">
      <c r="A1630">
        <v>1656</v>
      </c>
      <c r="B1630">
        <v>2005</v>
      </c>
      <c r="C1630" s="1" t="s">
        <v>167</v>
      </c>
      <c r="D1630" s="1" t="str" cm="1">
        <f t="array" ref="D1630">_xlfn.XLOOKUP(FACT_energy[[#This Row],[iso_code]],DIM_country[[#All],[iso_code]],DIM_country[[#All],[country]])</f>
        <v>Switzerland</v>
      </c>
      <c r="E1630">
        <v>7431824</v>
      </c>
      <c r="F1630">
        <v>371135459405</v>
      </c>
      <c r="G1630">
        <v>6.4600000000000005E-2</v>
      </c>
      <c r="H1630">
        <v>0.38059999999999999</v>
      </c>
      <c r="I1630">
        <v>38.06</v>
      </c>
      <c r="J1630">
        <v>1.6778</v>
      </c>
      <c r="K1630">
        <v>0</v>
      </c>
      <c r="L1630">
        <v>64.150000000000006</v>
      </c>
      <c r="M1630">
        <v>57.8</v>
      </c>
      <c r="N1630">
        <v>0.91820000000000002</v>
      </c>
      <c r="O1630">
        <v>184.27760000000001</v>
      </c>
      <c r="P1630">
        <v>3.7543000000000002</v>
      </c>
      <c r="Q1630">
        <v>32.363900000000001</v>
      </c>
      <c r="R1630">
        <v>1.5052000000000001</v>
      </c>
      <c r="S1630">
        <v>2.2000000000000002</v>
      </c>
      <c r="T1630">
        <v>83.951300000000003</v>
      </c>
      <c r="U1630">
        <v>54.031100000000002</v>
      </c>
      <c r="V1630">
        <v>149.5779</v>
      </c>
      <c r="W1630">
        <v>96.245699999999999</v>
      </c>
      <c r="X1630">
        <v>62.308999999999997</v>
      </c>
      <c r="Y1630">
        <v>40.380600000000001</v>
      </c>
      <c r="Z1630">
        <v>150.23589999999999</v>
      </c>
      <c r="AA1630">
        <v>2.2490999999999999</v>
      </c>
      <c r="AB1630">
        <v>340.78190000000001</v>
      </c>
      <c r="AC1630">
        <v>87.268900000000002</v>
      </c>
      <c r="AD1630">
        <v>55.865099999999998</v>
      </c>
      <c r="AE1630">
        <v>5.6500000000000002E-2</v>
      </c>
      <c r="AF1630">
        <v>3.4599999999999999E-2</v>
      </c>
      <c r="AG1630">
        <v>2.1499999999999998E-2</v>
      </c>
      <c r="AH1630">
        <v>1.7299999999999999E-2</v>
      </c>
    </row>
    <row r="1631" spans="1:34" x14ac:dyDescent="0.4">
      <c r="A1631">
        <v>1657</v>
      </c>
      <c r="B1631">
        <v>2006</v>
      </c>
      <c r="C1631" s="1" t="s">
        <v>167</v>
      </c>
      <c r="D1631" s="1" t="str" cm="1">
        <f t="array" ref="D1631">_xlfn.XLOOKUP(FACT_energy[[#This Row],[iso_code]],DIM_country[[#All],[iso_code]],DIM_country[[#All],[country]])</f>
        <v>Switzerland</v>
      </c>
      <c r="E1631">
        <v>7478514</v>
      </c>
      <c r="F1631">
        <v>393075108386</v>
      </c>
      <c r="G1631">
        <v>8.9700000000000002E-2</v>
      </c>
      <c r="H1631">
        <v>0.37019999999999997</v>
      </c>
      <c r="I1631">
        <v>36.21</v>
      </c>
      <c r="J1631">
        <v>1.8110999999999999</v>
      </c>
      <c r="K1631">
        <v>0</v>
      </c>
      <c r="L1631">
        <v>64.83</v>
      </c>
      <c r="M1631">
        <v>62.13</v>
      </c>
      <c r="N1631">
        <v>0.89070000000000005</v>
      </c>
      <c r="O1631">
        <v>182.7415</v>
      </c>
      <c r="P1631">
        <v>3.5087999999999999</v>
      </c>
      <c r="Q1631">
        <v>31.4694</v>
      </c>
      <c r="R1631">
        <v>1.2715000000000001</v>
      </c>
      <c r="S1631">
        <v>2.25</v>
      </c>
      <c r="T1631">
        <v>82.785700000000006</v>
      </c>
      <c r="U1631">
        <v>49.831000000000003</v>
      </c>
      <c r="V1631">
        <v>160.39089999999999</v>
      </c>
      <c r="W1631">
        <v>96.491200000000006</v>
      </c>
      <c r="X1631">
        <v>73.8643</v>
      </c>
      <c r="Y1631">
        <v>44.777099999999997</v>
      </c>
      <c r="Z1631">
        <v>149.46100000000001</v>
      </c>
      <c r="AA1631">
        <v>2.2372000000000001</v>
      </c>
      <c r="AB1631">
        <v>350.09339999999997</v>
      </c>
      <c r="AC1631">
        <v>86.526499999999999</v>
      </c>
      <c r="AD1631">
        <v>51.714100000000002</v>
      </c>
      <c r="AE1631">
        <v>6.4199999999999993E-2</v>
      </c>
      <c r="AF1631">
        <v>3.2199999999999999E-2</v>
      </c>
      <c r="AG1631">
        <v>4.0099999999999997E-2</v>
      </c>
      <c r="AH1631">
        <v>1.61E-2</v>
      </c>
    </row>
    <row r="1632" spans="1:34" x14ac:dyDescent="0.4">
      <c r="A1632">
        <v>1658</v>
      </c>
      <c r="B1632">
        <v>2007</v>
      </c>
      <c r="C1632" s="1" t="s">
        <v>167</v>
      </c>
      <c r="D1632" s="1" t="str" cm="1">
        <f t="array" ref="D1632">_xlfn.XLOOKUP(FACT_energy[[#This Row],[iso_code]],DIM_country[[#All],[iso_code]],DIM_country[[#All],[country]])</f>
        <v>Switzerland</v>
      </c>
      <c r="E1632">
        <v>7545386</v>
      </c>
      <c r="F1632">
        <v>416832821635</v>
      </c>
      <c r="G1632">
        <v>0.1196</v>
      </c>
      <c r="H1632">
        <v>0.4365</v>
      </c>
      <c r="I1632">
        <v>34.47</v>
      </c>
      <c r="J1632">
        <v>2.0278</v>
      </c>
      <c r="K1632">
        <v>0</v>
      </c>
      <c r="L1632">
        <v>64.37</v>
      </c>
      <c r="M1632">
        <v>66.430000000000007</v>
      </c>
      <c r="N1632">
        <v>0.85140000000000005</v>
      </c>
      <c r="O1632">
        <v>175.95599999999999</v>
      </c>
      <c r="P1632">
        <v>3.0558000000000001</v>
      </c>
      <c r="Q1632">
        <v>30.6417</v>
      </c>
      <c r="R1632">
        <v>1.1140000000000001</v>
      </c>
      <c r="S1632">
        <v>2.29</v>
      </c>
      <c r="T1632">
        <v>93.759100000000004</v>
      </c>
      <c r="U1632">
        <v>53.063400000000001</v>
      </c>
      <c r="V1632">
        <v>171.4341</v>
      </c>
      <c r="W1632">
        <v>96.944199999999995</v>
      </c>
      <c r="X1632">
        <v>73.751400000000004</v>
      </c>
      <c r="Y1632">
        <v>42.029200000000003</v>
      </c>
      <c r="Z1632">
        <v>143.28649999999999</v>
      </c>
      <c r="AA1632">
        <v>1.9419</v>
      </c>
      <c r="AB1632">
        <v>354.89299999999997</v>
      </c>
      <c r="AC1632">
        <v>97.682699999999997</v>
      </c>
      <c r="AD1632">
        <v>54.914900000000003</v>
      </c>
      <c r="AE1632">
        <v>7.7100000000000002E-2</v>
      </c>
      <c r="AF1632">
        <v>4.5199999999999997E-2</v>
      </c>
      <c r="AG1632">
        <v>4.2599999999999999E-2</v>
      </c>
      <c r="AH1632">
        <v>3.0099999999999998E-2</v>
      </c>
    </row>
    <row r="1633" spans="1:34" x14ac:dyDescent="0.4">
      <c r="A1633">
        <v>1659</v>
      </c>
      <c r="B1633">
        <v>2008</v>
      </c>
      <c r="C1633" s="1" t="s">
        <v>167</v>
      </c>
      <c r="D1633" s="1" t="str" cm="1">
        <f t="array" ref="D1633">_xlfn.XLOOKUP(FACT_energy[[#This Row],[iso_code]],DIM_country[[#All],[iso_code]],DIM_country[[#All],[country]])</f>
        <v>Switzerland</v>
      </c>
      <c r="E1633">
        <v>7641730</v>
      </c>
      <c r="F1633">
        <v>433739216893</v>
      </c>
      <c r="G1633">
        <v>0.13020000000000001</v>
      </c>
      <c r="H1633">
        <v>0.4773</v>
      </c>
      <c r="I1633">
        <v>34.159999999999997</v>
      </c>
      <c r="J1633">
        <v>1.8222</v>
      </c>
      <c r="K1633">
        <v>0</v>
      </c>
      <c r="L1633">
        <v>65.91</v>
      </c>
      <c r="M1633">
        <v>67.040000000000006</v>
      </c>
      <c r="N1633">
        <v>0.83589999999999998</v>
      </c>
      <c r="O1633">
        <v>182.88380000000001</v>
      </c>
      <c r="P1633">
        <v>2.9982000000000002</v>
      </c>
      <c r="Q1633">
        <v>32.647199999999998</v>
      </c>
      <c r="R1633">
        <v>1.0889</v>
      </c>
      <c r="S1633">
        <v>2.29</v>
      </c>
      <c r="T1633">
        <v>95.090699999999998</v>
      </c>
      <c r="U1633">
        <v>53.758899999999997</v>
      </c>
      <c r="V1633">
        <v>171.78809999999999</v>
      </c>
      <c r="W1633">
        <v>97.001800000000003</v>
      </c>
      <c r="X1633">
        <v>72.578800000000001</v>
      </c>
      <c r="Y1633">
        <v>41.318600000000004</v>
      </c>
      <c r="Z1633">
        <v>148.4143</v>
      </c>
      <c r="AA1633">
        <v>1.9093</v>
      </c>
      <c r="AB1633">
        <v>362.54149999999998</v>
      </c>
      <c r="AC1633">
        <v>99.209400000000002</v>
      </c>
      <c r="AD1633">
        <v>55.683199999999999</v>
      </c>
      <c r="AE1633">
        <v>9.7600000000000006E-2</v>
      </c>
      <c r="AF1633">
        <v>5.9700000000000003E-2</v>
      </c>
      <c r="AG1633">
        <v>5.0099999999999999E-2</v>
      </c>
      <c r="AH1633">
        <v>2.98E-2</v>
      </c>
    </row>
    <row r="1634" spans="1:34" x14ac:dyDescent="0.4">
      <c r="A1634">
        <v>1660</v>
      </c>
      <c r="B1634">
        <v>2009</v>
      </c>
      <c r="C1634" s="1" t="s">
        <v>167</v>
      </c>
      <c r="D1634" s="1" t="str" cm="1">
        <f t="array" ref="D1634">_xlfn.XLOOKUP(FACT_energy[[#This Row],[iso_code]],DIM_country[[#All],[iso_code]],DIM_country[[#All],[country]])</f>
        <v>Switzerland</v>
      </c>
      <c r="E1634">
        <v>7737644</v>
      </c>
      <c r="F1634">
        <v>431737407420</v>
      </c>
      <c r="G1634">
        <v>9.3299999999999994E-2</v>
      </c>
      <c r="H1634">
        <v>0.54</v>
      </c>
      <c r="I1634">
        <v>34.049999999999997</v>
      </c>
      <c r="J1634">
        <v>1.7194</v>
      </c>
      <c r="K1634">
        <v>0</v>
      </c>
      <c r="L1634">
        <v>64.510000000000005</v>
      </c>
      <c r="M1634">
        <v>66.67</v>
      </c>
      <c r="N1634">
        <v>0.82230000000000003</v>
      </c>
      <c r="O1634">
        <v>177.3194</v>
      </c>
      <c r="P1634">
        <v>2.9249000000000001</v>
      </c>
      <c r="Q1634">
        <v>31.336099999999998</v>
      </c>
      <c r="R1634">
        <v>1.0649</v>
      </c>
      <c r="S1634">
        <v>2.27</v>
      </c>
      <c r="T1634">
        <v>93.771900000000002</v>
      </c>
      <c r="U1634">
        <v>53.577300000000001</v>
      </c>
      <c r="V1634">
        <v>170.06989999999999</v>
      </c>
      <c r="W1634">
        <v>97.075100000000006</v>
      </c>
      <c r="X1634">
        <v>72.161900000000003</v>
      </c>
      <c r="Y1634">
        <v>41.532899999999998</v>
      </c>
      <c r="Z1634">
        <v>144.2638</v>
      </c>
      <c r="AA1634">
        <v>1.8599000000000001</v>
      </c>
      <c r="AB1634">
        <v>355.0061</v>
      </c>
      <c r="AC1634">
        <v>97.908000000000001</v>
      </c>
      <c r="AD1634">
        <v>55.542200000000001</v>
      </c>
      <c r="AE1634">
        <v>0.14169999999999999</v>
      </c>
      <c r="AF1634">
        <v>7.4999999999999997E-2</v>
      </c>
      <c r="AG1634">
        <v>6.0400000000000002E-2</v>
      </c>
      <c r="AH1634">
        <v>0.03</v>
      </c>
    </row>
    <row r="1635" spans="1:34" x14ac:dyDescent="0.4">
      <c r="A1635">
        <v>1661</v>
      </c>
      <c r="B1635">
        <v>2010</v>
      </c>
      <c r="C1635" s="1" t="s">
        <v>167</v>
      </c>
      <c r="D1635" s="1" t="str" cm="1">
        <f t="array" ref="D1635">_xlfn.XLOOKUP(FACT_energy[[#This Row],[iso_code]],DIM_country[[#All],[iso_code]],DIM_country[[#All],[country]])</f>
        <v>Switzerland</v>
      </c>
      <c r="E1635">
        <v>7825750</v>
      </c>
      <c r="F1635">
        <v>451139715920</v>
      </c>
      <c r="G1635">
        <v>0.1113</v>
      </c>
      <c r="H1635">
        <v>0.54500000000000004</v>
      </c>
      <c r="I1635">
        <v>35.880000000000003</v>
      </c>
      <c r="J1635">
        <v>1.7250000000000001</v>
      </c>
      <c r="K1635">
        <v>0</v>
      </c>
      <c r="L1635">
        <v>66.569999999999993</v>
      </c>
      <c r="M1635">
        <v>66.05</v>
      </c>
      <c r="N1635">
        <v>0.79679999999999995</v>
      </c>
      <c r="O1635">
        <v>184.17750000000001</v>
      </c>
      <c r="P1635">
        <v>3.3914</v>
      </c>
      <c r="Q1635">
        <v>35.002800000000001</v>
      </c>
      <c r="R1635">
        <v>1.5593999999999999</v>
      </c>
      <c r="S1635">
        <v>2.37</v>
      </c>
      <c r="T1635">
        <v>93.917400000000001</v>
      </c>
      <c r="U1635">
        <v>54.594999999999999</v>
      </c>
      <c r="V1635">
        <v>167.4375</v>
      </c>
      <c r="W1635">
        <v>96.608599999999996</v>
      </c>
      <c r="X1635">
        <v>69.092699999999994</v>
      </c>
      <c r="Y1635">
        <v>39.878900000000002</v>
      </c>
      <c r="Z1635">
        <v>147.44970000000001</v>
      </c>
      <c r="AA1635">
        <v>1.8319000000000001</v>
      </c>
      <c r="AB1635">
        <v>359.47730000000001</v>
      </c>
      <c r="AC1635">
        <v>98.344899999999996</v>
      </c>
      <c r="AD1635">
        <v>56.729700000000001</v>
      </c>
      <c r="AE1635">
        <v>0.24479999999999999</v>
      </c>
      <c r="AF1635">
        <v>0.1363</v>
      </c>
      <c r="AG1635">
        <v>9.64E-2</v>
      </c>
      <c r="AH1635">
        <v>6.0600000000000001E-2</v>
      </c>
    </row>
    <row r="1636" spans="1:34" x14ac:dyDescent="0.4">
      <c r="A1636">
        <v>1662</v>
      </c>
      <c r="B1636">
        <v>2011</v>
      </c>
      <c r="C1636" s="1" t="s">
        <v>167</v>
      </c>
      <c r="D1636" s="1" t="str" cm="1">
        <f t="array" ref="D1636">_xlfn.XLOOKUP(FACT_energy[[#This Row],[iso_code]],DIM_country[[#All],[iso_code]],DIM_country[[#All],[country]])</f>
        <v>Switzerland</v>
      </c>
      <c r="E1636">
        <v>7914379</v>
      </c>
      <c r="F1636">
        <v>467103594697</v>
      </c>
      <c r="G1636">
        <v>0.1188</v>
      </c>
      <c r="H1636">
        <v>0.69969999999999999</v>
      </c>
      <c r="I1636">
        <v>36.26</v>
      </c>
      <c r="J1636">
        <v>1.5944</v>
      </c>
      <c r="K1636">
        <v>0</v>
      </c>
      <c r="L1636">
        <v>65.47</v>
      </c>
      <c r="M1636">
        <v>62.88</v>
      </c>
      <c r="N1636">
        <v>0.71699999999999997</v>
      </c>
      <c r="O1636">
        <v>169.1412</v>
      </c>
      <c r="P1636">
        <v>3.4192</v>
      </c>
      <c r="Q1636">
        <v>31.0472</v>
      </c>
      <c r="R1636">
        <v>1.5266999999999999</v>
      </c>
      <c r="S1636">
        <v>2.2799999999999998</v>
      </c>
      <c r="T1636">
        <v>83.920599999999993</v>
      </c>
      <c r="U1636">
        <v>51.510800000000003</v>
      </c>
      <c r="V1636">
        <v>158.68690000000001</v>
      </c>
      <c r="W1636">
        <v>96.580799999999996</v>
      </c>
      <c r="X1636">
        <v>69.702799999999996</v>
      </c>
      <c r="Y1636">
        <v>42.477699999999999</v>
      </c>
      <c r="Z1636">
        <v>136.49959999999999</v>
      </c>
      <c r="AA1636">
        <v>1.8925000000000001</v>
      </c>
      <c r="AB1636">
        <v>334.92340000000002</v>
      </c>
      <c r="AC1636">
        <v>88.984200000000001</v>
      </c>
      <c r="AD1636">
        <v>54.103099999999998</v>
      </c>
      <c r="AE1636">
        <v>0.43519999999999998</v>
      </c>
      <c r="AF1636">
        <v>0.27039999999999997</v>
      </c>
      <c r="AG1636">
        <v>0.18129999999999999</v>
      </c>
      <c r="AH1636">
        <v>0.1113</v>
      </c>
    </row>
    <row r="1637" spans="1:34" x14ac:dyDescent="0.4">
      <c r="A1637">
        <v>1663</v>
      </c>
      <c r="B1637">
        <v>2012</v>
      </c>
      <c r="C1637" s="1" t="s">
        <v>167</v>
      </c>
      <c r="D1637" s="1" t="str" cm="1">
        <f t="array" ref="D1637">_xlfn.XLOOKUP(FACT_energy[[#This Row],[iso_code]],DIM_country[[#All],[iso_code]],DIM_country[[#All],[country]])</f>
        <v>Switzerland</v>
      </c>
      <c r="E1637">
        <v>7998927</v>
      </c>
      <c r="F1637">
        <v>472611933649</v>
      </c>
      <c r="G1637">
        <v>0.1371</v>
      </c>
      <c r="H1637">
        <v>0.77790000000000004</v>
      </c>
      <c r="I1637">
        <v>36.25</v>
      </c>
      <c r="J1637">
        <v>1.4360999999999999</v>
      </c>
      <c r="K1637">
        <v>0</v>
      </c>
      <c r="L1637">
        <v>65.930000000000007</v>
      </c>
      <c r="M1637">
        <v>68.13</v>
      </c>
      <c r="N1637">
        <v>0.74919999999999998</v>
      </c>
      <c r="O1637">
        <v>174.71520000000001</v>
      </c>
      <c r="P1637">
        <v>3.1703999999999999</v>
      </c>
      <c r="Q1637">
        <v>34.033299999999997</v>
      </c>
      <c r="R1637">
        <v>1.3357000000000001</v>
      </c>
      <c r="S1637">
        <v>2.4700000000000002</v>
      </c>
      <c r="T1637">
        <v>99.495099999999994</v>
      </c>
      <c r="U1637">
        <v>56.656399999999998</v>
      </c>
      <c r="V1637">
        <v>171.4487</v>
      </c>
      <c r="W1637">
        <v>96.829599999999999</v>
      </c>
      <c r="X1637">
        <v>66.047200000000004</v>
      </c>
      <c r="Y1637">
        <v>37.340400000000002</v>
      </c>
      <c r="Z1637">
        <v>139.2457</v>
      </c>
      <c r="AA1637">
        <v>1.8347</v>
      </c>
      <c r="AB1637">
        <v>354.06450000000001</v>
      </c>
      <c r="AC1637">
        <v>105.4015</v>
      </c>
      <c r="AD1637">
        <v>59.489199999999997</v>
      </c>
      <c r="AE1637">
        <v>0.77059999999999995</v>
      </c>
      <c r="AF1637">
        <v>0.44030000000000002</v>
      </c>
      <c r="AG1637">
        <v>0.2268</v>
      </c>
      <c r="AH1637">
        <v>0.1321</v>
      </c>
    </row>
    <row r="1638" spans="1:34" x14ac:dyDescent="0.4">
      <c r="A1638">
        <v>1664</v>
      </c>
      <c r="B1638">
        <v>2013</v>
      </c>
      <c r="C1638" s="1" t="s">
        <v>167</v>
      </c>
      <c r="D1638" s="1" t="str" cm="1">
        <f t="array" ref="D1638">_xlfn.XLOOKUP(FACT_energy[[#This Row],[iso_code]],DIM_country[[#All],[iso_code]],DIM_country[[#All],[country]])</f>
        <v>Switzerland</v>
      </c>
      <c r="E1638">
        <v>8091199</v>
      </c>
      <c r="F1638">
        <v>481081829913</v>
      </c>
      <c r="G1638">
        <v>0.12609999999999999</v>
      </c>
      <c r="H1638">
        <v>0.84440000000000004</v>
      </c>
      <c r="I1638">
        <v>35.520000000000003</v>
      </c>
      <c r="J1638">
        <v>1.5471999999999999</v>
      </c>
      <c r="K1638">
        <v>0</v>
      </c>
      <c r="L1638">
        <v>66.290000000000006</v>
      </c>
      <c r="M1638">
        <v>68.69</v>
      </c>
      <c r="N1638">
        <v>0.74650000000000005</v>
      </c>
      <c r="O1638">
        <v>178.9811</v>
      </c>
      <c r="P1638">
        <v>2.9552999999999998</v>
      </c>
      <c r="Q1638">
        <v>35.841700000000003</v>
      </c>
      <c r="R1638">
        <v>1.0919000000000001</v>
      </c>
      <c r="S1638">
        <v>2.44</v>
      </c>
      <c r="T1638">
        <v>98.375200000000007</v>
      </c>
      <c r="U1638">
        <v>55.990699999999997</v>
      </c>
      <c r="V1638">
        <v>171.98859999999999</v>
      </c>
      <c r="W1638">
        <v>97.044700000000006</v>
      </c>
      <c r="X1638">
        <v>66.956500000000005</v>
      </c>
      <c r="Y1638">
        <v>37.8367</v>
      </c>
      <c r="Z1638">
        <v>141.59219999999999</v>
      </c>
      <c r="AA1638">
        <v>1.8633999999999999</v>
      </c>
      <c r="AB1638">
        <v>359.14600000000002</v>
      </c>
      <c r="AC1638">
        <v>105.0321</v>
      </c>
      <c r="AD1638">
        <v>59.207999999999998</v>
      </c>
      <c r="AE1638">
        <v>1.2787999999999999</v>
      </c>
      <c r="AF1638">
        <v>0.72789999999999999</v>
      </c>
      <c r="AG1638">
        <v>0.23019999999999999</v>
      </c>
      <c r="AH1638">
        <v>0.13100000000000001</v>
      </c>
    </row>
    <row r="1639" spans="1:34" x14ac:dyDescent="0.4">
      <c r="A1639">
        <v>1665</v>
      </c>
      <c r="B1639">
        <v>2014</v>
      </c>
      <c r="C1639" s="1" t="s">
        <v>167</v>
      </c>
      <c r="D1639" s="1" t="str" cm="1">
        <f t="array" ref="D1639">_xlfn.XLOOKUP(FACT_energy[[#This Row],[iso_code]],DIM_country[[#All],[iso_code]],DIM_country[[#All],[country]])</f>
        <v>Switzerland</v>
      </c>
      <c r="E1639">
        <v>8190238</v>
      </c>
      <c r="F1639">
        <v>492386642888</v>
      </c>
      <c r="G1639">
        <v>0.25009999999999999</v>
      </c>
      <c r="H1639">
        <v>0.84189999999999998</v>
      </c>
      <c r="I1639">
        <v>34.39</v>
      </c>
      <c r="J1639">
        <v>1.5832999999999999</v>
      </c>
      <c r="K1639">
        <v>0</v>
      </c>
      <c r="L1639">
        <v>64.59</v>
      </c>
      <c r="M1639">
        <v>70.08</v>
      </c>
      <c r="N1639">
        <v>0.69950000000000001</v>
      </c>
      <c r="O1639">
        <v>161.08580000000001</v>
      </c>
      <c r="P1639">
        <v>2.6398000000000001</v>
      </c>
      <c r="Q1639">
        <v>31.0472</v>
      </c>
      <c r="R1639">
        <v>0.71350000000000002</v>
      </c>
      <c r="S1639">
        <v>2.41</v>
      </c>
      <c r="T1639">
        <v>96.793999999999997</v>
      </c>
      <c r="U1639">
        <v>54.280799999999999</v>
      </c>
      <c r="V1639">
        <v>175.2963</v>
      </c>
      <c r="W1639">
        <v>97.360200000000006</v>
      </c>
      <c r="X1639">
        <v>70.630799999999994</v>
      </c>
      <c r="Y1639">
        <v>39.326500000000003</v>
      </c>
      <c r="Z1639">
        <v>128.45519999999999</v>
      </c>
      <c r="AA1639">
        <v>1.9263999999999999</v>
      </c>
      <c r="AB1639">
        <v>344.43950000000001</v>
      </c>
      <c r="AC1639">
        <v>104.66549999999999</v>
      </c>
      <c r="AD1639">
        <v>58.033700000000003</v>
      </c>
      <c r="AE1639">
        <v>2.1425000000000001</v>
      </c>
      <c r="AF1639">
        <v>1.1986000000000001</v>
      </c>
      <c r="AG1639">
        <v>0.25700000000000001</v>
      </c>
      <c r="AH1639">
        <v>0.14269999999999999</v>
      </c>
    </row>
    <row r="1640" spans="1:34" x14ac:dyDescent="0.4">
      <c r="A1640">
        <v>1666</v>
      </c>
      <c r="B1640">
        <v>2015</v>
      </c>
      <c r="C1640" s="1" t="s">
        <v>167</v>
      </c>
      <c r="D1640" s="1" t="str" cm="1">
        <f t="array" ref="D1640">_xlfn.XLOOKUP(FACT_energy[[#This Row],[iso_code]],DIM_country[[#All],[iso_code]],DIM_country[[#All],[country]])</f>
        <v>Switzerland</v>
      </c>
      <c r="E1640">
        <v>8283940</v>
      </c>
      <c r="F1640">
        <v>500484653705</v>
      </c>
      <c r="G1640">
        <v>0.5806</v>
      </c>
      <c r="H1640">
        <v>0.78700000000000003</v>
      </c>
      <c r="I1640">
        <v>35.57</v>
      </c>
      <c r="J1640">
        <v>1.4472</v>
      </c>
      <c r="K1640">
        <v>0</v>
      </c>
      <c r="L1640">
        <v>65.040000000000006</v>
      </c>
      <c r="M1640">
        <v>66.069999999999993</v>
      </c>
      <c r="N1640">
        <v>0.67200000000000004</v>
      </c>
      <c r="O1640">
        <v>164.18020000000001</v>
      </c>
      <c r="P1640">
        <v>2.8151999999999999</v>
      </c>
      <c r="Q1640">
        <v>33.172199999999997</v>
      </c>
      <c r="R1640">
        <v>0.95350000000000001</v>
      </c>
      <c r="S1640">
        <v>2.35</v>
      </c>
      <c r="T1640">
        <v>96.865399999999994</v>
      </c>
      <c r="U1640">
        <v>57.908299999999997</v>
      </c>
      <c r="V1640">
        <v>164.44130000000001</v>
      </c>
      <c r="W1640">
        <v>97.184799999999996</v>
      </c>
      <c r="X1640">
        <v>58.880699999999997</v>
      </c>
      <c r="Y1640">
        <v>34.947800000000001</v>
      </c>
      <c r="Z1640">
        <v>129.5608</v>
      </c>
      <c r="AA1640">
        <v>1.8616999999999999</v>
      </c>
      <c r="AB1640">
        <v>336.32159999999999</v>
      </c>
      <c r="AC1640">
        <v>105.56059999999999</v>
      </c>
      <c r="AD1640">
        <v>62.237000000000002</v>
      </c>
      <c r="AE1640">
        <v>2.8329</v>
      </c>
      <c r="AF1640">
        <v>1.6952</v>
      </c>
      <c r="AG1640">
        <v>0.27850000000000003</v>
      </c>
      <c r="AH1640">
        <v>0.16650000000000001</v>
      </c>
    </row>
    <row r="1641" spans="1:34" x14ac:dyDescent="0.4">
      <c r="A1641">
        <v>1667</v>
      </c>
      <c r="B1641">
        <v>2016</v>
      </c>
      <c r="C1641" s="1" t="s">
        <v>167</v>
      </c>
      <c r="D1641" s="1" t="str" cm="1">
        <f t="array" ref="D1641">_xlfn.XLOOKUP(FACT_energy[[#This Row],[iso_code]],DIM_country[[#All],[iso_code]],DIM_country[[#All],[country]])</f>
        <v>Switzerland</v>
      </c>
      <c r="E1641">
        <v>8374903</v>
      </c>
      <c r="F1641">
        <v>510838097521</v>
      </c>
      <c r="G1641">
        <v>0.93120000000000003</v>
      </c>
      <c r="H1641">
        <v>0.94930000000000003</v>
      </c>
      <c r="I1641">
        <v>39.44</v>
      </c>
      <c r="J1641">
        <v>1.3306</v>
      </c>
      <c r="K1641">
        <v>0</v>
      </c>
      <c r="L1641">
        <v>65.02</v>
      </c>
      <c r="M1641">
        <v>61.1</v>
      </c>
      <c r="N1641">
        <v>0.61909999999999998</v>
      </c>
      <c r="O1641">
        <v>158.52979999999999</v>
      </c>
      <c r="P1641">
        <v>3.5024999999999999</v>
      </c>
      <c r="Q1641">
        <v>34.85</v>
      </c>
      <c r="R1641">
        <v>1.4075</v>
      </c>
      <c r="S1641">
        <v>2.41</v>
      </c>
      <c r="T1641">
        <v>87.004800000000003</v>
      </c>
      <c r="U1641">
        <v>56.661200000000001</v>
      </c>
      <c r="V1641">
        <v>150.4674</v>
      </c>
      <c r="W1641">
        <v>96.497500000000002</v>
      </c>
      <c r="X1641">
        <v>53.517600000000002</v>
      </c>
      <c r="Y1641">
        <v>34.615400000000001</v>
      </c>
      <c r="Z1641">
        <v>122.3493</v>
      </c>
      <c r="AA1641">
        <v>2.0949</v>
      </c>
      <c r="AB1641">
        <v>316.24520000000001</v>
      </c>
      <c r="AC1641">
        <v>96.949799999999996</v>
      </c>
      <c r="AD1641">
        <v>61.882199999999997</v>
      </c>
      <c r="AE1641">
        <v>3.3492000000000002</v>
      </c>
      <c r="AF1641">
        <v>2.1768000000000001</v>
      </c>
      <c r="AG1641">
        <v>0.27389999999999998</v>
      </c>
      <c r="AH1641">
        <v>0.18</v>
      </c>
    </row>
    <row r="1642" spans="1:34" x14ac:dyDescent="0.4">
      <c r="A1642">
        <v>1668</v>
      </c>
      <c r="B1642">
        <v>2017</v>
      </c>
      <c r="C1642" s="1" t="s">
        <v>167</v>
      </c>
      <c r="D1642" s="1" t="str" cm="1">
        <f t="array" ref="D1642">_xlfn.XLOOKUP(FACT_energy[[#This Row],[iso_code]],DIM_country[[#All],[iso_code]],DIM_country[[#All],[country]])</f>
        <v>Switzerland</v>
      </c>
      <c r="E1642">
        <v>8453630</v>
      </c>
      <c r="F1642">
        <v>517799793781</v>
      </c>
      <c r="G1642">
        <v>1.4777</v>
      </c>
      <c r="H1642">
        <v>1.1471</v>
      </c>
      <c r="I1642">
        <v>39.729999999999997</v>
      </c>
      <c r="J1642">
        <v>1.2806</v>
      </c>
      <c r="K1642">
        <v>0</v>
      </c>
      <c r="L1642">
        <v>65.7</v>
      </c>
      <c r="M1642">
        <v>60.15</v>
      </c>
      <c r="N1642">
        <v>0.61219999999999997</v>
      </c>
      <c r="O1642">
        <v>161.6627</v>
      </c>
      <c r="P1642">
        <v>3.3416000000000001</v>
      </c>
      <c r="Q1642">
        <v>34.997199999999999</v>
      </c>
      <c r="R1642">
        <v>1.1970000000000001</v>
      </c>
      <c r="S1642">
        <v>2.39</v>
      </c>
      <c r="T1642">
        <v>85.238399999999999</v>
      </c>
      <c r="U1642">
        <v>56.674999999999997</v>
      </c>
      <c r="V1642">
        <v>148.31299999999999</v>
      </c>
      <c r="W1642">
        <v>96.658299999999997</v>
      </c>
      <c r="X1642">
        <v>51.313200000000002</v>
      </c>
      <c r="Y1642">
        <v>33.881999999999998</v>
      </c>
      <c r="Z1642">
        <v>125.3849</v>
      </c>
      <c r="AA1642">
        <v>2.1446000000000001</v>
      </c>
      <c r="AB1642">
        <v>316.99489999999997</v>
      </c>
      <c r="AC1642">
        <v>96.999899999999997</v>
      </c>
      <c r="AD1642">
        <v>62.776400000000002</v>
      </c>
      <c r="AE1642">
        <v>4.2074999999999996</v>
      </c>
      <c r="AF1642">
        <v>2.7930000000000001</v>
      </c>
      <c r="AG1642">
        <v>0.33250000000000002</v>
      </c>
      <c r="AH1642">
        <v>0.21609999999999999</v>
      </c>
    </row>
    <row r="1643" spans="1:34" x14ac:dyDescent="0.4">
      <c r="A1643">
        <v>1669</v>
      </c>
      <c r="B1643">
        <v>2018</v>
      </c>
      <c r="C1643" s="1" t="s">
        <v>167</v>
      </c>
      <c r="D1643" s="1" t="str" cm="1">
        <f t="array" ref="D1643">_xlfn.XLOOKUP(FACT_energy[[#This Row],[iso_code]],DIM_country[[#All],[iso_code]],DIM_country[[#All],[country]])</f>
        <v>Switzerland</v>
      </c>
      <c r="E1643">
        <v>8516341</v>
      </c>
      <c r="F1643">
        <v>532611137213</v>
      </c>
      <c r="G1643">
        <v>1.8983000000000001</v>
      </c>
      <c r="H1643">
        <v>0.99560000000000004</v>
      </c>
      <c r="I1643">
        <v>36.049999999999997</v>
      </c>
      <c r="J1643">
        <v>1.1917</v>
      </c>
      <c r="K1643">
        <v>0</v>
      </c>
      <c r="L1643">
        <v>64.7</v>
      </c>
      <c r="M1643">
        <v>66.290000000000006</v>
      </c>
      <c r="N1643">
        <v>0.60360000000000003</v>
      </c>
      <c r="O1643">
        <v>154.7604</v>
      </c>
      <c r="P1643">
        <v>2.8662000000000001</v>
      </c>
      <c r="Q1643">
        <v>33.197200000000002</v>
      </c>
      <c r="R1643">
        <v>0.93530000000000002</v>
      </c>
      <c r="S1643">
        <v>2.39</v>
      </c>
      <c r="T1643">
        <v>86.092500000000001</v>
      </c>
      <c r="U1643">
        <v>52.783200000000001</v>
      </c>
      <c r="V1643">
        <v>159.52330000000001</v>
      </c>
      <c r="W1643">
        <v>97.133799999999994</v>
      </c>
      <c r="X1643">
        <v>60.731299999999997</v>
      </c>
      <c r="Y1643">
        <v>38.482399999999998</v>
      </c>
      <c r="Z1643">
        <v>120.3715</v>
      </c>
      <c r="AA1643">
        <v>1.9309000000000001</v>
      </c>
      <c r="AB1643">
        <v>321.4579</v>
      </c>
      <c r="AC1643">
        <v>98.791899999999998</v>
      </c>
      <c r="AD1643">
        <v>58.651400000000002</v>
      </c>
      <c r="AE1643">
        <v>4.8383000000000003</v>
      </c>
      <c r="AF1643">
        <v>2.9416000000000002</v>
      </c>
      <c r="AG1643">
        <v>0.30349999999999999</v>
      </c>
      <c r="AH1643">
        <v>0.18099999999999999</v>
      </c>
    </row>
    <row r="1644" spans="1:34" x14ac:dyDescent="0.4">
      <c r="A1644">
        <v>1670</v>
      </c>
      <c r="B1644">
        <v>2019</v>
      </c>
      <c r="C1644" s="1" t="s">
        <v>167</v>
      </c>
      <c r="D1644" s="1" t="str" cm="1">
        <f t="array" ref="D1644">_xlfn.XLOOKUP(FACT_energy[[#This Row],[iso_code]],DIM_country[[#All],[iso_code]],DIM_country[[#All],[country]])</f>
        <v>Switzerland</v>
      </c>
      <c r="E1644">
        <v>8577525</v>
      </c>
      <c r="F1644">
        <v>538693495449</v>
      </c>
      <c r="G1644">
        <v>2.0806</v>
      </c>
      <c r="H1644">
        <v>1.0061</v>
      </c>
      <c r="I1644">
        <v>35.28</v>
      </c>
      <c r="J1644">
        <v>1.0667</v>
      </c>
      <c r="K1644">
        <v>0</v>
      </c>
      <c r="L1644">
        <v>64.31</v>
      </c>
      <c r="M1644">
        <v>70.569999999999993</v>
      </c>
      <c r="N1644">
        <v>0.62360000000000004</v>
      </c>
      <c r="O1644">
        <v>158.65780000000001</v>
      </c>
      <c r="P1644">
        <v>2.6924000000000001</v>
      </c>
      <c r="Q1644">
        <v>34.058300000000003</v>
      </c>
      <c r="R1644">
        <v>0.86439999999999995</v>
      </c>
      <c r="S1644">
        <v>2.4900000000000002</v>
      </c>
      <c r="T1644">
        <v>93.153400000000005</v>
      </c>
      <c r="U1644">
        <v>53.9039</v>
      </c>
      <c r="V1644">
        <v>169.3794</v>
      </c>
      <c r="W1644">
        <v>97.307599999999994</v>
      </c>
      <c r="X1644">
        <v>62.574300000000001</v>
      </c>
      <c r="Y1644">
        <v>37.438000000000002</v>
      </c>
      <c r="Z1644">
        <v>123.53279999999999</v>
      </c>
      <c r="AA1644">
        <v>1.8280000000000001</v>
      </c>
      <c r="AB1644">
        <v>335.9554</v>
      </c>
      <c r="AC1644">
        <v>106.8052</v>
      </c>
      <c r="AD1644">
        <v>59.869599999999998</v>
      </c>
      <c r="AE1644">
        <v>5.3910999999999998</v>
      </c>
      <c r="AF1644">
        <v>3.0891000000000002</v>
      </c>
      <c r="AG1644">
        <v>0.3614</v>
      </c>
      <c r="AH1644">
        <v>0.21260000000000001</v>
      </c>
    </row>
    <row r="1645" spans="1:34" x14ac:dyDescent="0.4">
      <c r="A1645">
        <v>1671</v>
      </c>
      <c r="B1645">
        <v>2020</v>
      </c>
      <c r="C1645" s="1" t="s">
        <v>167</v>
      </c>
      <c r="D1645" s="1" t="str" cm="1">
        <f t="array" ref="D1645">_xlfn.XLOOKUP(FACT_energy[[#This Row],[iso_code]],DIM_country[[#All],[iso_code]],DIM_country[[#All],[country]])</f>
        <v>Switzerland</v>
      </c>
      <c r="E1645">
        <v>8640582</v>
      </c>
      <c r="F1645">
        <v>525896489462</v>
      </c>
      <c r="G1645">
        <v>2.0718000000000001</v>
      </c>
      <c r="H1645">
        <v>1.1827000000000001</v>
      </c>
      <c r="I1645">
        <v>36.65</v>
      </c>
      <c r="J1645">
        <v>1.0278</v>
      </c>
      <c r="K1645">
        <v>0</v>
      </c>
      <c r="L1645">
        <v>62.93</v>
      </c>
      <c r="M1645">
        <v>68.489999999999995</v>
      </c>
      <c r="N1645">
        <v>0.5887</v>
      </c>
      <c r="O1645">
        <v>137.71279999999999</v>
      </c>
      <c r="P1645">
        <v>2.7303000000000002</v>
      </c>
      <c r="Q1645">
        <v>34.147199999999998</v>
      </c>
      <c r="R1645">
        <v>0.9052</v>
      </c>
      <c r="S1645">
        <v>2.5099999999999998</v>
      </c>
      <c r="T1645">
        <v>92.502399999999994</v>
      </c>
      <c r="U1645">
        <v>55.292700000000004</v>
      </c>
      <c r="V1645">
        <v>164.26499999999999</v>
      </c>
      <c r="W1645">
        <v>97.2697</v>
      </c>
      <c r="X1645">
        <v>56.7654</v>
      </c>
      <c r="Y1645">
        <v>35.070799999999998</v>
      </c>
      <c r="Z1645">
        <v>102.5378</v>
      </c>
      <c r="AA1645">
        <v>1.8250999999999999</v>
      </c>
      <c r="AB1645">
        <v>309.60219999999998</v>
      </c>
      <c r="AC1645">
        <v>107.4995</v>
      </c>
      <c r="AD1645">
        <v>62.198900000000002</v>
      </c>
      <c r="AE1645">
        <v>6.4173</v>
      </c>
      <c r="AF1645">
        <v>3.7961999999999998</v>
      </c>
      <c r="AG1645">
        <v>0.35799999999999998</v>
      </c>
      <c r="AH1645">
        <v>0.2044</v>
      </c>
    </row>
    <row r="1646" spans="1:34" x14ac:dyDescent="0.4">
      <c r="A1646">
        <v>1672</v>
      </c>
      <c r="B1646">
        <v>2021</v>
      </c>
      <c r="C1646" s="1" t="s">
        <v>167</v>
      </c>
      <c r="D1646" s="1" t="str" cm="1">
        <f t="array" ref="D1646">_xlfn.XLOOKUP(FACT_energy[[#This Row],[iso_code]],DIM_country[[#All],[iso_code]],DIM_country[[#All],[country]])</f>
        <v>Switzerland</v>
      </c>
      <c r="E1646">
        <v>8707019</v>
      </c>
      <c r="F1646">
        <v>548098275898</v>
      </c>
      <c r="G1646">
        <v>1.8285</v>
      </c>
      <c r="H1646">
        <v>1.5216000000000001</v>
      </c>
      <c r="I1646">
        <v>38.520000000000003</v>
      </c>
      <c r="J1646">
        <v>1.0361</v>
      </c>
      <c r="K1646">
        <v>0</v>
      </c>
      <c r="L1646">
        <v>65.5</v>
      </c>
      <c r="M1646">
        <v>63.09</v>
      </c>
      <c r="N1646">
        <v>0.52929999999999999</v>
      </c>
      <c r="O1646">
        <v>131.8629</v>
      </c>
      <c r="P1646">
        <v>2.7263000000000002</v>
      </c>
      <c r="Q1646">
        <v>28.038900000000002</v>
      </c>
      <c r="R1646">
        <v>0.79249999999999998</v>
      </c>
      <c r="S1646">
        <v>2.4300000000000002</v>
      </c>
      <c r="T1646">
        <v>90.072599999999994</v>
      </c>
      <c r="U1646">
        <v>58.582999999999998</v>
      </c>
      <c r="V1646">
        <v>151.1268</v>
      </c>
      <c r="W1646">
        <v>97.273700000000005</v>
      </c>
      <c r="X1646">
        <v>45.6404</v>
      </c>
      <c r="Y1646">
        <v>30.686299999999999</v>
      </c>
      <c r="Z1646">
        <v>102.7878</v>
      </c>
      <c r="AA1646">
        <v>1.9337</v>
      </c>
      <c r="AB1646">
        <v>290.08800000000002</v>
      </c>
      <c r="AC1646">
        <v>105.4864</v>
      </c>
      <c r="AD1646">
        <v>66.587400000000002</v>
      </c>
      <c r="AE1646">
        <v>7</v>
      </c>
      <c r="AF1646">
        <v>4.5015000000000001</v>
      </c>
      <c r="AG1646">
        <v>0.35709999999999997</v>
      </c>
      <c r="AH1646">
        <v>0.22189999999999999</v>
      </c>
    </row>
    <row r="1647" spans="1:34" x14ac:dyDescent="0.4">
      <c r="A1647">
        <v>1673</v>
      </c>
      <c r="B1647">
        <v>2022</v>
      </c>
      <c r="C1647" s="1" t="s">
        <v>167</v>
      </c>
      <c r="D1647" s="1" t="str" cm="1">
        <f t="array" ref="D1647">_xlfn.XLOOKUP(FACT_energy[[#This Row],[iso_code]],DIM_country[[#All],[iso_code]],DIM_country[[#All],[country]])</f>
        <v>Switzerland</v>
      </c>
      <c r="E1647">
        <v>8792180</v>
      </c>
      <c r="F1647">
        <v>559384947989</v>
      </c>
      <c r="G1647">
        <v>1.8193999999999999</v>
      </c>
      <c r="H1647">
        <v>1.6037999999999999</v>
      </c>
      <c r="I1647">
        <v>37.26</v>
      </c>
      <c r="J1647">
        <v>1.0778000000000001</v>
      </c>
      <c r="K1647">
        <v>0</v>
      </c>
      <c r="L1647">
        <v>64.87</v>
      </c>
      <c r="M1647">
        <v>61.73</v>
      </c>
      <c r="N1647">
        <v>0.53180000000000005</v>
      </c>
      <c r="O1647">
        <v>143.9117</v>
      </c>
      <c r="P1647">
        <v>2.5756999999999999</v>
      </c>
      <c r="Q1647">
        <v>37.0306</v>
      </c>
      <c r="R1647">
        <v>0.61560000000000004</v>
      </c>
      <c r="S1647">
        <v>2.2999999999999998</v>
      </c>
      <c r="T1647">
        <v>72.641599999999997</v>
      </c>
      <c r="U1647">
        <v>48.436700000000002</v>
      </c>
      <c r="V1647">
        <v>147.363</v>
      </c>
      <c r="W1647">
        <v>97.424300000000002</v>
      </c>
      <c r="X1647">
        <v>56.788699999999999</v>
      </c>
      <c r="Y1647">
        <v>39.122</v>
      </c>
      <c r="Z1647">
        <v>105.8034</v>
      </c>
      <c r="AA1647">
        <v>1.9601</v>
      </c>
      <c r="AB1647">
        <v>297.48520000000002</v>
      </c>
      <c r="AC1647">
        <v>90.574299999999994</v>
      </c>
      <c r="AD1647">
        <v>58.302300000000002</v>
      </c>
      <c r="AE1647">
        <v>9.4791000000000007</v>
      </c>
      <c r="AF1647">
        <v>6.2530000000000001</v>
      </c>
      <c r="AG1647">
        <v>0.36859999999999998</v>
      </c>
      <c r="AH1647">
        <v>0.24299999999999999</v>
      </c>
    </row>
    <row r="1648" spans="1:34" x14ac:dyDescent="0.4">
      <c r="A1648">
        <v>1674</v>
      </c>
      <c r="B1648">
        <v>2023</v>
      </c>
      <c r="C1648" s="1" t="s">
        <v>167</v>
      </c>
      <c r="D1648" s="1" t="str" cm="1">
        <f t="array" ref="D1648">_xlfn.XLOOKUP(FACT_energy[[#This Row],[iso_code]],DIM_country[[#All],[iso_code]],DIM_country[[#All],[country]])</f>
        <v>Switzerland</v>
      </c>
      <c r="E1648">
        <v>8870564</v>
      </c>
      <c r="G1648">
        <v>2.0552000000000001</v>
      </c>
      <c r="I1648">
        <v>29.2</v>
      </c>
      <c r="J1648">
        <v>0.85</v>
      </c>
      <c r="K1648">
        <v>0</v>
      </c>
      <c r="L1648">
        <v>61.07</v>
      </c>
      <c r="M1648">
        <v>67.459999999999994</v>
      </c>
      <c r="O1648">
        <v>142.13640000000001</v>
      </c>
      <c r="P1648">
        <v>1.5417000000000001</v>
      </c>
      <c r="Q1648">
        <v>33.963900000000002</v>
      </c>
      <c r="S1648">
        <v>1.97</v>
      </c>
      <c r="T1648">
        <v>90.194800000000001</v>
      </c>
      <c r="U1648">
        <v>55.114100000000001</v>
      </c>
      <c r="V1648">
        <v>167.1181</v>
      </c>
      <c r="W1648">
        <v>98.458299999999994</v>
      </c>
      <c r="X1648">
        <v>56.912199999999999</v>
      </c>
      <c r="Y1648">
        <v>36.110300000000002</v>
      </c>
      <c r="Z1648">
        <v>107.32250000000001</v>
      </c>
      <c r="AA1648">
        <v>1.5417000000000001</v>
      </c>
      <c r="AB1648">
        <v>317.26859999999999</v>
      </c>
      <c r="AC1648">
        <v>110.2059</v>
      </c>
      <c r="AD1648">
        <v>62.348100000000002</v>
      </c>
      <c r="AE1648">
        <v>11.278</v>
      </c>
      <c r="AF1648">
        <v>6.9819000000000004</v>
      </c>
      <c r="AG1648">
        <v>0.41220000000000001</v>
      </c>
      <c r="AH1648">
        <v>0.252</v>
      </c>
    </row>
    <row r="1649" spans="1:34" x14ac:dyDescent="0.4">
      <c r="A1649">
        <v>1675</v>
      </c>
      <c r="B1649">
        <v>2024</v>
      </c>
      <c r="C1649" s="1" t="s">
        <v>167</v>
      </c>
      <c r="D1649" s="1" t="str" cm="1">
        <f t="array" ref="D1649">_xlfn.XLOOKUP(FACT_energy[[#This Row],[iso_code]],DIM_country[[#All],[iso_code]],DIM_country[[#All],[country]])</f>
        <v>Switzerland</v>
      </c>
      <c r="E1649">
        <v>8921979</v>
      </c>
      <c r="G1649">
        <v>2.4489000000000001</v>
      </c>
      <c r="I1649">
        <v>29.57</v>
      </c>
      <c r="J1649">
        <v>0.85229999999999995</v>
      </c>
      <c r="K1649">
        <v>0</v>
      </c>
      <c r="L1649">
        <v>62.28</v>
      </c>
      <c r="M1649">
        <v>75.760000000000005</v>
      </c>
      <c r="O1649">
        <v>142.6936</v>
      </c>
      <c r="P1649">
        <v>1.452</v>
      </c>
      <c r="Q1649">
        <v>34.481200000000001</v>
      </c>
      <c r="S1649">
        <v>2.2400000000000002</v>
      </c>
      <c r="T1649">
        <v>109.5887</v>
      </c>
      <c r="U1649">
        <v>59.041699999999999</v>
      </c>
      <c r="V1649">
        <v>187.82820000000001</v>
      </c>
      <c r="W1649">
        <v>98.548000000000002</v>
      </c>
      <c r="X1649">
        <v>56.056100000000001</v>
      </c>
      <c r="Y1649">
        <v>31.678999999999998</v>
      </c>
      <c r="Z1649">
        <v>107.36</v>
      </c>
      <c r="AA1649">
        <v>1.452</v>
      </c>
      <c r="AB1649">
        <v>339.26569999999998</v>
      </c>
      <c r="AC1649">
        <v>131.77209999999999</v>
      </c>
      <c r="AD1649">
        <v>66.869100000000003</v>
      </c>
      <c r="AE1649">
        <v>14.397600000000001</v>
      </c>
      <c r="AF1649">
        <v>7.5898000000000003</v>
      </c>
      <c r="AG1649">
        <v>0.41710000000000003</v>
      </c>
      <c r="AH1649">
        <v>0.23760000000000001</v>
      </c>
    </row>
    <row r="1650" spans="1:34" x14ac:dyDescent="0.4">
      <c r="A1650">
        <v>1685</v>
      </c>
      <c r="B1650">
        <v>2009</v>
      </c>
      <c r="C1650" s="1" t="s">
        <v>169</v>
      </c>
      <c r="D1650" s="1" t="str" cm="1">
        <f t="array" ref="D1650">_xlfn.XLOOKUP(FACT_energy[[#This Row],[iso_code]],DIM_country[[#All],[iso_code]],DIM_country[[#All],[country]])</f>
        <v>Taiwan</v>
      </c>
      <c r="E1650">
        <v>23164353</v>
      </c>
      <c r="F1650">
        <v>779014502319</v>
      </c>
      <c r="G1650">
        <v>0.30719999999999997</v>
      </c>
      <c r="H1650">
        <v>0.76070000000000004</v>
      </c>
      <c r="I1650">
        <v>657.73</v>
      </c>
      <c r="J1650">
        <v>421.60489999999999</v>
      </c>
      <c r="K1650">
        <v>53.879600000000003</v>
      </c>
      <c r="L1650">
        <v>230.05</v>
      </c>
      <c r="M1650">
        <v>230.05</v>
      </c>
      <c r="N1650">
        <v>1.5510999999999999</v>
      </c>
      <c r="O1650">
        <v>1078.3146999999999</v>
      </c>
      <c r="P1650">
        <v>79.191500000000005</v>
      </c>
      <c r="Q1650">
        <v>124.6678</v>
      </c>
      <c r="R1650">
        <v>21.1128</v>
      </c>
      <c r="S1650">
        <v>151.31</v>
      </c>
      <c r="T1650">
        <v>9.8379999999999992</v>
      </c>
      <c r="U1650">
        <v>1.6301000000000001</v>
      </c>
      <c r="V1650">
        <v>126.8051</v>
      </c>
      <c r="W1650">
        <v>20.808499999999999</v>
      </c>
      <c r="X1650">
        <v>109.11060000000001</v>
      </c>
      <c r="Y1650">
        <v>18.07</v>
      </c>
      <c r="Z1650">
        <v>532.04200000000003</v>
      </c>
      <c r="AA1650">
        <v>4.1990999999999996</v>
      </c>
      <c r="AB1650">
        <v>1208.2956999999999</v>
      </c>
      <c r="AC1650">
        <v>17.694500000000001</v>
      </c>
      <c r="AD1650">
        <v>2.7385000000000002</v>
      </c>
      <c r="AE1650">
        <v>2.3900000000000001E-2</v>
      </c>
      <c r="AF1650">
        <v>4.3E-3</v>
      </c>
      <c r="AG1650">
        <v>2.0647000000000002</v>
      </c>
      <c r="AH1650">
        <v>0.34339999999999998</v>
      </c>
    </row>
    <row r="1651" spans="1:34" x14ac:dyDescent="0.4">
      <c r="A1651">
        <v>1686</v>
      </c>
      <c r="B1651">
        <v>2010</v>
      </c>
      <c r="C1651" s="1" t="s">
        <v>169</v>
      </c>
      <c r="D1651" s="1" t="str" cm="1">
        <f t="array" ref="D1651">_xlfn.XLOOKUP(FACT_energy[[#This Row],[iso_code]],DIM_country[[#All],[iso_code]],DIM_country[[#All],[country]])</f>
        <v>Taiwan</v>
      </c>
      <c r="E1651">
        <v>23224049</v>
      </c>
      <c r="F1651">
        <v>859487483344</v>
      </c>
      <c r="G1651">
        <v>0.40150000000000002</v>
      </c>
      <c r="H1651">
        <v>0.74070000000000003</v>
      </c>
      <c r="I1651">
        <v>653.19000000000005</v>
      </c>
      <c r="J1651">
        <v>452.32080000000002</v>
      </c>
      <c r="K1651">
        <v>50.706299999999999</v>
      </c>
      <c r="L1651">
        <v>247.05</v>
      </c>
      <c r="M1651">
        <v>247.05</v>
      </c>
      <c r="N1651">
        <v>1.5062</v>
      </c>
      <c r="O1651">
        <v>1162.8552</v>
      </c>
      <c r="P1651">
        <v>80.287400000000005</v>
      </c>
      <c r="Q1651">
        <v>154.79769999999999</v>
      </c>
      <c r="R1651">
        <v>24.9666</v>
      </c>
      <c r="S1651">
        <v>161.37</v>
      </c>
      <c r="T1651">
        <v>10.9221</v>
      </c>
      <c r="U1651">
        <v>1.696</v>
      </c>
      <c r="V1651">
        <v>128.1917</v>
      </c>
      <c r="W1651">
        <v>19.712599999999998</v>
      </c>
      <c r="X1651">
        <v>108.408</v>
      </c>
      <c r="Y1651">
        <v>16.8508</v>
      </c>
      <c r="Z1651">
        <v>555.73680000000002</v>
      </c>
      <c r="AA1651">
        <v>4.6144999999999996</v>
      </c>
      <c r="AB1651">
        <v>1294.5360000000001</v>
      </c>
      <c r="AC1651">
        <v>19.7837</v>
      </c>
      <c r="AD1651">
        <v>2.8618000000000001</v>
      </c>
      <c r="AE1651">
        <v>5.6599999999999998E-2</v>
      </c>
      <c r="AF1651">
        <v>8.0999999999999996E-3</v>
      </c>
      <c r="AG1651">
        <v>2.6728000000000001</v>
      </c>
      <c r="AH1651">
        <v>0.41689999999999999</v>
      </c>
    </row>
    <row r="1652" spans="1:34" x14ac:dyDescent="0.4">
      <c r="A1652">
        <v>1687</v>
      </c>
      <c r="B1652">
        <v>2011</v>
      </c>
      <c r="C1652" s="1" t="s">
        <v>169</v>
      </c>
      <c r="D1652" s="1" t="str" cm="1">
        <f t="array" ref="D1652">_xlfn.XLOOKUP(FACT_energy[[#This Row],[iso_code]],DIM_country[[#All],[iso_code]],DIM_country[[#All],[country]])</f>
        <v>Taiwan</v>
      </c>
      <c r="E1652">
        <v>23273078</v>
      </c>
      <c r="F1652">
        <v>888546864638</v>
      </c>
      <c r="G1652">
        <v>0.52129999999999999</v>
      </c>
      <c r="H1652">
        <v>0.7258</v>
      </c>
      <c r="I1652">
        <v>652.30999999999995</v>
      </c>
      <c r="J1652">
        <v>468.8569</v>
      </c>
      <c r="K1652">
        <v>50.481900000000003</v>
      </c>
      <c r="L1652">
        <v>252.15</v>
      </c>
      <c r="M1652">
        <v>252.15</v>
      </c>
      <c r="N1652">
        <v>1.452</v>
      </c>
      <c r="O1652">
        <v>1156.9657</v>
      </c>
      <c r="P1652">
        <v>80.368799999999993</v>
      </c>
      <c r="Q1652">
        <v>170.39930000000001</v>
      </c>
      <c r="R1652">
        <v>26.040099999999999</v>
      </c>
      <c r="S1652">
        <v>164.48</v>
      </c>
      <c r="T1652">
        <v>10.362</v>
      </c>
      <c r="U1652">
        <v>1.5864</v>
      </c>
      <c r="V1652">
        <v>129.75299999999999</v>
      </c>
      <c r="W1652">
        <v>19.6312</v>
      </c>
      <c r="X1652">
        <v>109.1101</v>
      </c>
      <c r="Y1652">
        <v>16.7043</v>
      </c>
      <c r="Z1652">
        <v>517.70950000000005</v>
      </c>
      <c r="AA1652">
        <v>3.8469000000000002</v>
      </c>
      <c r="AB1652">
        <v>1290.1554000000001</v>
      </c>
      <c r="AC1652">
        <v>20.642900000000001</v>
      </c>
      <c r="AD1652">
        <v>2.9268000000000001</v>
      </c>
      <c r="AE1652">
        <v>0.15959999999999999</v>
      </c>
      <c r="AF1652">
        <v>2.3800000000000002E-2</v>
      </c>
      <c r="AG1652">
        <v>3.867</v>
      </c>
      <c r="AH1652">
        <v>0.59089999999999998</v>
      </c>
    </row>
    <row r="1653" spans="1:34" x14ac:dyDescent="0.4">
      <c r="A1653">
        <v>1688</v>
      </c>
      <c r="B1653">
        <v>2012</v>
      </c>
      <c r="C1653" s="1" t="s">
        <v>169</v>
      </c>
      <c r="D1653" s="1" t="str" cm="1">
        <f t="array" ref="D1653">_xlfn.XLOOKUP(FACT_energy[[#This Row],[iso_code]],DIM_country[[#All],[iso_code]],DIM_country[[#All],[country]])</f>
        <v>Taiwan</v>
      </c>
      <c r="E1653">
        <v>23345963</v>
      </c>
      <c r="F1653">
        <v>908290377366</v>
      </c>
      <c r="G1653">
        <v>0.7591</v>
      </c>
      <c r="H1653">
        <v>0.73089999999999999</v>
      </c>
      <c r="I1653">
        <v>649.32000000000005</v>
      </c>
      <c r="J1653">
        <v>458.43040000000002</v>
      </c>
      <c r="K1653">
        <v>50.03</v>
      </c>
      <c r="L1653">
        <v>250.37</v>
      </c>
      <c r="M1653">
        <v>250.37</v>
      </c>
      <c r="N1653">
        <v>1.4086000000000001</v>
      </c>
      <c r="O1653">
        <v>1146.5663999999999</v>
      </c>
      <c r="P1653">
        <v>80.2333</v>
      </c>
      <c r="Q1653">
        <v>178.85230000000001</v>
      </c>
      <c r="R1653">
        <v>27.087900000000001</v>
      </c>
      <c r="S1653">
        <v>162.57</v>
      </c>
      <c r="T1653">
        <v>14.612299999999999</v>
      </c>
      <c r="U1653">
        <v>2.2646000000000002</v>
      </c>
      <c r="V1653">
        <v>129.3278</v>
      </c>
      <c r="W1653">
        <v>19.7667</v>
      </c>
      <c r="X1653">
        <v>104.1797</v>
      </c>
      <c r="Y1653">
        <v>16.144100000000002</v>
      </c>
      <c r="Z1653">
        <v>509.28370000000001</v>
      </c>
      <c r="AA1653">
        <v>3.1154000000000002</v>
      </c>
      <c r="AB1653">
        <v>1279.3853999999999</v>
      </c>
      <c r="AC1653">
        <v>25.148099999999999</v>
      </c>
      <c r="AD1653">
        <v>3.6225999999999998</v>
      </c>
      <c r="AE1653">
        <v>0.41199999999999998</v>
      </c>
      <c r="AF1653">
        <v>6.3899999999999998E-2</v>
      </c>
      <c r="AG1653">
        <v>3.6429999999999998</v>
      </c>
      <c r="AH1653">
        <v>0.56320000000000003</v>
      </c>
    </row>
    <row r="1654" spans="1:34" x14ac:dyDescent="0.4">
      <c r="A1654">
        <v>1689</v>
      </c>
      <c r="B1654">
        <v>2013</v>
      </c>
      <c r="C1654" s="1" t="s">
        <v>169</v>
      </c>
      <c r="D1654" s="1" t="str" cm="1">
        <f t="array" ref="D1654">_xlfn.XLOOKUP(FACT_energy[[#This Row],[iso_code]],DIM_country[[#All],[iso_code]],DIM_country[[#All],[country]])</f>
        <v>Taiwan</v>
      </c>
      <c r="E1654">
        <v>23416870</v>
      </c>
      <c r="F1654">
        <v>930852328389</v>
      </c>
      <c r="G1654">
        <v>0.88090000000000002</v>
      </c>
      <c r="H1654">
        <v>0.73319999999999996</v>
      </c>
      <c r="I1654">
        <v>644.08000000000004</v>
      </c>
      <c r="J1654">
        <v>467.6241</v>
      </c>
      <c r="K1654">
        <v>49.308399999999999</v>
      </c>
      <c r="L1654">
        <v>252.33</v>
      </c>
      <c r="M1654">
        <v>252.33</v>
      </c>
      <c r="N1654">
        <v>1.4016</v>
      </c>
      <c r="O1654">
        <v>1168.8939</v>
      </c>
      <c r="P1654">
        <v>79.8399</v>
      </c>
      <c r="Q1654">
        <v>179.37909999999999</v>
      </c>
      <c r="R1654">
        <v>27.7652</v>
      </c>
      <c r="S1654">
        <v>162.52000000000001</v>
      </c>
      <c r="T1654">
        <v>13.869300000000001</v>
      </c>
      <c r="U1654">
        <v>2.1480000000000001</v>
      </c>
      <c r="V1654">
        <v>132.04570000000001</v>
      </c>
      <c r="W1654">
        <v>20.1601</v>
      </c>
      <c r="X1654">
        <v>106.4945</v>
      </c>
      <c r="Y1654">
        <v>16.502199999999998</v>
      </c>
      <c r="Z1654">
        <v>521.89080000000001</v>
      </c>
      <c r="AA1654">
        <v>2.7662</v>
      </c>
      <c r="AB1654">
        <v>1304.7085</v>
      </c>
      <c r="AC1654">
        <v>25.551200000000001</v>
      </c>
      <c r="AD1654">
        <v>3.6579000000000002</v>
      </c>
      <c r="AE1654">
        <v>0.82120000000000004</v>
      </c>
      <c r="AF1654">
        <v>0.1268</v>
      </c>
      <c r="AG1654">
        <v>4.1943999999999999</v>
      </c>
      <c r="AH1654">
        <v>0.64990000000000003</v>
      </c>
    </row>
    <row r="1655" spans="1:34" x14ac:dyDescent="0.4">
      <c r="A1655">
        <v>1690</v>
      </c>
      <c r="B1655">
        <v>2014</v>
      </c>
      <c r="C1655" s="1" t="s">
        <v>169</v>
      </c>
      <c r="D1655" s="1" t="str" cm="1">
        <f t="array" ref="D1655">_xlfn.XLOOKUP(FACT_energy[[#This Row],[iso_code]],DIM_country[[#All],[iso_code]],DIM_country[[#All],[country]])</f>
        <v>Taiwan</v>
      </c>
      <c r="E1655">
        <v>23472811</v>
      </c>
      <c r="F1655">
        <v>974779255338</v>
      </c>
      <c r="G1655">
        <v>0.31569999999999998</v>
      </c>
      <c r="H1655">
        <v>0.73850000000000005</v>
      </c>
      <c r="I1655">
        <v>645.5</v>
      </c>
      <c r="J1655">
        <v>472.62490000000003</v>
      </c>
      <c r="K1655">
        <v>48.594099999999997</v>
      </c>
      <c r="L1655">
        <v>259.97000000000003</v>
      </c>
      <c r="M1655">
        <v>259.97000000000003</v>
      </c>
      <c r="N1655">
        <v>1.3684000000000001</v>
      </c>
      <c r="O1655">
        <v>1200.067</v>
      </c>
      <c r="P1655">
        <v>80.513099999999994</v>
      </c>
      <c r="Q1655">
        <v>188.68170000000001</v>
      </c>
      <c r="R1655">
        <v>28.764900000000001</v>
      </c>
      <c r="S1655">
        <v>167.81</v>
      </c>
      <c r="T1655">
        <v>10.9869</v>
      </c>
      <c r="U1655">
        <v>1.6617</v>
      </c>
      <c r="V1655">
        <v>130.31110000000001</v>
      </c>
      <c r="W1655">
        <v>19.486899999999999</v>
      </c>
      <c r="X1655">
        <v>107.86</v>
      </c>
      <c r="Y1655">
        <v>16.305700000000002</v>
      </c>
      <c r="Z1655">
        <v>538.76049999999998</v>
      </c>
      <c r="AA1655">
        <v>3.1541999999999999</v>
      </c>
      <c r="AB1655">
        <v>1333.8875</v>
      </c>
      <c r="AC1655">
        <v>22.4511</v>
      </c>
      <c r="AD1655">
        <v>3.1810999999999998</v>
      </c>
      <c r="AE1655">
        <v>1.3454999999999999</v>
      </c>
      <c r="AF1655">
        <v>0.2039</v>
      </c>
      <c r="AG1655">
        <v>3.8180000000000001</v>
      </c>
      <c r="AH1655">
        <v>0.57699999999999996</v>
      </c>
    </row>
    <row r="1656" spans="1:34" x14ac:dyDescent="0.4">
      <c r="A1656">
        <v>1691</v>
      </c>
      <c r="B1656">
        <v>2015</v>
      </c>
      <c r="C1656" s="1" t="s">
        <v>169</v>
      </c>
      <c r="D1656" s="1" t="str" cm="1">
        <f t="array" ref="D1656">_xlfn.XLOOKUP(FACT_energy[[#This Row],[iso_code]],DIM_country[[#All],[iso_code]],DIM_country[[#All],[country]])</f>
        <v>Taiwan</v>
      </c>
      <c r="E1656">
        <v>23529260</v>
      </c>
      <c r="F1656">
        <v>989069527295</v>
      </c>
      <c r="G1656">
        <v>2.3999999999999998E-3</v>
      </c>
      <c r="H1656">
        <v>0.75149999999999995</v>
      </c>
      <c r="I1656">
        <v>650.27</v>
      </c>
      <c r="J1656">
        <v>458.45119999999997</v>
      </c>
      <c r="K1656">
        <v>46.416699999999999</v>
      </c>
      <c r="L1656">
        <v>258.14</v>
      </c>
      <c r="M1656">
        <v>258.14</v>
      </c>
      <c r="N1656">
        <v>1.3476999999999999</v>
      </c>
      <c r="O1656">
        <v>1214.0691999999999</v>
      </c>
      <c r="P1656">
        <v>82.466899999999995</v>
      </c>
      <c r="Q1656">
        <v>201.80359999999999</v>
      </c>
      <c r="R1656">
        <v>31.300799999999999</v>
      </c>
      <c r="S1656">
        <v>167.86</v>
      </c>
      <c r="T1656">
        <v>11.316800000000001</v>
      </c>
      <c r="U1656">
        <v>1.7316</v>
      </c>
      <c r="V1656">
        <v>115.73099999999999</v>
      </c>
      <c r="W1656">
        <v>17.533100000000001</v>
      </c>
      <c r="X1656">
        <v>92.331900000000005</v>
      </c>
      <c r="Y1656">
        <v>14.128</v>
      </c>
      <c r="Z1656">
        <v>553.81439999999998</v>
      </c>
      <c r="AA1656">
        <v>4.7493999999999996</v>
      </c>
      <c r="AB1656">
        <v>1332.9505999999999</v>
      </c>
      <c r="AC1656">
        <v>23.399100000000001</v>
      </c>
      <c r="AD1656">
        <v>3.4051</v>
      </c>
      <c r="AE1656">
        <v>2.1526000000000001</v>
      </c>
      <c r="AF1656">
        <v>0.32929999999999998</v>
      </c>
      <c r="AG1656">
        <v>3.8614000000000002</v>
      </c>
      <c r="AH1656">
        <v>0.5927</v>
      </c>
    </row>
    <row r="1657" spans="1:34" x14ac:dyDescent="0.4">
      <c r="A1657">
        <v>1692</v>
      </c>
      <c r="B1657">
        <v>2016</v>
      </c>
      <c r="C1657" s="1" t="s">
        <v>169</v>
      </c>
      <c r="D1657" s="1" t="str" cm="1">
        <f t="array" ref="D1657">_xlfn.XLOOKUP(FACT_energy[[#This Row],[iso_code]],DIM_country[[#All],[iso_code]],DIM_country[[#All],[country]])</f>
        <v>Taiwan</v>
      </c>
      <c r="E1657">
        <v>23586140</v>
      </c>
      <c r="F1657">
        <v>1010482869589</v>
      </c>
      <c r="G1657">
        <v>2.0999999999999999E-3</v>
      </c>
      <c r="H1657">
        <v>0.72319999999999995</v>
      </c>
      <c r="I1657">
        <v>659.17</v>
      </c>
      <c r="J1657">
        <v>464.03379999999999</v>
      </c>
      <c r="K1657">
        <v>46.9559</v>
      </c>
      <c r="L1657">
        <v>264.12</v>
      </c>
      <c r="M1657">
        <v>264.12</v>
      </c>
      <c r="N1657">
        <v>1.3259000000000001</v>
      </c>
      <c r="O1657">
        <v>1227.9004</v>
      </c>
      <c r="P1657">
        <v>83.833100000000002</v>
      </c>
      <c r="Q1657">
        <v>209.6541</v>
      </c>
      <c r="R1657">
        <v>32.269399999999997</v>
      </c>
      <c r="S1657">
        <v>174.1</v>
      </c>
      <c r="T1657">
        <v>16.487500000000001</v>
      </c>
      <c r="U1657">
        <v>2.4836999999999998</v>
      </c>
      <c r="V1657">
        <v>108.4456</v>
      </c>
      <c r="W1657">
        <v>16.166899999999998</v>
      </c>
      <c r="X1657">
        <v>79.551199999999994</v>
      </c>
      <c r="Y1657">
        <v>11.987</v>
      </c>
      <c r="Z1657">
        <v>554.21249999999998</v>
      </c>
      <c r="AA1657">
        <v>4.6078000000000001</v>
      </c>
      <c r="AB1657">
        <v>1339.7583999999999</v>
      </c>
      <c r="AC1657">
        <v>28.894400000000001</v>
      </c>
      <c r="AD1657">
        <v>4.1798999999999999</v>
      </c>
      <c r="AE1657">
        <v>2.7864</v>
      </c>
      <c r="AF1657">
        <v>0.42030000000000001</v>
      </c>
      <c r="AG1657">
        <v>3.6610999999999998</v>
      </c>
      <c r="AH1657">
        <v>0.55279999999999996</v>
      </c>
    </row>
    <row r="1658" spans="1:34" x14ac:dyDescent="0.4">
      <c r="A1658">
        <v>1693</v>
      </c>
      <c r="B1658">
        <v>2017</v>
      </c>
      <c r="C1658" s="1" t="s">
        <v>169</v>
      </c>
      <c r="D1658" s="1" t="str" cm="1">
        <f t="array" ref="D1658">_xlfn.XLOOKUP(FACT_energy[[#This Row],[iso_code]],DIM_country[[#All],[iso_code]],DIM_country[[#All],[country]])</f>
        <v>Taiwan</v>
      </c>
      <c r="E1658">
        <v>23632950</v>
      </c>
      <c r="F1658">
        <v>1043939947916</v>
      </c>
      <c r="G1658">
        <v>4.1500000000000002E-2</v>
      </c>
      <c r="H1658">
        <v>0.68820000000000003</v>
      </c>
      <c r="I1658">
        <v>684.71</v>
      </c>
      <c r="J1658">
        <v>471.0609</v>
      </c>
      <c r="K1658">
        <v>48.3645</v>
      </c>
      <c r="L1658">
        <v>270.26</v>
      </c>
      <c r="M1658">
        <v>270.26</v>
      </c>
      <c r="N1658">
        <v>1.2843</v>
      </c>
      <c r="O1658">
        <v>1253.9445000000001</v>
      </c>
      <c r="P1658">
        <v>87.733999999999995</v>
      </c>
      <c r="Q1658">
        <v>232.45060000000001</v>
      </c>
      <c r="R1658">
        <v>34.563000000000002</v>
      </c>
      <c r="S1658">
        <v>185.05</v>
      </c>
      <c r="T1658">
        <v>13.617000000000001</v>
      </c>
      <c r="U1658">
        <v>2.0165999999999999</v>
      </c>
      <c r="V1658">
        <v>84.066100000000006</v>
      </c>
      <c r="W1658">
        <v>12.266</v>
      </c>
      <c r="X1658">
        <v>56.113799999999998</v>
      </c>
      <c r="Y1658">
        <v>8.3068000000000008</v>
      </c>
      <c r="Z1658">
        <v>550.43299999999999</v>
      </c>
      <c r="AA1658">
        <v>4.8064999999999998</v>
      </c>
      <c r="AB1658">
        <v>1340.7678000000001</v>
      </c>
      <c r="AC1658">
        <v>27.952300000000001</v>
      </c>
      <c r="AD1658">
        <v>3.9592000000000001</v>
      </c>
      <c r="AE1658">
        <v>4.1685999999999996</v>
      </c>
      <c r="AF1658">
        <v>0.6179</v>
      </c>
      <c r="AG1658">
        <v>4.3060999999999998</v>
      </c>
      <c r="AH1658">
        <v>0.63639999999999997</v>
      </c>
    </row>
    <row r="1659" spans="1:34" x14ac:dyDescent="0.4">
      <c r="A1659">
        <v>1694</v>
      </c>
      <c r="B1659">
        <v>2018</v>
      </c>
      <c r="C1659" s="1" t="s">
        <v>169</v>
      </c>
      <c r="D1659" s="1" t="str" cm="1">
        <f t="array" ref="D1659">_xlfn.XLOOKUP(FACT_energy[[#This Row],[iso_code]],DIM_country[[#All],[iso_code]],DIM_country[[#All],[country]])</f>
        <v>Taiwan</v>
      </c>
      <c r="E1659">
        <v>23659308</v>
      </c>
      <c r="F1659">
        <v>1073034529603</v>
      </c>
      <c r="G1659">
        <v>1.2999999999999999E-3</v>
      </c>
      <c r="H1659">
        <v>0.71499999999999997</v>
      </c>
      <c r="I1659">
        <v>672.2</v>
      </c>
      <c r="J1659">
        <v>473.5634</v>
      </c>
      <c r="K1659">
        <v>48.698900000000002</v>
      </c>
      <c r="L1659">
        <v>275.52999999999997</v>
      </c>
      <c r="M1659">
        <v>275.52999999999997</v>
      </c>
      <c r="N1659">
        <v>1.2624</v>
      </c>
      <c r="O1659">
        <v>1254.4418000000001</v>
      </c>
      <c r="P1659">
        <v>86.0124</v>
      </c>
      <c r="Q1659">
        <v>236.62139999999999</v>
      </c>
      <c r="R1659">
        <v>34.283000000000001</v>
      </c>
      <c r="S1659">
        <v>185.21</v>
      </c>
      <c r="T1659">
        <v>11.148400000000001</v>
      </c>
      <c r="U1659">
        <v>1.6259999999999999</v>
      </c>
      <c r="V1659">
        <v>97.150800000000004</v>
      </c>
      <c r="W1659">
        <v>13.9876</v>
      </c>
      <c r="X1659">
        <v>68.851500000000001</v>
      </c>
      <c r="Y1659">
        <v>10.046099999999999</v>
      </c>
      <c r="Z1659">
        <v>544.25699999999995</v>
      </c>
      <c r="AA1659">
        <v>3.0305</v>
      </c>
      <c r="AB1659">
        <v>1354.5510999999999</v>
      </c>
      <c r="AC1659">
        <v>28.299299999999999</v>
      </c>
      <c r="AD1659">
        <v>3.9415</v>
      </c>
      <c r="AE1659">
        <v>6.7255000000000003</v>
      </c>
      <c r="AF1659">
        <v>0.97989999999999999</v>
      </c>
      <c r="AG1659">
        <v>4.2525000000000004</v>
      </c>
      <c r="AH1659">
        <v>0.62060000000000004</v>
      </c>
    </row>
    <row r="1660" spans="1:34" x14ac:dyDescent="0.4">
      <c r="A1660">
        <v>1695</v>
      </c>
      <c r="B1660">
        <v>2019</v>
      </c>
      <c r="C1660" s="1" t="s">
        <v>169</v>
      </c>
      <c r="D1660" s="1" t="str" cm="1">
        <f t="array" ref="D1660">_xlfn.XLOOKUP(FACT_energy[[#This Row],[iso_code]],DIM_country[[#All],[iso_code]],DIM_country[[#All],[country]])</f>
        <v>Taiwan</v>
      </c>
      <c r="E1660">
        <v>23674137</v>
      </c>
      <c r="F1660">
        <v>1105912366266</v>
      </c>
      <c r="G1660">
        <v>8.9999999999999998E-4</v>
      </c>
      <c r="H1660">
        <v>0.7258</v>
      </c>
      <c r="I1660">
        <v>649.05999999999995</v>
      </c>
      <c r="J1660">
        <v>464.1585</v>
      </c>
      <c r="K1660">
        <v>47.136899999999997</v>
      </c>
      <c r="L1660">
        <v>274.18</v>
      </c>
      <c r="M1660">
        <v>274.18</v>
      </c>
      <c r="N1660">
        <v>1.2010000000000001</v>
      </c>
      <c r="O1660">
        <v>1209.8242</v>
      </c>
      <c r="P1660">
        <v>83.310199999999995</v>
      </c>
      <c r="Q1660">
        <v>232.59819999999999</v>
      </c>
      <c r="R1660">
        <v>33.9923</v>
      </c>
      <c r="S1660">
        <v>177.96</v>
      </c>
      <c r="T1660">
        <v>13.7247</v>
      </c>
      <c r="U1660">
        <v>2.0206</v>
      </c>
      <c r="V1660">
        <v>114.5945</v>
      </c>
      <c r="W1660">
        <v>16.689800000000002</v>
      </c>
      <c r="X1660">
        <v>80.008499999999998</v>
      </c>
      <c r="Y1660">
        <v>11.7879</v>
      </c>
      <c r="Z1660">
        <v>513.06759999999997</v>
      </c>
      <c r="AA1660">
        <v>2.181</v>
      </c>
      <c r="AB1660">
        <v>1328.1458</v>
      </c>
      <c r="AC1660">
        <v>34.585999999999999</v>
      </c>
      <c r="AD1660">
        <v>4.9019000000000004</v>
      </c>
      <c r="AE1660">
        <v>9.9430999999999994</v>
      </c>
      <c r="AF1660">
        <v>1.4661999999999999</v>
      </c>
      <c r="AG1660">
        <v>4.6837</v>
      </c>
      <c r="AH1660">
        <v>0.68930000000000002</v>
      </c>
    </row>
    <row r="1661" spans="1:34" x14ac:dyDescent="0.4">
      <c r="A1661">
        <v>1696</v>
      </c>
      <c r="B1661">
        <v>2020</v>
      </c>
      <c r="C1661" s="1" t="s">
        <v>169</v>
      </c>
      <c r="D1661" s="1" t="str" cm="1">
        <f t="array" ref="D1661">_xlfn.XLOOKUP(FACT_energy[[#This Row],[iso_code]],DIM_country[[#All],[iso_code]],DIM_country[[#All],[country]])</f>
        <v>Taiwan</v>
      </c>
      <c r="E1661">
        <v>23663461</v>
      </c>
      <c r="F1661">
        <v>1143369531447</v>
      </c>
      <c r="G1661">
        <v>8.0000000000000004E-4</v>
      </c>
      <c r="H1661">
        <v>0.71430000000000005</v>
      </c>
      <c r="I1661">
        <v>648.05999999999995</v>
      </c>
      <c r="J1661">
        <v>433.83460000000002</v>
      </c>
      <c r="K1661">
        <v>45.933799999999998</v>
      </c>
      <c r="L1661">
        <v>279.99</v>
      </c>
      <c r="M1661">
        <v>279.99</v>
      </c>
      <c r="N1661">
        <v>1.1274999999999999</v>
      </c>
      <c r="O1661">
        <v>1173.6054999999999</v>
      </c>
      <c r="P1661">
        <v>83.985100000000003</v>
      </c>
      <c r="Q1661">
        <v>248.84460000000001</v>
      </c>
      <c r="R1661">
        <v>36.440600000000003</v>
      </c>
      <c r="S1661">
        <v>181.45</v>
      </c>
      <c r="T1661">
        <v>7.4546999999999999</v>
      </c>
      <c r="U1661">
        <v>1.0786</v>
      </c>
      <c r="V1661">
        <v>112.0313</v>
      </c>
      <c r="W1661">
        <v>16.014900000000001</v>
      </c>
      <c r="X1661">
        <v>77.630200000000002</v>
      </c>
      <c r="Y1661">
        <v>11.228999999999999</v>
      </c>
      <c r="Z1661">
        <v>490.92630000000003</v>
      </c>
      <c r="AA1661">
        <v>1.6108</v>
      </c>
      <c r="AB1661">
        <v>1289.1665</v>
      </c>
      <c r="AC1661">
        <v>34.401000000000003</v>
      </c>
      <c r="AD1661">
        <v>4.7858999999999998</v>
      </c>
      <c r="AE1661">
        <v>14.9992</v>
      </c>
      <c r="AF1661">
        <v>2.1678999999999999</v>
      </c>
      <c r="AG1661">
        <v>5.7008999999999999</v>
      </c>
      <c r="AH1661">
        <v>0.82499999999999996</v>
      </c>
    </row>
    <row r="1662" spans="1:34" x14ac:dyDescent="0.4">
      <c r="A1662">
        <v>1697</v>
      </c>
      <c r="B1662">
        <v>2021</v>
      </c>
      <c r="C1662" s="1" t="s">
        <v>169</v>
      </c>
      <c r="D1662" s="1" t="str" cm="1">
        <f t="array" ref="D1662">_xlfn.XLOOKUP(FACT_energy[[#This Row],[iso_code]],DIM_country[[#All],[iso_code]],DIM_country[[#All],[country]])</f>
        <v>Taiwan</v>
      </c>
      <c r="E1662">
        <v>23558330</v>
      </c>
      <c r="F1662">
        <v>1218008773904</v>
      </c>
      <c r="G1662">
        <v>5.0000000000000001E-4</v>
      </c>
      <c r="H1662">
        <v>0.69069999999999998</v>
      </c>
      <c r="I1662">
        <v>652.1</v>
      </c>
      <c r="J1662">
        <v>465.73360000000002</v>
      </c>
      <c r="K1662">
        <v>45.180900000000001</v>
      </c>
      <c r="L1662">
        <v>291.02999999999997</v>
      </c>
      <c r="M1662">
        <v>291.02999999999997</v>
      </c>
      <c r="N1662">
        <v>1.1251</v>
      </c>
      <c r="O1662">
        <v>1258.261</v>
      </c>
      <c r="P1662">
        <v>85.049700000000001</v>
      </c>
      <c r="Q1662">
        <v>272.90460000000002</v>
      </c>
      <c r="R1662">
        <v>37.999499999999998</v>
      </c>
      <c r="S1662">
        <v>189.78</v>
      </c>
      <c r="T1662">
        <v>8.5582999999999991</v>
      </c>
      <c r="U1662">
        <v>1.1922999999999999</v>
      </c>
      <c r="V1662">
        <v>108.5168</v>
      </c>
      <c r="W1662">
        <v>14.9503</v>
      </c>
      <c r="X1662">
        <v>68.443200000000004</v>
      </c>
      <c r="Y1662">
        <v>9.5488</v>
      </c>
      <c r="Z1662">
        <v>519.62279999999998</v>
      </c>
      <c r="AA1662">
        <v>1.8692</v>
      </c>
      <c r="AB1662">
        <v>1370.3448000000001</v>
      </c>
      <c r="AC1662">
        <v>40.073599999999999</v>
      </c>
      <c r="AD1662">
        <v>5.4015000000000004</v>
      </c>
      <c r="AE1662">
        <v>19.631</v>
      </c>
      <c r="AF1662">
        <v>2.7385000000000002</v>
      </c>
      <c r="AG1662">
        <v>5.5930999999999997</v>
      </c>
      <c r="AH1662">
        <v>0.78</v>
      </c>
    </row>
    <row r="1663" spans="1:34" x14ac:dyDescent="0.4">
      <c r="A1663">
        <v>1698</v>
      </c>
      <c r="B1663">
        <v>2022</v>
      </c>
      <c r="C1663" s="1" t="s">
        <v>169</v>
      </c>
      <c r="D1663" s="1" t="str" cm="1">
        <f t="array" ref="D1663">_xlfn.XLOOKUP(FACT_energy[[#This Row],[iso_code]],DIM_country[[#All],[iso_code]],DIM_country[[#All],[country]])</f>
        <v>Taiwan</v>
      </c>
      <c r="E1663">
        <v>23420107</v>
      </c>
      <c r="F1663">
        <v>1247874288934</v>
      </c>
      <c r="G1663">
        <v>5.0000000000000001E-4</v>
      </c>
      <c r="H1663">
        <v>0.6905</v>
      </c>
      <c r="I1663">
        <v>639.23</v>
      </c>
      <c r="J1663">
        <v>439.2758</v>
      </c>
      <c r="K1663">
        <v>42.857100000000003</v>
      </c>
      <c r="L1663">
        <v>288.19</v>
      </c>
      <c r="M1663">
        <v>288.19</v>
      </c>
      <c r="N1663">
        <v>1.0551999999999999</v>
      </c>
      <c r="O1663">
        <v>1198.6663000000001</v>
      </c>
      <c r="P1663">
        <v>84.093800000000002</v>
      </c>
      <c r="Q1663">
        <v>280.6635</v>
      </c>
      <c r="R1663">
        <v>39.661299999999997</v>
      </c>
      <c r="S1663">
        <v>184.22</v>
      </c>
      <c r="T1663">
        <v>14.340299999999999</v>
      </c>
      <c r="U1663">
        <v>2.0264000000000002</v>
      </c>
      <c r="V1663">
        <v>113.9543</v>
      </c>
      <c r="W1663">
        <v>15.9062</v>
      </c>
      <c r="X1663">
        <v>58.365699999999997</v>
      </c>
      <c r="Y1663">
        <v>8.2410999999999994</v>
      </c>
      <c r="Z1663">
        <v>478.7269</v>
      </c>
      <c r="AA1663">
        <v>1.5752999999999999</v>
      </c>
      <c r="AB1663">
        <v>1316.8175000000001</v>
      </c>
      <c r="AC1663">
        <v>55.5886</v>
      </c>
      <c r="AD1663">
        <v>7.6650999999999998</v>
      </c>
      <c r="AE1663">
        <v>26.2334</v>
      </c>
      <c r="AF1663">
        <v>3.7059000000000002</v>
      </c>
      <c r="AG1663">
        <v>8.7898999999999994</v>
      </c>
      <c r="AH1663">
        <v>1.2422</v>
      </c>
    </row>
    <row r="1664" spans="1:34" x14ac:dyDescent="0.4">
      <c r="A1664">
        <v>1699</v>
      </c>
      <c r="B1664">
        <v>2023</v>
      </c>
      <c r="C1664" s="1" t="s">
        <v>169</v>
      </c>
      <c r="D1664" s="1" t="str" cm="1">
        <f t="array" ref="D1664">_xlfn.XLOOKUP(FACT_energy[[#This Row],[iso_code]],DIM_country[[#All],[iso_code]],DIM_country[[#All],[country]])</f>
        <v>Taiwan</v>
      </c>
      <c r="E1664">
        <v>23317145</v>
      </c>
      <c r="G1664">
        <v>6.9999999999999999E-4</v>
      </c>
      <c r="H1664">
        <v>0.71209999999999996</v>
      </c>
      <c r="I1664">
        <v>644.17999999999995</v>
      </c>
      <c r="J1664">
        <v>413.87569999999999</v>
      </c>
      <c r="K1664">
        <v>43.077800000000003</v>
      </c>
      <c r="L1664">
        <v>282.27999999999997</v>
      </c>
      <c r="M1664">
        <v>282.27999999999997</v>
      </c>
      <c r="O1664">
        <v>1145.5727999999999</v>
      </c>
      <c r="P1664">
        <v>84.795199999999994</v>
      </c>
      <c r="Q1664">
        <v>279.46940000000001</v>
      </c>
      <c r="R1664">
        <v>40.353499999999997</v>
      </c>
      <c r="S1664">
        <v>181.84</v>
      </c>
      <c r="T1664">
        <v>9.6659000000000006</v>
      </c>
      <c r="U1664">
        <v>1.4029</v>
      </c>
      <c r="V1664">
        <v>106.06359999999999</v>
      </c>
      <c r="W1664">
        <v>15.204800000000001</v>
      </c>
      <c r="X1664">
        <v>43.419400000000003</v>
      </c>
      <c r="Y1664">
        <v>6.3057999999999996</v>
      </c>
      <c r="Z1664">
        <v>452.2278</v>
      </c>
      <c r="AA1664">
        <v>1.3638999999999999</v>
      </c>
      <c r="AB1664">
        <v>1256.3770999999999</v>
      </c>
      <c r="AC1664">
        <v>62.644300000000001</v>
      </c>
      <c r="AD1664">
        <v>8.8989999999999991</v>
      </c>
      <c r="AE1664">
        <v>31.4846</v>
      </c>
      <c r="AF1664">
        <v>4.5735000000000001</v>
      </c>
      <c r="AG1664">
        <v>15.215299999999999</v>
      </c>
      <c r="AH1664">
        <v>2.2105999999999999</v>
      </c>
    </row>
    <row r="1665" spans="1:34" x14ac:dyDescent="0.4">
      <c r="A1665">
        <v>1700</v>
      </c>
      <c r="B1665">
        <v>2024</v>
      </c>
      <c r="C1665" s="1" t="s">
        <v>169</v>
      </c>
      <c r="D1665" s="1" t="str" cm="1">
        <f t="array" ref="D1665">_xlfn.XLOOKUP(FACT_energy[[#This Row],[iso_code]],DIM_country[[#All],[iso_code]],DIM_country[[#All],[country]])</f>
        <v>Taiwan</v>
      </c>
      <c r="E1665">
        <v>23213964</v>
      </c>
      <c r="G1665">
        <v>4.0000000000000002E-4</v>
      </c>
      <c r="H1665">
        <v>0.71740000000000004</v>
      </c>
      <c r="I1665">
        <v>635.19000000000005</v>
      </c>
      <c r="J1665">
        <v>396.50040000000001</v>
      </c>
      <c r="K1665">
        <v>40.067900000000002</v>
      </c>
      <c r="L1665">
        <v>288.56</v>
      </c>
      <c r="M1665">
        <v>288.56</v>
      </c>
      <c r="O1665">
        <v>1140.8046999999999</v>
      </c>
      <c r="P1665">
        <v>84.859300000000005</v>
      </c>
      <c r="Q1665">
        <v>296.3836</v>
      </c>
      <c r="R1665">
        <v>43.315100000000001</v>
      </c>
      <c r="S1665">
        <v>183.29</v>
      </c>
      <c r="T1665">
        <v>10.2584</v>
      </c>
      <c r="U1665">
        <v>1.4590000000000001</v>
      </c>
      <c r="V1665">
        <v>107.98520000000001</v>
      </c>
      <c r="W1665">
        <v>15.140700000000001</v>
      </c>
      <c r="X1665">
        <v>29.707999999999998</v>
      </c>
      <c r="Y1665">
        <v>4.2210000000000001</v>
      </c>
      <c r="Z1665">
        <v>447.92059999999998</v>
      </c>
      <c r="AA1665">
        <v>1.4762999999999999</v>
      </c>
      <c r="AB1665">
        <v>1253.8472999999999</v>
      </c>
      <c r="AC1665">
        <v>78.277199999999993</v>
      </c>
      <c r="AD1665">
        <v>10.919700000000001</v>
      </c>
      <c r="AE1665">
        <v>36.3476</v>
      </c>
      <c r="AF1665">
        <v>5.1635999999999997</v>
      </c>
      <c r="AG1665">
        <v>25.192900000000002</v>
      </c>
      <c r="AH1665">
        <v>3.5798000000000001</v>
      </c>
    </row>
    <row r="1666" spans="1:34" x14ac:dyDescent="0.4">
      <c r="A1666">
        <v>1814</v>
      </c>
      <c r="B1666">
        <v>2013</v>
      </c>
      <c r="C1666" s="1" t="s">
        <v>179</v>
      </c>
      <c r="D1666" s="1" t="str" cm="1">
        <f t="array" ref="D1666">_xlfn.XLOOKUP(FACT_energy[[#This Row],[iso_code]],DIM_country[[#All],[iso_code]],DIM_country[[#All],[country]])</f>
        <v>Ukraine</v>
      </c>
      <c r="E1666">
        <v>46126760</v>
      </c>
      <c r="F1666">
        <v>472286166147</v>
      </c>
      <c r="G1666">
        <v>0.49130000000000001</v>
      </c>
      <c r="H1666">
        <v>5.1400000000000001E-2</v>
      </c>
      <c r="I1666">
        <v>448.99</v>
      </c>
      <c r="J1666">
        <v>481.79599999999999</v>
      </c>
      <c r="K1666">
        <v>41.678199999999997</v>
      </c>
      <c r="L1666">
        <v>184.48</v>
      </c>
      <c r="M1666">
        <v>194.37</v>
      </c>
      <c r="N1666">
        <v>2.8999000000000001</v>
      </c>
      <c r="O1666">
        <v>1110.2204999999999</v>
      </c>
      <c r="P1666">
        <v>49.4161</v>
      </c>
      <c r="Q1666">
        <v>476.99110000000002</v>
      </c>
      <c r="R1666">
        <v>7.1924999999999999</v>
      </c>
      <c r="S1666">
        <v>87.27</v>
      </c>
      <c r="T1666">
        <v>35.306399999999996</v>
      </c>
      <c r="U1666">
        <v>7.0998999999999999</v>
      </c>
      <c r="V1666">
        <v>252.01519999999999</v>
      </c>
      <c r="W1666">
        <v>50.5839</v>
      </c>
      <c r="X1666">
        <v>212.8107</v>
      </c>
      <c r="Y1666">
        <v>42.810099999999998</v>
      </c>
      <c r="Z1666">
        <v>151.4333</v>
      </c>
      <c r="AA1666">
        <v>0.5454</v>
      </c>
      <c r="AB1666">
        <v>1369.5685000000001</v>
      </c>
      <c r="AC1666">
        <v>39.2044</v>
      </c>
      <c r="AD1666">
        <v>7.7737999999999996</v>
      </c>
      <c r="AE1666">
        <v>1.4578</v>
      </c>
      <c r="AF1666">
        <v>0.29330000000000001</v>
      </c>
      <c r="AG1666">
        <v>1.6332</v>
      </c>
      <c r="AH1666">
        <v>0.32929999999999998</v>
      </c>
    </row>
    <row r="1667" spans="1:34" x14ac:dyDescent="0.4">
      <c r="A1667">
        <v>1815</v>
      </c>
      <c r="B1667">
        <v>2014</v>
      </c>
      <c r="C1667" s="1" t="s">
        <v>179</v>
      </c>
      <c r="D1667" s="1" t="str" cm="1">
        <f t="array" ref="D1667">_xlfn.XLOOKUP(FACT_energy[[#This Row],[iso_code]],DIM_country[[#All],[iso_code]],DIM_country[[#All],[country]])</f>
        <v>Ukraine</v>
      </c>
      <c r="E1667">
        <v>45972379</v>
      </c>
      <c r="F1667">
        <v>441233307180</v>
      </c>
      <c r="G1667">
        <v>0.47639999999999999</v>
      </c>
      <c r="H1667">
        <v>7.1099999999999997E-2</v>
      </c>
      <c r="I1667">
        <v>417.68</v>
      </c>
      <c r="J1667">
        <v>413.74889999999999</v>
      </c>
      <c r="K1667">
        <v>38.557000000000002</v>
      </c>
      <c r="L1667">
        <v>174.39</v>
      </c>
      <c r="M1667">
        <v>182.82</v>
      </c>
      <c r="N1667">
        <v>2.7385999999999999</v>
      </c>
      <c r="O1667">
        <v>950.50710000000004</v>
      </c>
      <c r="P1667">
        <v>46.089100000000002</v>
      </c>
      <c r="Q1667">
        <v>403.17110000000002</v>
      </c>
      <c r="R1667">
        <v>6.9522000000000004</v>
      </c>
      <c r="S1667">
        <v>76.36</v>
      </c>
      <c r="T1667">
        <v>21.5732</v>
      </c>
      <c r="U1667">
        <v>4.6383999999999999</v>
      </c>
      <c r="V1667">
        <v>251.33199999999999</v>
      </c>
      <c r="W1667">
        <v>53.910899999999998</v>
      </c>
      <c r="X1667">
        <v>224.90860000000001</v>
      </c>
      <c r="Y1667">
        <v>48.348100000000002</v>
      </c>
      <c r="Z1667">
        <v>133.58709999999999</v>
      </c>
      <c r="AA1667">
        <v>0.57979999999999998</v>
      </c>
      <c r="AB1667">
        <v>1208.3707999999999</v>
      </c>
      <c r="AC1667">
        <v>26.423300000000001</v>
      </c>
      <c r="AD1667">
        <v>5.5628000000000002</v>
      </c>
      <c r="AE1667">
        <v>1.0915999999999999</v>
      </c>
      <c r="AF1667">
        <v>0.23519999999999999</v>
      </c>
      <c r="AG1667">
        <v>2.8757999999999999</v>
      </c>
      <c r="AH1667">
        <v>0.61809999999999998</v>
      </c>
    </row>
    <row r="1668" spans="1:34" x14ac:dyDescent="0.4">
      <c r="A1668">
        <v>1816</v>
      </c>
      <c r="B1668">
        <v>2015</v>
      </c>
      <c r="C1668" s="1" t="s">
        <v>179</v>
      </c>
      <c r="D1668" s="1" t="str" cm="1">
        <f t="array" ref="D1668">_xlfn.XLOOKUP(FACT_energy[[#This Row],[iso_code]],DIM_country[[#All],[iso_code]],DIM_country[[#All],[country]])</f>
        <v>Ukraine</v>
      </c>
      <c r="E1668">
        <v>45784904</v>
      </c>
      <c r="F1668">
        <v>398045419167</v>
      </c>
      <c r="G1668">
        <v>0.39460000000000001</v>
      </c>
      <c r="H1668">
        <v>8.5500000000000007E-2</v>
      </c>
      <c r="I1668">
        <v>380.13</v>
      </c>
      <c r="J1668">
        <v>318.01069999999999</v>
      </c>
      <c r="K1668">
        <v>34.536900000000003</v>
      </c>
      <c r="L1668">
        <v>162.33000000000001</v>
      </c>
      <c r="M1668">
        <v>163.68</v>
      </c>
      <c r="N1668">
        <v>2.5207999999999999</v>
      </c>
      <c r="O1668">
        <v>757.37120000000004</v>
      </c>
      <c r="P1668">
        <v>42.124899999999997</v>
      </c>
      <c r="Q1668">
        <v>319.88690000000003</v>
      </c>
      <c r="R1668">
        <v>6.1706000000000003</v>
      </c>
      <c r="S1668">
        <v>62.22</v>
      </c>
      <c r="T1668">
        <v>13.6616</v>
      </c>
      <c r="U1668">
        <v>3.2991000000000001</v>
      </c>
      <c r="V1668">
        <v>240.30240000000001</v>
      </c>
      <c r="W1668">
        <v>57.875100000000003</v>
      </c>
      <c r="X1668">
        <v>221.8415</v>
      </c>
      <c r="Y1668">
        <v>53.537399999999998</v>
      </c>
      <c r="Z1668">
        <v>119.4736</v>
      </c>
      <c r="AA1668">
        <v>1.4174</v>
      </c>
      <c r="AB1668">
        <v>1003.4079</v>
      </c>
      <c r="AC1668">
        <v>18.460899999999999</v>
      </c>
      <c r="AD1668">
        <v>4.3376999999999999</v>
      </c>
      <c r="AE1668">
        <v>1.2062999999999999</v>
      </c>
      <c r="AF1668">
        <v>0.29330000000000001</v>
      </c>
      <c r="AG1668">
        <v>2.7452999999999999</v>
      </c>
      <c r="AH1668">
        <v>0.65980000000000005</v>
      </c>
    </row>
    <row r="1669" spans="1:34" x14ac:dyDescent="0.4">
      <c r="A1669">
        <v>1817</v>
      </c>
      <c r="B1669">
        <v>2016</v>
      </c>
      <c r="C1669" s="1" t="s">
        <v>179</v>
      </c>
      <c r="D1669" s="1" t="str" cm="1">
        <f t="array" ref="D1669">_xlfn.XLOOKUP(FACT_energy[[#This Row],[iso_code]],DIM_country[[#All],[iso_code]],DIM_country[[#All],[country]])</f>
        <v>Ukraine</v>
      </c>
      <c r="E1669">
        <v>45616831</v>
      </c>
      <c r="F1669">
        <v>407666198456</v>
      </c>
      <c r="G1669">
        <v>0.43180000000000002</v>
      </c>
      <c r="H1669">
        <v>8.5099999999999995E-2</v>
      </c>
      <c r="I1669">
        <v>408.49</v>
      </c>
      <c r="J1669">
        <v>377.39350000000002</v>
      </c>
      <c r="K1669">
        <v>37.240200000000002</v>
      </c>
      <c r="L1669">
        <v>160.83000000000001</v>
      </c>
      <c r="M1669">
        <v>164.58</v>
      </c>
      <c r="N1669">
        <v>2.5756000000000001</v>
      </c>
      <c r="O1669">
        <v>816.76350000000002</v>
      </c>
      <c r="P1669">
        <v>45.187800000000003</v>
      </c>
      <c r="Q1669">
        <v>314.20850000000002</v>
      </c>
      <c r="R1669">
        <v>5.9728000000000003</v>
      </c>
      <c r="S1669">
        <v>67.23</v>
      </c>
      <c r="T1669">
        <v>19.285900000000002</v>
      </c>
      <c r="U1669">
        <v>4.6664000000000003</v>
      </c>
      <c r="V1669">
        <v>227.1643</v>
      </c>
      <c r="W1669">
        <v>54.812199999999997</v>
      </c>
      <c r="X1669">
        <v>203.392</v>
      </c>
      <c r="Y1669">
        <v>49.1858</v>
      </c>
      <c r="Z1669">
        <v>125.1615</v>
      </c>
      <c r="AA1669">
        <v>1.9746999999999999</v>
      </c>
      <c r="AB1669">
        <v>1049.9954</v>
      </c>
      <c r="AC1669">
        <v>23.772400000000001</v>
      </c>
      <c r="AD1669">
        <v>5.6264000000000003</v>
      </c>
      <c r="AE1669">
        <v>1.2332000000000001</v>
      </c>
      <c r="AF1669">
        <v>0.29770000000000002</v>
      </c>
      <c r="AG1669">
        <v>2.3965000000000001</v>
      </c>
      <c r="AH1669">
        <v>0.57720000000000005</v>
      </c>
    </row>
    <row r="1670" spans="1:34" x14ac:dyDescent="0.4">
      <c r="A1670">
        <v>1818</v>
      </c>
      <c r="B1670">
        <v>2017</v>
      </c>
      <c r="C1670" s="1" t="s">
        <v>179</v>
      </c>
      <c r="D1670" s="1" t="str" cm="1">
        <f t="array" ref="D1670">_xlfn.XLOOKUP(FACT_energy[[#This Row],[iso_code]],DIM_country[[#All],[iso_code]],DIM_country[[#All],[country]])</f>
        <v>Ukraine</v>
      </c>
      <c r="E1670">
        <v>45436037</v>
      </c>
      <c r="F1670">
        <v>417287091525</v>
      </c>
      <c r="G1670">
        <v>0.52110000000000001</v>
      </c>
      <c r="H1670">
        <v>0.1346</v>
      </c>
      <c r="I1670">
        <v>347.22</v>
      </c>
      <c r="J1670">
        <v>299.5539</v>
      </c>
      <c r="K1670">
        <v>31.613700000000001</v>
      </c>
      <c r="L1670">
        <v>150.86000000000001</v>
      </c>
      <c r="M1670">
        <v>156.04</v>
      </c>
      <c r="N1670">
        <v>2.3372999999999999</v>
      </c>
      <c r="O1670">
        <v>727.24839999999995</v>
      </c>
      <c r="P1670">
        <v>38.195300000000003</v>
      </c>
      <c r="Q1670">
        <v>301.9051</v>
      </c>
      <c r="R1670">
        <v>4.7295999999999996</v>
      </c>
      <c r="S1670">
        <v>54.18</v>
      </c>
      <c r="T1670">
        <v>22.369</v>
      </c>
      <c r="U1670">
        <v>5.7356999999999996</v>
      </c>
      <c r="V1670">
        <v>241.74930000000001</v>
      </c>
      <c r="W1670">
        <v>61.804699999999997</v>
      </c>
      <c r="X1670">
        <v>213.94049999999999</v>
      </c>
      <c r="Y1670">
        <v>54.844900000000003</v>
      </c>
      <c r="Z1670">
        <v>125.7893</v>
      </c>
      <c r="AA1670">
        <v>1.8521000000000001</v>
      </c>
      <c r="AB1670">
        <v>975.33090000000004</v>
      </c>
      <c r="AC1670">
        <v>27.808800000000002</v>
      </c>
      <c r="AD1670">
        <v>6.9598000000000004</v>
      </c>
      <c r="AE1670">
        <v>1.8043</v>
      </c>
      <c r="AF1670">
        <v>0.46139999999999998</v>
      </c>
      <c r="AG1670">
        <v>2.4584999999999999</v>
      </c>
      <c r="AH1670">
        <v>0.628</v>
      </c>
    </row>
    <row r="1671" spans="1:34" x14ac:dyDescent="0.4">
      <c r="A1671">
        <v>1819</v>
      </c>
      <c r="B1671">
        <v>2018</v>
      </c>
      <c r="C1671" s="1" t="s">
        <v>179</v>
      </c>
      <c r="D1671" s="1" t="str" cm="1">
        <f t="array" ref="D1671">_xlfn.XLOOKUP(FACT_energy[[#This Row],[iso_code]],DIM_country[[#All],[iso_code]],DIM_country[[#All],[country]])</f>
        <v>Ukraine</v>
      </c>
      <c r="E1671">
        <v>45208903</v>
      </c>
      <c r="F1671">
        <v>431842093109</v>
      </c>
      <c r="G1671">
        <v>0.41689999999999999</v>
      </c>
      <c r="H1671">
        <v>0.18770000000000001</v>
      </c>
      <c r="I1671">
        <v>349.31</v>
      </c>
      <c r="J1671">
        <v>326.27960000000002</v>
      </c>
      <c r="K1671">
        <v>30.689399999999999</v>
      </c>
      <c r="L1671">
        <v>153.79</v>
      </c>
      <c r="M1671">
        <v>159.86000000000001</v>
      </c>
      <c r="N1671">
        <v>2.3433999999999999</v>
      </c>
      <c r="O1671">
        <v>762.67690000000005</v>
      </c>
      <c r="P1671">
        <v>39.052900000000001</v>
      </c>
      <c r="Q1671">
        <v>305.69080000000002</v>
      </c>
      <c r="R1671">
        <v>6.6120000000000001</v>
      </c>
      <c r="S1671">
        <v>55.84</v>
      </c>
      <c r="T1671">
        <v>25.939599999999999</v>
      </c>
      <c r="U1671">
        <v>6.5244999999999997</v>
      </c>
      <c r="V1671">
        <v>242.9522</v>
      </c>
      <c r="W1671">
        <v>60.947099999999999</v>
      </c>
      <c r="X1671">
        <v>209.94550000000001</v>
      </c>
      <c r="Y1671">
        <v>52.796199999999999</v>
      </c>
      <c r="Z1671">
        <v>130.70650000000001</v>
      </c>
      <c r="AA1671">
        <v>1.7515000000000001</v>
      </c>
      <c r="AB1671">
        <v>1011.9886</v>
      </c>
      <c r="AC1671">
        <v>33.006700000000002</v>
      </c>
      <c r="AD1671">
        <v>8.1509</v>
      </c>
      <c r="AE1671">
        <v>2.7549999999999999</v>
      </c>
      <c r="AF1671">
        <v>0.69440000000000002</v>
      </c>
      <c r="AG1671">
        <v>2.9561999999999999</v>
      </c>
      <c r="AH1671">
        <v>0.74439999999999995</v>
      </c>
    </row>
    <row r="1672" spans="1:34" x14ac:dyDescent="0.4">
      <c r="A1672">
        <v>1820</v>
      </c>
      <c r="B1672">
        <v>2019</v>
      </c>
      <c r="C1672" s="1" t="s">
        <v>179</v>
      </c>
      <c r="D1672" s="1" t="str" cm="1">
        <f t="array" ref="D1672">_xlfn.XLOOKUP(FACT_energy[[#This Row],[iso_code]],DIM_country[[#All],[iso_code]],DIM_country[[#All],[country]])</f>
        <v>Ukraine</v>
      </c>
      <c r="E1672">
        <v>44957451</v>
      </c>
      <c r="F1672">
        <v>445656664440</v>
      </c>
      <c r="G1672">
        <v>0.99009999999999998</v>
      </c>
      <c r="H1672">
        <v>0.26600000000000001</v>
      </c>
      <c r="I1672">
        <v>341.51</v>
      </c>
      <c r="J1672">
        <v>303.26389999999998</v>
      </c>
      <c r="K1672">
        <v>29.5381</v>
      </c>
      <c r="L1672">
        <v>150.1</v>
      </c>
      <c r="M1672">
        <v>154.13999999999999</v>
      </c>
      <c r="N1672">
        <v>2.1488999999999998</v>
      </c>
      <c r="O1672">
        <v>715.20979999999997</v>
      </c>
      <c r="P1672">
        <v>38.452100000000002</v>
      </c>
      <c r="Q1672">
        <v>282.9769</v>
      </c>
      <c r="R1672">
        <v>7.7397</v>
      </c>
      <c r="S1672">
        <v>52.64</v>
      </c>
      <c r="T1672">
        <v>16.1097</v>
      </c>
      <c r="U1672">
        <v>4.2233999999999998</v>
      </c>
      <c r="V1672">
        <v>236.08349999999999</v>
      </c>
      <c r="W1672">
        <v>61.547899999999998</v>
      </c>
      <c r="X1672">
        <v>205.4522</v>
      </c>
      <c r="Y1672">
        <v>53.847200000000001</v>
      </c>
      <c r="Z1672">
        <v>128.96899999999999</v>
      </c>
      <c r="AA1672">
        <v>1.1742999999999999</v>
      </c>
      <c r="AB1672">
        <v>957.66319999999996</v>
      </c>
      <c r="AC1672">
        <v>30.6312</v>
      </c>
      <c r="AD1672">
        <v>7.7008000000000001</v>
      </c>
      <c r="AE1672">
        <v>7.2594000000000003</v>
      </c>
      <c r="AF1672">
        <v>1.9009</v>
      </c>
      <c r="AG1672">
        <v>5.0004999999999997</v>
      </c>
      <c r="AH1672">
        <v>1.3105</v>
      </c>
    </row>
    <row r="1673" spans="1:34" x14ac:dyDescent="0.4">
      <c r="A1673">
        <v>1821</v>
      </c>
      <c r="B1673">
        <v>2020</v>
      </c>
      <c r="C1673" s="1" t="s">
        <v>179</v>
      </c>
      <c r="D1673" s="1" t="str" cm="1">
        <f t="array" ref="D1673">_xlfn.XLOOKUP(FACT_energy[[#This Row],[iso_code]],DIM_country[[#All],[iso_code]],DIM_country[[#All],[country]])</f>
        <v>Ukraine</v>
      </c>
      <c r="E1673">
        <v>44680008</v>
      </c>
      <c r="F1673">
        <v>428931213784</v>
      </c>
      <c r="G1673">
        <v>0.57469999999999999</v>
      </c>
      <c r="H1673">
        <v>0.51419999999999999</v>
      </c>
      <c r="I1673">
        <v>325.39</v>
      </c>
      <c r="J1673">
        <v>265.7106</v>
      </c>
      <c r="K1673">
        <v>27.200800000000001</v>
      </c>
      <c r="L1673">
        <v>145.37</v>
      </c>
      <c r="M1673">
        <v>147.79</v>
      </c>
      <c r="N1673">
        <v>2.1413000000000002</v>
      </c>
      <c r="O1673">
        <v>680.88239999999996</v>
      </c>
      <c r="P1673">
        <v>36.971400000000003</v>
      </c>
      <c r="Q1673">
        <v>293.38740000000001</v>
      </c>
      <c r="R1673">
        <v>9.6014999999999997</v>
      </c>
      <c r="S1673">
        <v>48.09</v>
      </c>
      <c r="T1673">
        <v>18.676100000000002</v>
      </c>
      <c r="U1673">
        <v>5.1154000000000002</v>
      </c>
      <c r="V1673">
        <v>231.08349999999999</v>
      </c>
      <c r="W1673">
        <v>63.028599999999997</v>
      </c>
      <c r="X1673">
        <v>188.15479999999999</v>
      </c>
      <c r="Y1673">
        <v>51.559600000000003</v>
      </c>
      <c r="Z1673">
        <v>121.78440000000001</v>
      </c>
      <c r="AA1673">
        <v>0.16919999999999999</v>
      </c>
      <c r="AB1673">
        <v>918.45159999999998</v>
      </c>
      <c r="AC1673">
        <v>42.928699999999999</v>
      </c>
      <c r="AD1673">
        <v>11.468999999999999</v>
      </c>
      <c r="AE1673">
        <v>13.257300000000001</v>
      </c>
      <c r="AF1673">
        <v>3.6335000000000002</v>
      </c>
      <c r="AG1673">
        <v>8.06</v>
      </c>
      <c r="AH1673">
        <v>2.2058</v>
      </c>
    </row>
    <row r="1674" spans="1:34" x14ac:dyDescent="0.4">
      <c r="A1674">
        <v>1822</v>
      </c>
      <c r="B1674">
        <v>2021</v>
      </c>
      <c r="C1674" s="1" t="s">
        <v>179</v>
      </c>
      <c r="D1674" s="1" t="str" cm="1">
        <f t="array" ref="D1674">_xlfn.XLOOKUP(FACT_energy[[#This Row],[iso_code]],DIM_country[[#All],[iso_code]],DIM_country[[#All],[country]])</f>
        <v>Ukraine</v>
      </c>
      <c r="E1674">
        <v>44298642</v>
      </c>
      <c r="F1674">
        <v>443313281092</v>
      </c>
      <c r="G1674">
        <v>0.62260000000000004</v>
      </c>
      <c r="H1674">
        <v>0.58169999999999999</v>
      </c>
      <c r="I1674">
        <v>279.47000000000003</v>
      </c>
      <c r="J1674">
        <v>264.88159999999999</v>
      </c>
      <c r="K1674">
        <v>23.964500000000001</v>
      </c>
      <c r="L1674">
        <v>154.4</v>
      </c>
      <c r="M1674">
        <v>156.44</v>
      </c>
      <c r="N1674">
        <v>2.109</v>
      </c>
      <c r="O1674">
        <v>660.58839999999998</v>
      </c>
      <c r="P1674">
        <v>31.040700000000001</v>
      </c>
      <c r="Q1674">
        <v>272.56639999999999</v>
      </c>
      <c r="R1674">
        <v>6.5968</v>
      </c>
      <c r="S1674">
        <v>43.72</v>
      </c>
      <c r="T1674">
        <v>25.723400000000002</v>
      </c>
      <c r="U1674">
        <v>6.6734999999999998</v>
      </c>
      <c r="V1674">
        <v>266.96519999999998</v>
      </c>
      <c r="W1674">
        <v>68.959299999999999</v>
      </c>
      <c r="X1674">
        <v>212.3306</v>
      </c>
      <c r="Y1674">
        <v>55.107399999999998</v>
      </c>
      <c r="Z1674">
        <v>123.1404</v>
      </c>
      <c r="AA1674">
        <v>0.47939999999999999</v>
      </c>
      <c r="AB1674">
        <v>934.93489999999997</v>
      </c>
      <c r="AC1674">
        <v>54.634599999999999</v>
      </c>
      <c r="AD1674">
        <v>13.852</v>
      </c>
      <c r="AE1674">
        <v>16.020399999999999</v>
      </c>
      <c r="AF1674">
        <v>4.1548999999999996</v>
      </c>
      <c r="AG1674">
        <v>9.4154999999999998</v>
      </c>
      <c r="AH1674">
        <v>2.4418000000000002</v>
      </c>
    </row>
    <row r="1675" spans="1:34" x14ac:dyDescent="0.4">
      <c r="A1675">
        <v>1823</v>
      </c>
      <c r="B1675">
        <v>2022</v>
      </c>
      <c r="C1675" s="1" t="s">
        <v>179</v>
      </c>
      <c r="D1675" s="1" t="str" cm="1">
        <f t="array" ref="D1675">_xlfn.XLOOKUP(FACT_energy[[#This Row],[iso_code]],DIM_country[[#All],[iso_code]],DIM_country[[#All],[country]])</f>
        <v>Ukraine</v>
      </c>
      <c r="E1675">
        <v>41048768</v>
      </c>
      <c r="F1675">
        <v>309166674673</v>
      </c>
      <c r="G1675">
        <v>0.55320000000000003</v>
      </c>
      <c r="H1675">
        <v>0.69950000000000001</v>
      </c>
      <c r="I1675">
        <v>250.47</v>
      </c>
      <c r="J1675">
        <v>124.56529999999999</v>
      </c>
      <c r="K1675">
        <v>20.9129</v>
      </c>
      <c r="L1675">
        <v>111.61</v>
      </c>
      <c r="M1675">
        <v>111.51</v>
      </c>
      <c r="N1675">
        <v>2.0013999999999998</v>
      </c>
      <c r="O1675">
        <v>414.51760000000002</v>
      </c>
      <c r="P1675">
        <v>27.827100000000002</v>
      </c>
      <c r="Q1675">
        <v>182.65729999999999</v>
      </c>
      <c r="R1675">
        <v>6.4389000000000003</v>
      </c>
      <c r="S1675">
        <v>27.93</v>
      </c>
      <c r="T1675">
        <v>27.083500000000001</v>
      </c>
      <c r="U1675">
        <v>9.8825000000000003</v>
      </c>
      <c r="V1675">
        <v>198.79589999999999</v>
      </c>
      <c r="W1675">
        <v>72.172899999999998</v>
      </c>
      <c r="X1675">
        <v>152.77979999999999</v>
      </c>
      <c r="Y1675">
        <v>55.761800000000001</v>
      </c>
      <c r="Z1675">
        <v>107.295</v>
      </c>
      <c r="AA1675">
        <v>0.4753</v>
      </c>
      <c r="AB1675">
        <v>618.7808</v>
      </c>
      <c r="AC1675">
        <v>46.016100000000002</v>
      </c>
      <c r="AD1675">
        <v>16.411100000000001</v>
      </c>
      <c r="AE1675">
        <v>12.470800000000001</v>
      </c>
      <c r="AF1675">
        <v>4.5556000000000001</v>
      </c>
      <c r="AG1675">
        <v>3.4832999999999998</v>
      </c>
      <c r="AH1675">
        <v>1.2734000000000001</v>
      </c>
    </row>
    <row r="1676" spans="1:34" x14ac:dyDescent="0.4">
      <c r="A1676">
        <v>1824</v>
      </c>
      <c r="B1676">
        <v>2023</v>
      </c>
      <c r="C1676" s="1" t="s">
        <v>179</v>
      </c>
      <c r="D1676" s="1" t="str" cm="1">
        <f t="array" ref="D1676">_xlfn.XLOOKUP(FACT_energy[[#This Row],[iso_code]],DIM_country[[#All],[iso_code]],DIM_country[[#All],[country]])</f>
        <v>Ukraine</v>
      </c>
      <c r="E1676">
        <v>37732833</v>
      </c>
      <c r="G1676">
        <v>0.56159999999999999</v>
      </c>
      <c r="H1676">
        <v>1.0102</v>
      </c>
      <c r="I1676">
        <v>269.39</v>
      </c>
      <c r="J1676">
        <v>107.5669</v>
      </c>
      <c r="K1676">
        <v>21.6279</v>
      </c>
      <c r="L1676">
        <v>104.52</v>
      </c>
      <c r="M1676">
        <v>103.94</v>
      </c>
      <c r="O1676">
        <v>404.017</v>
      </c>
      <c r="P1676">
        <v>30.2194</v>
      </c>
      <c r="Q1676">
        <v>187.38939999999999</v>
      </c>
      <c r="R1676">
        <v>7.7736999999999998</v>
      </c>
      <c r="T1676">
        <v>31.042899999999999</v>
      </c>
      <c r="U1676">
        <v>12.247400000000001</v>
      </c>
      <c r="V1676">
        <v>178.17150000000001</v>
      </c>
      <c r="W1676">
        <v>69.780600000000007</v>
      </c>
      <c r="X1676">
        <v>127.0732</v>
      </c>
      <c r="Y1676">
        <v>50.125100000000003</v>
      </c>
      <c r="Z1676">
        <v>109.0607</v>
      </c>
      <c r="AA1676">
        <v>0.81779999999999997</v>
      </c>
      <c r="AB1676">
        <v>588.12990000000002</v>
      </c>
      <c r="AC1676">
        <v>51.098399999999998</v>
      </c>
      <c r="AD1676">
        <v>19.6556</v>
      </c>
      <c r="AE1676">
        <v>13.922499999999999</v>
      </c>
      <c r="AF1676">
        <v>5.4935999999999998</v>
      </c>
      <c r="AG1676">
        <v>2.3010999999999999</v>
      </c>
      <c r="AH1676">
        <v>0.90439999999999998</v>
      </c>
    </row>
    <row r="1677" spans="1:34" x14ac:dyDescent="0.4">
      <c r="A1677">
        <v>1825</v>
      </c>
      <c r="B1677">
        <v>2024</v>
      </c>
      <c r="C1677" s="1" t="s">
        <v>179</v>
      </c>
      <c r="D1677" s="1" t="str" cm="1">
        <f t="array" ref="D1677">_xlfn.XLOOKUP(FACT_energy[[#This Row],[iso_code]],DIM_country[[#All],[iso_code]],DIM_country[[#All],[country]])</f>
        <v>Ukraine</v>
      </c>
      <c r="E1677">
        <v>37860221</v>
      </c>
      <c r="G1677">
        <v>0.56820000000000004</v>
      </c>
      <c r="H1677">
        <v>0.75160000000000005</v>
      </c>
      <c r="I1677">
        <v>248.02</v>
      </c>
      <c r="J1677">
        <v>107.1</v>
      </c>
      <c r="K1677">
        <v>19.402699999999999</v>
      </c>
      <c r="L1677">
        <v>101.4</v>
      </c>
      <c r="M1677">
        <v>101.12</v>
      </c>
      <c r="O1677">
        <v>417.07830000000001</v>
      </c>
      <c r="P1677">
        <v>27.986499999999999</v>
      </c>
      <c r="Q1677">
        <v>199.43819999999999</v>
      </c>
      <c r="R1677">
        <v>8.0103000000000009</v>
      </c>
      <c r="T1677">
        <v>31.1279</v>
      </c>
      <c r="U1677">
        <v>12.6187</v>
      </c>
      <c r="V1677">
        <v>178.7116</v>
      </c>
      <c r="W1677">
        <v>72.013499999999993</v>
      </c>
      <c r="X1677">
        <v>129.26830000000001</v>
      </c>
      <c r="Y1677">
        <v>52.412999999999997</v>
      </c>
      <c r="Z1677">
        <v>110.5401</v>
      </c>
      <c r="AA1677">
        <v>0.5736</v>
      </c>
      <c r="AB1677">
        <v>601.05359999999996</v>
      </c>
      <c r="AC1677">
        <v>49.443300000000001</v>
      </c>
      <c r="AD1677">
        <v>19.6005</v>
      </c>
      <c r="AE1677">
        <v>14.767899999999999</v>
      </c>
      <c r="AF1677">
        <v>5.9829999999999997</v>
      </c>
      <c r="AG1677">
        <v>0.61980000000000002</v>
      </c>
      <c r="AH1677">
        <v>0.2472</v>
      </c>
    </row>
    <row r="1678" spans="1:34" x14ac:dyDescent="0.4">
      <c r="A1678">
        <v>1856</v>
      </c>
      <c r="B1678">
        <v>2005</v>
      </c>
      <c r="C1678" s="1" t="s">
        <v>183</v>
      </c>
      <c r="D1678" s="1" t="str" cm="1">
        <f t="array" ref="D1678">_xlfn.XLOOKUP(FACT_energy[[#This Row],[iso_code]],DIM_country[[#All],[iso_code]],DIM_country[[#All],[country]])</f>
        <v>United Kingdom</v>
      </c>
      <c r="E1678">
        <v>60596107</v>
      </c>
      <c r="F1678">
        <v>2161729510824</v>
      </c>
      <c r="G1678">
        <v>0.81010000000000004</v>
      </c>
      <c r="H1678">
        <v>2.2844000000000002</v>
      </c>
      <c r="I1678">
        <v>535.26</v>
      </c>
      <c r="J1678">
        <v>440.4633</v>
      </c>
      <c r="K1678">
        <v>33.799399999999999</v>
      </c>
      <c r="L1678">
        <v>406.67</v>
      </c>
      <c r="M1678">
        <v>398.35</v>
      </c>
      <c r="N1678">
        <v>1.2548999999999999</v>
      </c>
      <c r="O1678">
        <v>2436.0947000000001</v>
      </c>
      <c r="P1678">
        <v>75.260400000000004</v>
      </c>
      <c r="Q1678">
        <v>993.8655</v>
      </c>
      <c r="R1678">
        <v>38.318100000000001</v>
      </c>
      <c r="S1678">
        <v>213.22</v>
      </c>
      <c r="T1678">
        <v>13.233599999999999</v>
      </c>
      <c r="U1678">
        <v>1.2351000000000001</v>
      </c>
      <c r="V1678">
        <v>269.7414</v>
      </c>
      <c r="W1678">
        <v>24.739599999999999</v>
      </c>
      <c r="X1678">
        <v>219.40350000000001</v>
      </c>
      <c r="Y1678">
        <v>20.4895</v>
      </c>
      <c r="Z1678">
        <v>1001.7658</v>
      </c>
      <c r="AA1678">
        <v>3.1429999999999998</v>
      </c>
      <c r="AB1678">
        <v>2712.6824000000001</v>
      </c>
      <c r="AC1678">
        <v>50.337899999999998</v>
      </c>
      <c r="AD1678">
        <v>4.25</v>
      </c>
      <c r="AE1678">
        <v>2.1499999999999998E-2</v>
      </c>
      <c r="AF1678">
        <v>2.5000000000000001E-3</v>
      </c>
      <c r="AG1678">
        <v>7.8280000000000003</v>
      </c>
      <c r="AH1678">
        <v>0.72799999999999998</v>
      </c>
    </row>
    <row r="1679" spans="1:34" x14ac:dyDescent="0.4">
      <c r="A1679">
        <v>1857</v>
      </c>
      <c r="B1679">
        <v>2006</v>
      </c>
      <c r="C1679" s="1" t="s">
        <v>183</v>
      </c>
      <c r="D1679" s="1" t="str" cm="1">
        <f t="array" ref="D1679">_xlfn.XLOOKUP(FACT_energy[[#This Row],[iso_code]],DIM_country[[#All],[iso_code]],DIM_country[[#All],[country]])</f>
        <v>United Kingdom</v>
      </c>
      <c r="E1679">
        <v>61051093</v>
      </c>
      <c r="F1679">
        <v>2212618867772</v>
      </c>
      <c r="G1679">
        <v>2.0632000000000001</v>
      </c>
      <c r="H1679">
        <v>2.3359000000000001</v>
      </c>
      <c r="I1679">
        <v>559.34</v>
      </c>
      <c r="J1679">
        <v>480.98910000000001</v>
      </c>
      <c r="K1679">
        <v>37.468200000000003</v>
      </c>
      <c r="L1679">
        <v>404.79</v>
      </c>
      <c r="M1679">
        <v>397.27</v>
      </c>
      <c r="N1679">
        <v>1.2104999999999999</v>
      </c>
      <c r="O1679">
        <v>2415.4924000000001</v>
      </c>
      <c r="P1679">
        <v>76.451800000000006</v>
      </c>
      <c r="Q1679">
        <v>942.60239999999999</v>
      </c>
      <c r="R1679">
        <v>35.449399999999997</v>
      </c>
      <c r="S1679">
        <v>222.21</v>
      </c>
      <c r="T1679">
        <v>12.2818</v>
      </c>
      <c r="U1679">
        <v>1.1554</v>
      </c>
      <c r="V1679">
        <v>256.4307</v>
      </c>
      <c r="W1679">
        <v>23.548200000000001</v>
      </c>
      <c r="X1679">
        <v>201.7397</v>
      </c>
      <c r="Y1679">
        <v>18.992100000000001</v>
      </c>
      <c r="Z1679">
        <v>991.9008</v>
      </c>
      <c r="AA1679">
        <v>3.5341</v>
      </c>
      <c r="AB1679">
        <v>2678.3373999999999</v>
      </c>
      <c r="AC1679">
        <v>54.691000000000003</v>
      </c>
      <c r="AD1679">
        <v>4.5560999999999998</v>
      </c>
      <c r="AE1679">
        <v>2.9399999999999999E-2</v>
      </c>
      <c r="AF1679">
        <v>2.5000000000000001E-3</v>
      </c>
      <c r="AG1679">
        <v>11.3262</v>
      </c>
      <c r="AH1679">
        <v>1.0622</v>
      </c>
    </row>
    <row r="1680" spans="1:34" x14ac:dyDescent="0.4">
      <c r="A1680">
        <v>1858</v>
      </c>
      <c r="B1680">
        <v>2007</v>
      </c>
      <c r="C1680" s="1" t="s">
        <v>183</v>
      </c>
      <c r="D1680" s="1" t="str" cm="1">
        <f t="array" ref="D1680">_xlfn.XLOOKUP(FACT_energy[[#This Row],[iso_code]],DIM_country[[#All],[iso_code]],DIM_country[[#All],[country]])</f>
        <v>United Kingdom</v>
      </c>
      <c r="E1680">
        <v>61535859</v>
      </c>
      <c r="F1680">
        <v>2267631534502</v>
      </c>
      <c r="G1680">
        <v>4.0259</v>
      </c>
      <c r="H1680">
        <v>2.3487</v>
      </c>
      <c r="I1680">
        <v>556.05999999999995</v>
      </c>
      <c r="J1680">
        <v>452.8913</v>
      </c>
      <c r="K1680">
        <v>34.258200000000002</v>
      </c>
      <c r="L1680">
        <v>402.02</v>
      </c>
      <c r="M1680">
        <v>396.81</v>
      </c>
      <c r="N1680">
        <v>1.1484000000000001</v>
      </c>
      <c r="O1680">
        <v>2370.0725000000002</v>
      </c>
      <c r="P1680">
        <v>79.156300000000002</v>
      </c>
      <c r="Q1680">
        <v>953.00549999999998</v>
      </c>
      <c r="R1680">
        <v>41.780700000000003</v>
      </c>
      <c r="S1680">
        <v>220.65</v>
      </c>
      <c r="T1680">
        <v>13.503500000000001</v>
      </c>
      <c r="U1680">
        <v>1.2802</v>
      </c>
      <c r="V1680">
        <v>228.3604</v>
      </c>
      <c r="W1680">
        <v>20.843699999999998</v>
      </c>
      <c r="X1680">
        <v>167.62860000000001</v>
      </c>
      <c r="Y1680">
        <v>15.8842</v>
      </c>
      <c r="Z1680">
        <v>964.17579999999998</v>
      </c>
      <c r="AA1680">
        <v>3.1173999999999999</v>
      </c>
      <c r="AB1680">
        <v>2604.1923999999999</v>
      </c>
      <c r="AC1680">
        <v>60.7318</v>
      </c>
      <c r="AD1680">
        <v>4.9596</v>
      </c>
      <c r="AE1680">
        <v>3.7199999999999997E-2</v>
      </c>
      <c r="AF1680">
        <v>2.5000000000000001E-3</v>
      </c>
      <c r="AG1680">
        <v>14.0261</v>
      </c>
      <c r="AH1680">
        <v>1.3281000000000001</v>
      </c>
    </row>
    <row r="1681" spans="1:34" x14ac:dyDescent="0.4">
      <c r="A1681">
        <v>1859</v>
      </c>
      <c r="B1681">
        <v>2008</v>
      </c>
      <c r="C1681" s="1" t="s">
        <v>183</v>
      </c>
      <c r="D1681" s="1" t="str" cm="1">
        <f t="array" ref="D1681">_xlfn.XLOOKUP(FACT_energy[[#This Row],[iso_code]],DIM_country[[#All],[iso_code]],DIM_country[[#All],[country]])</f>
        <v>United Kingdom</v>
      </c>
      <c r="E1681">
        <v>62027303</v>
      </c>
      <c r="F1681">
        <v>2252034759561</v>
      </c>
      <c r="G1681">
        <v>9.2398000000000007</v>
      </c>
      <c r="H1681">
        <v>2.4809999999999999</v>
      </c>
      <c r="I1681">
        <v>554.38</v>
      </c>
      <c r="J1681">
        <v>420.33330000000001</v>
      </c>
      <c r="K1681">
        <v>31.977599999999999</v>
      </c>
      <c r="L1681">
        <v>399.98</v>
      </c>
      <c r="M1681">
        <v>388.96</v>
      </c>
      <c r="N1681">
        <v>1.1362000000000001</v>
      </c>
      <c r="O1681">
        <v>2342.8065999999999</v>
      </c>
      <c r="P1681">
        <v>80.864400000000003</v>
      </c>
      <c r="Q1681">
        <v>978.32560000000001</v>
      </c>
      <c r="R1681">
        <v>45.305399999999999</v>
      </c>
      <c r="S1681">
        <v>215.63</v>
      </c>
      <c r="T1681">
        <v>13.565099999999999</v>
      </c>
      <c r="U1681">
        <v>1.3214999999999999</v>
      </c>
      <c r="V1681">
        <v>210.215</v>
      </c>
      <c r="W1681">
        <v>19.1356</v>
      </c>
      <c r="X1681">
        <v>138.48500000000001</v>
      </c>
      <c r="Y1681">
        <v>13.494999999999999</v>
      </c>
      <c r="Z1681">
        <v>944.14760000000001</v>
      </c>
      <c r="AA1681">
        <v>3.5813000000000001</v>
      </c>
      <c r="AB1681">
        <v>2558.8162000000002</v>
      </c>
      <c r="AC1681">
        <v>71.73</v>
      </c>
      <c r="AD1681">
        <v>5.6406999999999998</v>
      </c>
      <c r="AE1681">
        <v>4.4900000000000002E-2</v>
      </c>
      <c r="AF1681">
        <v>5.1000000000000004E-3</v>
      </c>
      <c r="AG1681">
        <v>18.726199999999999</v>
      </c>
      <c r="AH1681">
        <v>1.8331</v>
      </c>
    </row>
    <row r="1682" spans="1:34" x14ac:dyDescent="0.4">
      <c r="A1682">
        <v>1860</v>
      </c>
      <c r="B1682">
        <v>2009</v>
      </c>
      <c r="C1682" s="1" t="s">
        <v>183</v>
      </c>
      <c r="D1682" s="1" t="str" cm="1">
        <f t="array" ref="D1682">_xlfn.XLOOKUP(FACT_energy[[#This Row],[iso_code]],DIM_country[[#All],[iso_code]],DIM_country[[#All],[country]])</f>
        <v>United Kingdom</v>
      </c>
      <c r="E1682">
        <v>62506222</v>
      </c>
      <c r="F1682">
        <v>2151479208521</v>
      </c>
      <c r="G1682">
        <v>0.58909999999999996</v>
      </c>
      <c r="H1682">
        <v>2.8426999999999998</v>
      </c>
      <c r="I1682">
        <v>504.65</v>
      </c>
      <c r="J1682">
        <v>346.69499999999999</v>
      </c>
      <c r="K1682">
        <v>27.349</v>
      </c>
      <c r="L1682">
        <v>379.62</v>
      </c>
      <c r="M1682">
        <v>376.76</v>
      </c>
      <c r="N1682">
        <v>1.1261000000000001</v>
      </c>
      <c r="O1682">
        <v>2162.27</v>
      </c>
      <c r="P1682">
        <v>74.9602</v>
      </c>
      <c r="Q1682">
        <v>912.23689999999999</v>
      </c>
      <c r="R1682">
        <v>44.192599999999999</v>
      </c>
      <c r="S1682">
        <v>190.13</v>
      </c>
      <c r="T1682">
        <v>13.721500000000001</v>
      </c>
      <c r="U1682">
        <v>1.3882000000000001</v>
      </c>
      <c r="V1682">
        <v>253.56549999999999</v>
      </c>
      <c r="W1682">
        <v>25.0398</v>
      </c>
      <c r="X1682">
        <v>181.3588</v>
      </c>
      <c r="Y1682">
        <v>18.340599999999998</v>
      </c>
      <c r="Z1682">
        <v>903.33799999999997</v>
      </c>
      <c r="AA1682">
        <v>3.4186000000000001</v>
      </c>
      <c r="AB1682">
        <v>2422.8114999999998</v>
      </c>
      <c r="AC1682">
        <v>72.206800000000001</v>
      </c>
      <c r="AD1682">
        <v>6.6992000000000003</v>
      </c>
      <c r="AE1682">
        <v>5.2499999999999998E-2</v>
      </c>
      <c r="AF1682">
        <v>5.3E-3</v>
      </c>
      <c r="AG1682">
        <v>24.359500000000001</v>
      </c>
      <c r="AH1682">
        <v>2.4630999999999998</v>
      </c>
    </row>
    <row r="1683" spans="1:34" x14ac:dyDescent="0.4">
      <c r="A1683">
        <v>1861</v>
      </c>
      <c r="B1683">
        <v>2010</v>
      </c>
      <c r="C1683" s="1" t="s">
        <v>183</v>
      </c>
      <c r="D1683" s="1" t="str" cm="1">
        <f t="array" ref="D1683">_xlfn.XLOOKUP(FACT_energy[[#This Row],[iso_code]],DIM_country[[#All],[iso_code]],DIM_country[[#All],[country]])</f>
        <v>United Kingdom</v>
      </c>
      <c r="E1683">
        <v>63006482</v>
      </c>
      <c r="F1683">
        <v>2190919919855</v>
      </c>
      <c r="G1683">
        <v>0.55089999999999995</v>
      </c>
      <c r="H1683">
        <v>3.2088999999999999</v>
      </c>
      <c r="I1683">
        <v>517.20000000000005</v>
      </c>
      <c r="J1683">
        <v>354.80869999999999</v>
      </c>
      <c r="K1683">
        <v>28.160499999999999</v>
      </c>
      <c r="L1683">
        <v>384.72</v>
      </c>
      <c r="M1683">
        <v>382.06</v>
      </c>
      <c r="N1683">
        <v>1.1296999999999999</v>
      </c>
      <c r="O1683">
        <v>2231.3162000000002</v>
      </c>
      <c r="P1683">
        <v>76.883200000000002</v>
      </c>
      <c r="Q1683">
        <v>984.92849999999999</v>
      </c>
      <c r="R1683">
        <v>45.974499999999999</v>
      </c>
      <c r="S1683">
        <v>197.6</v>
      </c>
      <c r="T1683">
        <v>9.3524999999999991</v>
      </c>
      <c r="U1683">
        <v>0.93959999999999999</v>
      </c>
      <c r="V1683">
        <v>236.93770000000001</v>
      </c>
      <c r="W1683">
        <v>23.116800000000001</v>
      </c>
      <c r="X1683">
        <v>161.82210000000001</v>
      </c>
      <c r="Y1683">
        <v>16.264500000000002</v>
      </c>
      <c r="Z1683">
        <v>891.57889999999998</v>
      </c>
      <c r="AA1683">
        <v>2.7483</v>
      </c>
      <c r="AB1683">
        <v>2475.1464999999998</v>
      </c>
      <c r="AC1683">
        <v>75.115600000000001</v>
      </c>
      <c r="AD1683">
        <v>6.8522999999999996</v>
      </c>
      <c r="AE1683">
        <v>0.10489999999999999</v>
      </c>
      <c r="AF1683">
        <v>1.0500000000000001E-2</v>
      </c>
      <c r="AG1683">
        <v>26.785499999999999</v>
      </c>
      <c r="AH1683">
        <v>2.6932999999999998</v>
      </c>
    </row>
    <row r="1684" spans="1:34" x14ac:dyDescent="0.4">
      <c r="A1684">
        <v>1862</v>
      </c>
      <c r="B1684">
        <v>2011</v>
      </c>
      <c r="C1684" s="1" t="s">
        <v>183</v>
      </c>
      <c r="D1684" s="1" t="str" cm="1">
        <f t="array" ref="D1684">_xlfn.XLOOKUP(FACT_energy[[#This Row],[iso_code]],DIM_country[[#All],[iso_code]],DIM_country[[#All],[country]])</f>
        <v>United Kingdom</v>
      </c>
      <c r="E1684">
        <v>63509285</v>
      </c>
      <c r="F1684">
        <v>2223011392593</v>
      </c>
      <c r="G1684">
        <v>0.84260000000000002</v>
      </c>
      <c r="H1684">
        <v>3.6171000000000002</v>
      </c>
      <c r="I1684">
        <v>499.63</v>
      </c>
      <c r="J1684">
        <v>357.70400000000001</v>
      </c>
      <c r="K1684">
        <v>29.469799999999999</v>
      </c>
      <c r="L1684">
        <v>374.19</v>
      </c>
      <c r="M1684">
        <v>367.97</v>
      </c>
      <c r="N1684">
        <v>1.0490999999999999</v>
      </c>
      <c r="O1684">
        <v>2045.8311000000001</v>
      </c>
      <c r="P1684">
        <v>71.687899999999999</v>
      </c>
      <c r="Q1684">
        <v>819.18529999999998</v>
      </c>
      <c r="R1684">
        <v>39.813000000000002</v>
      </c>
      <c r="S1684">
        <v>183.85</v>
      </c>
      <c r="T1684">
        <v>14.7455</v>
      </c>
      <c r="U1684">
        <v>1.5463</v>
      </c>
      <c r="V1684">
        <v>277.88560000000001</v>
      </c>
      <c r="W1684">
        <v>28.312100000000001</v>
      </c>
      <c r="X1684">
        <v>178.70580000000001</v>
      </c>
      <c r="Y1684">
        <v>18.746099999999998</v>
      </c>
      <c r="Z1684">
        <v>868.94169999999997</v>
      </c>
      <c r="AA1684">
        <v>2.4051</v>
      </c>
      <c r="AB1684">
        <v>2332.1885000000002</v>
      </c>
      <c r="AC1684">
        <v>99.1798</v>
      </c>
      <c r="AD1684">
        <v>9.5660000000000007</v>
      </c>
      <c r="AE1684">
        <v>0.63129999999999997</v>
      </c>
      <c r="AF1684">
        <v>6.5199999999999994E-2</v>
      </c>
      <c r="AG1684">
        <v>41.354799999999997</v>
      </c>
      <c r="AH1684">
        <v>4.3372999999999999</v>
      </c>
    </row>
    <row r="1685" spans="1:34" x14ac:dyDescent="0.4">
      <c r="A1685">
        <v>1863</v>
      </c>
      <c r="B1685">
        <v>2012</v>
      </c>
      <c r="C1685" s="1" t="s">
        <v>183</v>
      </c>
      <c r="D1685" s="1" t="str" cm="1">
        <f t="array" ref="D1685">_xlfn.XLOOKUP(FACT_energy[[#This Row],[iso_code]],DIM_country[[#All],[iso_code]],DIM_country[[#All],[country]])</f>
        <v>United Kingdom</v>
      </c>
      <c r="E1685">
        <v>63960488</v>
      </c>
      <c r="F1685">
        <v>2255210551431</v>
      </c>
      <c r="G1685">
        <v>0.81220000000000003</v>
      </c>
      <c r="H1685">
        <v>4.0509000000000004</v>
      </c>
      <c r="I1685">
        <v>537.23</v>
      </c>
      <c r="J1685">
        <v>451.25420000000003</v>
      </c>
      <c r="K1685">
        <v>39.241999999999997</v>
      </c>
      <c r="L1685">
        <v>375.73</v>
      </c>
      <c r="M1685">
        <v>363.87</v>
      </c>
      <c r="N1685">
        <v>1.0531999999999999</v>
      </c>
      <c r="O1685">
        <v>2069.3523</v>
      </c>
      <c r="P1685">
        <v>69.316000000000003</v>
      </c>
      <c r="Q1685">
        <v>768.98749999999995</v>
      </c>
      <c r="R1685">
        <v>27.5291</v>
      </c>
      <c r="S1685">
        <v>195.48</v>
      </c>
      <c r="T1685">
        <v>13.683199999999999</v>
      </c>
      <c r="U1685">
        <v>1.4593</v>
      </c>
      <c r="V1685">
        <v>296.64940000000001</v>
      </c>
      <c r="W1685">
        <v>30.684000000000001</v>
      </c>
      <c r="X1685">
        <v>181.4564</v>
      </c>
      <c r="Y1685">
        <v>19.350300000000001</v>
      </c>
      <c r="Z1685">
        <v>849.1105</v>
      </c>
      <c r="AA1685">
        <v>2.5449000000000002</v>
      </c>
      <c r="AB1685">
        <v>2375.1460000000002</v>
      </c>
      <c r="AC1685">
        <v>115.1931</v>
      </c>
      <c r="AD1685">
        <v>11.3337</v>
      </c>
      <c r="AE1685">
        <v>3.4891000000000001</v>
      </c>
      <c r="AF1685">
        <v>0.371</v>
      </c>
      <c r="AG1685">
        <v>51.1524</v>
      </c>
      <c r="AH1685">
        <v>5.4524999999999997</v>
      </c>
    </row>
    <row r="1686" spans="1:34" x14ac:dyDescent="0.4">
      <c r="A1686">
        <v>1864</v>
      </c>
      <c r="B1686">
        <v>2013</v>
      </c>
      <c r="C1686" s="1" t="s">
        <v>183</v>
      </c>
      <c r="D1686" s="1" t="str" cm="1">
        <f t="array" ref="D1686">_xlfn.XLOOKUP(FACT_energy[[#This Row],[iso_code]],DIM_country[[#All],[iso_code]],DIM_country[[#All],[country]])</f>
        <v>United Kingdom</v>
      </c>
      <c r="E1686">
        <v>64389386</v>
      </c>
      <c r="F1686">
        <v>2296252599482</v>
      </c>
      <c r="G1686">
        <v>11.848100000000001</v>
      </c>
      <c r="H1686">
        <v>5.0518999999999998</v>
      </c>
      <c r="I1686">
        <v>506.92</v>
      </c>
      <c r="J1686">
        <v>434.9246</v>
      </c>
      <c r="K1686">
        <v>36.356999999999999</v>
      </c>
      <c r="L1686">
        <v>372.71</v>
      </c>
      <c r="M1686">
        <v>358.28</v>
      </c>
      <c r="N1686">
        <v>1.0402</v>
      </c>
      <c r="O1686">
        <v>2038.4857999999999</v>
      </c>
      <c r="P1686">
        <v>65.440399999999997</v>
      </c>
      <c r="Q1686">
        <v>763.25760000000002</v>
      </c>
      <c r="R1686">
        <v>26.75</v>
      </c>
      <c r="S1686">
        <v>181.62</v>
      </c>
      <c r="T1686">
        <v>12.0243</v>
      </c>
      <c r="U1686">
        <v>1.3118000000000001</v>
      </c>
      <c r="V1686">
        <v>338.79880000000003</v>
      </c>
      <c r="W1686">
        <v>34.559600000000003</v>
      </c>
      <c r="X1686">
        <v>180.58029999999999</v>
      </c>
      <c r="Y1686">
        <v>19.707999999999998</v>
      </c>
      <c r="Z1686">
        <v>840.30359999999996</v>
      </c>
      <c r="AA1686">
        <v>2.3334000000000001</v>
      </c>
      <c r="AB1686">
        <v>2388.4731000000002</v>
      </c>
      <c r="AC1686">
        <v>158.21850000000001</v>
      </c>
      <c r="AD1686">
        <v>14.8515</v>
      </c>
      <c r="AE1686">
        <v>5.1413000000000002</v>
      </c>
      <c r="AF1686">
        <v>0.56100000000000005</v>
      </c>
      <c r="AG1686">
        <v>72.626999999999995</v>
      </c>
      <c r="AH1686">
        <v>7.9268000000000001</v>
      </c>
    </row>
    <row r="1687" spans="1:34" x14ac:dyDescent="0.4">
      <c r="A1687">
        <v>1865</v>
      </c>
      <c r="B1687">
        <v>2014</v>
      </c>
      <c r="C1687" s="1" t="s">
        <v>183</v>
      </c>
      <c r="D1687" s="1" t="str" cm="1">
        <f t="array" ref="D1687">_xlfn.XLOOKUP(FACT_energy[[#This Row],[iso_code]],DIM_country[[#All],[iso_code]],DIM_country[[#All],[country]])</f>
        <v>United Kingdom</v>
      </c>
      <c r="E1687">
        <v>64865914</v>
      </c>
      <c r="F1687">
        <v>2369725553442</v>
      </c>
      <c r="G1687">
        <v>13.535299999999999</v>
      </c>
      <c r="H1687">
        <v>6.6906999999999996</v>
      </c>
      <c r="I1687">
        <v>462.88</v>
      </c>
      <c r="J1687">
        <v>351.19420000000002</v>
      </c>
      <c r="K1687">
        <v>29.649799999999999</v>
      </c>
      <c r="L1687">
        <v>358.6</v>
      </c>
      <c r="M1687">
        <v>338.08</v>
      </c>
      <c r="N1687">
        <v>0.95189999999999997</v>
      </c>
      <c r="O1687">
        <v>1890.7248999999999</v>
      </c>
      <c r="P1687">
        <v>62.062199999999997</v>
      </c>
      <c r="Q1687">
        <v>700.55520000000001</v>
      </c>
      <c r="R1687">
        <v>29.842099999999999</v>
      </c>
      <c r="S1687">
        <v>156.49</v>
      </c>
      <c r="T1687">
        <v>14.9818</v>
      </c>
      <c r="U1687">
        <v>1.7422</v>
      </c>
      <c r="V1687">
        <v>353.0539</v>
      </c>
      <c r="W1687">
        <v>37.937800000000003</v>
      </c>
      <c r="X1687">
        <v>162.20849999999999</v>
      </c>
      <c r="Y1687">
        <v>18.8565</v>
      </c>
      <c r="Z1687">
        <v>838.97540000000004</v>
      </c>
      <c r="AA1687">
        <v>2.5703999999999998</v>
      </c>
      <c r="AB1687">
        <v>2255.7075</v>
      </c>
      <c r="AC1687">
        <v>190.84540000000001</v>
      </c>
      <c r="AD1687">
        <v>19.081299999999999</v>
      </c>
      <c r="AE1687">
        <v>10.3157</v>
      </c>
      <c r="AF1687">
        <v>1.1979</v>
      </c>
      <c r="AG1687">
        <v>81.321200000000005</v>
      </c>
      <c r="AH1687">
        <v>9.4504000000000001</v>
      </c>
    </row>
    <row r="1688" spans="1:34" x14ac:dyDescent="0.4">
      <c r="A1688">
        <v>1866</v>
      </c>
      <c r="B1688">
        <v>2015</v>
      </c>
      <c r="C1688" s="1" t="s">
        <v>183</v>
      </c>
      <c r="D1688" s="1" t="str" cm="1">
        <f t="array" ref="D1688">_xlfn.XLOOKUP(FACT_energy[[#This Row],[iso_code]],DIM_country[[#All],[iso_code]],DIM_country[[#All],[country]])</f>
        <v>United Kingdom</v>
      </c>
      <c r="E1688">
        <v>65382107</v>
      </c>
      <c r="F1688">
        <v>2426435869267</v>
      </c>
      <c r="G1688">
        <v>10.8186</v>
      </c>
      <c r="H1688">
        <v>8.6346000000000007</v>
      </c>
      <c r="I1688">
        <v>397.79</v>
      </c>
      <c r="J1688">
        <v>277.32319999999999</v>
      </c>
      <c r="K1688">
        <v>22.392099999999999</v>
      </c>
      <c r="L1688">
        <v>359.98</v>
      </c>
      <c r="M1688">
        <v>338.87</v>
      </c>
      <c r="N1688">
        <v>0.93940000000000001</v>
      </c>
      <c r="O1688">
        <v>1847.7625</v>
      </c>
      <c r="P1688">
        <v>54.6434</v>
      </c>
      <c r="Q1688">
        <v>720.45439999999996</v>
      </c>
      <c r="R1688">
        <v>29.474399999999999</v>
      </c>
      <c r="S1688">
        <v>134.80000000000001</v>
      </c>
      <c r="T1688">
        <v>15.942500000000001</v>
      </c>
      <c r="U1688">
        <v>1.8591</v>
      </c>
      <c r="V1688">
        <v>417.31560000000002</v>
      </c>
      <c r="W1688">
        <v>45.3566</v>
      </c>
      <c r="X1688">
        <v>178.0883</v>
      </c>
      <c r="Y1688">
        <v>20.757200000000001</v>
      </c>
      <c r="Z1688">
        <v>849.98490000000004</v>
      </c>
      <c r="AA1688">
        <v>2.7768999999999999</v>
      </c>
      <c r="AB1688">
        <v>2279.4672999999998</v>
      </c>
      <c r="AC1688">
        <v>239.22720000000001</v>
      </c>
      <c r="AD1688">
        <v>24.599399999999999</v>
      </c>
      <c r="AE1688">
        <v>19.070499999999999</v>
      </c>
      <c r="AF1688">
        <v>2.2221000000000002</v>
      </c>
      <c r="AG1688">
        <v>101.96129999999999</v>
      </c>
      <c r="AH1688">
        <v>11.883599999999999</v>
      </c>
    </row>
    <row r="1689" spans="1:34" x14ac:dyDescent="0.4">
      <c r="A1689">
        <v>1867</v>
      </c>
      <c r="B1689">
        <v>2016</v>
      </c>
      <c r="C1689" s="1" t="s">
        <v>183</v>
      </c>
      <c r="D1689" s="1" t="str" cm="1">
        <f t="array" ref="D1689">_xlfn.XLOOKUP(FACT_energy[[#This Row],[iso_code]],DIM_country[[#All],[iso_code]],DIM_country[[#All],[country]])</f>
        <v>United Kingdom</v>
      </c>
      <c r="E1689">
        <v>65893359</v>
      </c>
      <c r="F1689">
        <v>2478973016876</v>
      </c>
      <c r="G1689">
        <v>10.9627</v>
      </c>
      <c r="H1689">
        <v>8.8655000000000008</v>
      </c>
      <c r="I1689">
        <v>333.45</v>
      </c>
      <c r="J1689">
        <v>141.17230000000001</v>
      </c>
      <c r="K1689">
        <v>9.0424000000000007</v>
      </c>
      <c r="L1689">
        <v>356.93</v>
      </c>
      <c r="M1689">
        <v>339.18</v>
      </c>
      <c r="N1689">
        <v>0.90639999999999998</v>
      </c>
      <c r="O1689">
        <v>1814.0117</v>
      </c>
      <c r="P1689">
        <v>54.3782</v>
      </c>
      <c r="Q1689">
        <v>798.98329999999999</v>
      </c>
      <c r="R1689">
        <v>42.198799999999999</v>
      </c>
      <c r="S1689">
        <v>113.1</v>
      </c>
      <c r="T1689">
        <v>13.4939</v>
      </c>
      <c r="U1689">
        <v>1.5831999999999999</v>
      </c>
      <c r="V1689">
        <v>418.14370000000002</v>
      </c>
      <c r="W1689">
        <v>45.6218</v>
      </c>
      <c r="X1689">
        <v>180.21629999999999</v>
      </c>
      <c r="Y1689">
        <v>21.148099999999999</v>
      </c>
      <c r="Z1689">
        <v>873.85609999999997</v>
      </c>
      <c r="AA1689">
        <v>3.137</v>
      </c>
      <c r="AB1689">
        <v>2246.9218999999998</v>
      </c>
      <c r="AC1689">
        <v>237.92740000000001</v>
      </c>
      <c r="AD1689">
        <v>24.473700000000001</v>
      </c>
      <c r="AE1689">
        <v>26.150600000000001</v>
      </c>
      <c r="AF1689">
        <v>3.0691999999999999</v>
      </c>
      <c r="AG1689">
        <v>93.365399999999994</v>
      </c>
      <c r="AH1689">
        <v>10.9558</v>
      </c>
    </row>
    <row r="1690" spans="1:34" x14ac:dyDescent="0.4">
      <c r="A1690">
        <v>1868</v>
      </c>
      <c r="B1690">
        <v>2017</v>
      </c>
      <c r="C1690" s="1" t="s">
        <v>183</v>
      </c>
      <c r="D1690" s="1" t="str" cm="1">
        <f t="array" ref="D1690">_xlfn.XLOOKUP(FACT_energy[[#This Row],[iso_code]],DIM_country[[#All],[iso_code]],DIM_country[[#All],[country]])</f>
        <v>United Kingdom</v>
      </c>
      <c r="E1690">
        <v>66354473</v>
      </c>
      <c r="F1690">
        <v>2539548543933</v>
      </c>
      <c r="G1690">
        <v>10.826599999999999</v>
      </c>
      <c r="H1690">
        <v>9.4316999999999993</v>
      </c>
      <c r="I1690">
        <v>302.2</v>
      </c>
      <c r="J1690">
        <v>114.2266</v>
      </c>
      <c r="K1690">
        <v>6.6612999999999998</v>
      </c>
      <c r="L1690">
        <v>352.98</v>
      </c>
      <c r="M1690">
        <v>338.22</v>
      </c>
      <c r="N1690">
        <v>0.88639999999999997</v>
      </c>
      <c r="O1690">
        <v>1780.5145</v>
      </c>
      <c r="P1690">
        <v>49.964500000000001</v>
      </c>
      <c r="Q1690">
        <v>782.28779999999995</v>
      </c>
      <c r="R1690">
        <v>40.432299999999998</v>
      </c>
      <c r="S1690">
        <v>102.21</v>
      </c>
      <c r="T1690">
        <v>14.704499999999999</v>
      </c>
      <c r="U1690">
        <v>1.7384999999999999</v>
      </c>
      <c r="V1690">
        <v>453.79989999999998</v>
      </c>
      <c r="W1690">
        <v>50.035499999999999</v>
      </c>
      <c r="X1690">
        <v>175.8408</v>
      </c>
      <c r="Y1690">
        <v>20.7971</v>
      </c>
      <c r="Z1690">
        <v>884.00009999999997</v>
      </c>
      <c r="AA1690">
        <v>2.8708999999999998</v>
      </c>
      <c r="AB1690">
        <v>2251.0430000000001</v>
      </c>
      <c r="AC1690">
        <v>277.95920000000001</v>
      </c>
      <c r="AD1690">
        <v>29.238399999999999</v>
      </c>
      <c r="AE1690">
        <v>28.6431</v>
      </c>
      <c r="AF1690">
        <v>3.3883000000000001</v>
      </c>
      <c r="AG1690">
        <v>124.10290000000001</v>
      </c>
      <c r="AH1690">
        <v>14.6798</v>
      </c>
    </row>
    <row r="1691" spans="1:34" x14ac:dyDescent="0.4">
      <c r="A1691">
        <v>1869</v>
      </c>
      <c r="B1691">
        <v>2018</v>
      </c>
      <c r="C1691" s="1" t="s">
        <v>183</v>
      </c>
      <c r="D1691" s="1" t="str" cm="1">
        <f t="array" ref="D1691">_xlfn.XLOOKUP(FACT_energy[[#This Row],[iso_code]],DIM_country[[#All],[iso_code]],DIM_country[[#All],[country]])</f>
        <v>United Kingdom</v>
      </c>
      <c r="E1691">
        <v>66752473</v>
      </c>
      <c r="F1691">
        <v>2582848171416</v>
      </c>
      <c r="G1691">
        <v>15.2599</v>
      </c>
      <c r="H1691">
        <v>10.519500000000001</v>
      </c>
      <c r="I1691">
        <v>285.64999999999998</v>
      </c>
      <c r="J1691">
        <v>96.415300000000002</v>
      </c>
      <c r="K1691">
        <v>5.0425000000000004</v>
      </c>
      <c r="L1691">
        <v>352.87</v>
      </c>
      <c r="M1691">
        <v>333.76</v>
      </c>
      <c r="N1691">
        <v>0.86970000000000003</v>
      </c>
      <c r="O1691">
        <v>1755.4167</v>
      </c>
      <c r="P1691">
        <v>47.507199999999997</v>
      </c>
      <c r="Q1691">
        <v>788.48699999999997</v>
      </c>
      <c r="R1691">
        <v>39.396599999999999</v>
      </c>
      <c r="S1691">
        <v>95.34</v>
      </c>
      <c r="T1691">
        <v>13.5405</v>
      </c>
      <c r="U1691">
        <v>1.6298999999999999</v>
      </c>
      <c r="V1691">
        <v>473.44690000000003</v>
      </c>
      <c r="W1691">
        <v>52.492800000000003</v>
      </c>
      <c r="X1691">
        <v>161.8502</v>
      </c>
      <c r="Y1691">
        <v>19.492999999999999</v>
      </c>
      <c r="Z1691">
        <v>870.5145</v>
      </c>
      <c r="AA1691">
        <v>3.0680999999999998</v>
      </c>
      <c r="AB1691">
        <v>2246.4243000000001</v>
      </c>
      <c r="AC1691">
        <v>311.5967</v>
      </c>
      <c r="AD1691">
        <v>32.9998</v>
      </c>
      <c r="AE1691">
        <v>31.513400000000001</v>
      </c>
      <c r="AF1691">
        <v>3.7961</v>
      </c>
      <c r="AG1691">
        <v>141.56120000000001</v>
      </c>
      <c r="AH1691">
        <v>17.051200000000001</v>
      </c>
    </row>
    <row r="1692" spans="1:34" x14ac:dyDescent="0.4">
      <c r="A1692">
        <v>1870</v>
      </c>
      <c r="B1692">
        <v>2019</v>
      </c>
      <c r="C1692" s="1" t="s">
        <v>183</v>
      </c>
      <c r="D1692" s="1" t="str" cm="1">
        <f t="array" ref="D1692">_xlfn.XLOOKUP(FACT_energy[[#This Row],[iso_code]],DIM_country[[#All],[iso_code]],DIM_country[[#All],[country]])</f>
        <v>United Kingdom</v>
      </c>
      <c r="E1692">
        <v>67110958</v>
      </c>
      <c r="F1692">
        <v>2624285076706</v>
      </c>
      <c r="G1692">
        <v>20.267800000000001</v>
      </c>
      <c r="H1692">
        <v>11.4735</v>
      </c>
      <c r="I1692">
        <v>268.41000000000003</v>
      </c>
      <c r="J1692">
        <v>68.912899999999993</v>
      </c>
      <c r="K1692">
        <v>2.1150000000000002</v>
      </c>
      <c r="L1692">
        <v>348.36</v>
      </c>
      <c r="M1692">
        <v>327.19</v>
      </c>
      <c r="N1692">
        <v>0.8357</v>
      </c>
      <c r="O1692">
        <v>1694.1256000000001</v>
      </c>
      <c r="P1692">
        <v>46.2331</v>
      </c>
      <c r="Q1692">
        <v>778.73760000000004</v>
      </c>
      <c r="R1692">
        <v>40.676699999999997</v>
      </c>
      <c r="S1692">
        <v>87.82</v>
      </c>
      <c r="T1692">
        <v>14.6854</v>
      </c>
      <c r="U1692">
        <v>1.8124</v>
      </c>
      <c r="V1692">
        <v>480.08049999999997</v>
      </c>
      <c r="W1692">
        <v>53.7669</v>
      </c>
      <c r="X1692">
        <v>139.0693</v>
      </c>
      <c r="Y1692">
        <v>17.170500000000001</v>
      </c>
      <c r="Z1692">
        <v>846.47519999999997</v>
      </c>
      <c r="AA1692">
        <v>3.4413999999999998</v>
      </c>
      <c r="AB1692">
        <v>2192.9845999999998</v>
      </c>
      <c r="AC1692">
        <v>341.01119999999997</v>
      </c>
      <c r="AD1692">
        <v>36.596499999999999</v>
      </c>
      <c r="AE1692">
        <v>30.7377</v>
      </c>
      <c r="AF1692">
        <v>3.7959999999999998</v>
      </c>
      <c r="AG1692">
        <v>158.00710000000001</v>
      </c>
      <c r="AH1692">
        <v>19.511600000000001</v>
      </c>
    </row>
    <row r="1693" spans="1:34" x14ac:dyDescent="0.4">
      <c r="A1693">
        <v>1871</v>
      </c>
      <c r="B1693">
        <v>2020</v>
      </c>
      <c r="C1693" s="1" t="s">
        <v>183</v>
      </c>
      <c r="D1693" s="1" t="str" cm="1">
        <f t="array" ref="D1693">_xlfn.XLOOKUP(FACT_energy[[#This Row],[iso_code]],DIM_country[[#All],[iso_code]],DIM_country[[#All],[country]])</f>
        <v>United Kingdom</v>
      </c>
      <c r="E1693">
        <v>67351860</v>
      </c>
      <c r="F1693">
        <v>2334804059780</v>
      </c>
      <c r="G1693">
        <v>19.024100000000001</v>
      </c>
      <c r="H1693">
        <v>12.4331</v>
      </c>
      <c r="I1693">
        <v>242.54</v>
      </c>
      <c r="J1693">
        <v>62.802599999999998</v>
      </c>
      <c r="K1693">
        <v>1.8369</v>
      </c>
      <c r="L1693">
        <v>328.55</v>
      </c>
      <c r="M1693">
        <v>310.3</v>
      </c>
      <c r="N1693">
        <v>0.84930000000000005</v>
      </c>
      <c r="O1693">
        <v>1464.4393</v>
      </c>
      <c r="P1693">
        <v>40.744399999999999</v>
      </c>
      <c r="Q1693">
        <v>734.63760000000002</v>
      </c>
      <c r="R1693">
        <v>36.058700000000002</v>
      </c>
      <c r="S1693">
        <v>75.260000000000005</v>
      </c>
      <c r="T1693">
        <v>16.9832</v>
      </c>
      <c r="U1693">
        <v>2.2172000000000001</v>
      </c>
      <c r="V1693">
        <v>498.30939999999998</v>
      </c>
      <c r="W1693">
        <v>59.255600000000001</v>
      </c>
      <c r="X1693">
        <v>124.0472</v>
      </c>
      <c r="Y1693">
        <v>16.190799999999999</v>
      </c>
      <c r="Z1693">
        <v>666.99919999999997</v>
      </c>
      <c r="AA1693">
        <v>2.8489</v>
      </c>
      <c r="AB1693">
        <v>1982.8426999999999</v>
      </c>
      <c r="AC1693">
        <v>374.26229999999998</v>
      </c>
      <c r="AD1693">
        <v>43.064799999999998</v>
      </c>
      <c r="AE1693">
        <v>30.98</v>
      </c>
      <c r="AF1693">
        <v>4.0445000000000002</v>
      </c>
      <c r="AG1693">
        <v>186.72370000000001</v>
      </c>
      <c r="AH1693">
        <v>24.37</v>
      </c>
    </row>
    <row r="1694" spans="1:34" x14ac:dyDescent="0.4">
      <c r="A1694">
        <v>1872</v>
      </c>
      <c r="B1694">
        <v>2021</v>
      </c>
      <c r="C1694" s="1" t="s">
        <v>183</v>
      </c>
      <c r="D1694" s="1" t="str" cm="1">
        <f t="array" ref="D1694">_xlfn.XLOOKUP(FACT_energy[[#This Row],[iso_code]],DIM_country[[#All],[iso_code]],DIM_country[[#All],[country]])</f>
        <v>United Kingdom</v>
      </c>
      <c r="E1694">
        <v>67668788</v>
      </c>
      <c r="F1694">
        <v>2512190098029</v>
      </c>
      <c r="G1694">
        <v>16.841000000000001</v>
      </c>
      <c r="H1694">
        <v>12.9945</v>
      </c>
      <c r="I1694">
        <v>267.10000000000002</v>
      </c>
      <c r="J1694">
        <v>64.272400000000005</v>
      </c>
      <c r="K1694">
        <v>2.2052999999999998</v>
      </c>
      <c r="L1694">
        <v>332.64</v>
      </c>
      <c r="M1694">
        <v>307.89999999999998</v>
      </c>
      <c r="N1694">
        <v>0.79249999999999998</v>
      </c>
      <c r="O1694">
        <v>1514.8533</v>
      </c>
      <c r="P1694">
        <v>45.245199999999997</v>
      </c>
      <c r="Q1694">
        <v>769.54380000000003</v>
      </c>
      <c r="R1694">
        <v>39.896099999999997</v>
      </c>
      <c r="S1694">
        <v>82.24</v>
      </c>
      <c r="T1694">
        <v>13.345800000000001</v>
      </c>
      <c r="U1694">
        <v>1.7603</v>
      </c>
      <c r="V1694">
        <v>458.54770000000002</v>
      </c>
      <c r="W1694">
        <v>54.754800000000003</v>
      </c>
      <c r="X1694">
        <v>113.5564</v>
      </c>
      <c r="Y1694">
        <v>14.9724</v>
      </c>
      <c r="Z1694">
        <v>681.03710000000001</v>
      </c>
      <c r="AA1694">
        <v>3.1438999999999999</v>
      </c>
      <c r="AB1694">
        <v>1990.9673</v>
      </c>
      <c r="AC1694">
        <v>344.99130000000002</v>
      </c>
      <c r="AD1694">
        <v>39.782400000000003</v>
      </c>
      <c r="AE1694">
        <v>29.873200000000001</v>
      </c>
      <c r="AF1694">
        <v>3.9396</v>
      </c>
      <c r="AG1694">
        <v>159.9111</v>
      </c>
      <c r="AH1694">
        <v>21.088000000000001</v>
      </c>
    </row>
    <row r="1695" spans="1:34" x14ac:dyDescent="0.4">
      <c r="A1695">
        <v>1873</v>
      </c>
      <c r="B1695">
        <v>2022</v>
      </c>
      <c r="C1695" s="1" t="s">
        <v>183</v>
      </c>
      <c r="D1695" s="1" t="str" cm="1">
        <f t="array" ref="D1695">_xlfn.XLOOKUP(FACT_energy[[#This Row],[iso_code]],DIM_country[[#All],[iso_code]],DIM_country[[#All],[country]])</f>
        <v>United Kingdom</v>
      </c>
      <c r="E1695">
        <v>68179315</v>
      </c>
      <c r="F1695">
        <v>2615230634906</v>
      </c>
      <c r="G1695">
        <v>23.016500000000001</v>
      </c>
      <c r="H1695">
        <v>11.045</v>
      </c>
      <c r="I1695">
        <v>254.98</v>
      </c>
      <c r="J1695">
        <v>59.256500000000003</v>
      </c>
      <c r="K1695">
        <v>1.8301000000000001</v>
      </c>
      <c r="L1695">
        <v>320.27999999999997</v>
      </c>
      <c r="M1695">
        <v>324.58</v>
      </c>
      <c r="N1695">
        <v>0.76859999999999995</v>
      </c>
      <c r="O1695">
        <v>1494.3741</v>
      </c>
      <c r="P1695">
        <v>43.785800000000002</v>
      </c>
      <c r="Q1695">
        <v>704.88149999999996</v>
      </c>
      <c r="R1695">
        <v>38.545200000000001</v>
      </c>
      <c r="S1695">
        <v>82.76</v>
      </c>
      <c r="T1695">
        <v>13.9086</v>
      </c>
      <c r="U1695">
        <v>1.7438</v>
      </c>
      <c r="V1695">
        <v>496.0926</v>
      </c>
      <c r="W1695">
        <v>56.214199999999998</v>
      </c>
      <c r="X1695">
        <v>116.4632</v>
      </c>
      <c r="Y1695">
        <v>14.6035</v>
      </c>
      <c r="Z1695">
        <v>730.23609999999996</v>
      </c>
      <c r="AA1695">
        <v>3.4106000000000001</v>
      </c>
      <c r="AB1695">
        <v>2009.9438</v>
      </c>
      <c r="AC1695">
        <v>379.62939999999998</v>
      </c>
      <c r="AD1695">
        <v>41.610700000000001</v>
      </c>
      <c r="AE1695">
        <v>32.773699999999998</v>
      </c>
      <c r="AF1695">
        <v>4.1098999999999997</v>
      </c>
      <c r="AG1695">
        <v>197.8931</v>
      </c>
      <c r="AH1695">
        <v>24.7119</v>
      </c>
    </row>
    <row r="1696" spans="1:34" x14ac:dyDescent="0.4">
      <c r="A1696">
        <v>1874</v>
      </c>
      <c r="B1696">
        <v>2023</v>
      </c>
      <c r="C1696" s="1" t="s">
        <v>183</v>
      </c>
      <c r="D1696" s="1" t="str" cm="1">
        <f t="array" ref="D1696">_xlfn.XLOOKUP(FACT_energy[[#This Row],[iso_code]],DIM_country[[#All],[iso_code]],DIM_country[[#All],[country]])</f>
        <v>United Kingdom</v>
      </c>
      <c r="E1696">
        <v>68682965</v>
      </c>
      <c r="G1696">
        <v>26.674099999999999</v>
      </c>
      <c r="H1696">
        <v>11.6569</v>
      </c>
      <c r="I1696">
        <v>235.63</v>
      </c>
      <c r="J1696">
        <v>51.034100000000002</v>
      </c>
      <c r="K1696">
        <v>1.2922</v>
      </c>
      <c r="L1696">
        <v>315.83</v>
      </c>
      <c r="M1696">
        <v>292.52999999999997</v>
      </c>
      <c r="O1696">
        <v>1428.6484</v>
      </c>
      <c r="P1696">
        <v>39.742899999999999</v>
      </c>
      <c r="Q1696">
        <v>636.19659999999999</v>
      </c>
      <c r="R1696">
        <v>34.752000000000002</v>
      </c>
      <c r="S1696">
        <v>68.930000000000007</v>
      </c>
      <c r="T1696">
        <v>13.5063</v>
      </c>
      <c r="U1696">
        <v>1.8937999999999999</v>
      </c>
      <c r="V1696">
        <v>480.36860000000001</v>
      </c>
      <c r="W1696">
        <v>60.257100000000001</v>
      </c>
      <c r="X1696">
        <v>99.014600000000002</v>
      </c>
      <c r="Y1696">
        <v>13.8789</v>
      </c>
      <c r="Z1696">
        <v>741.41780000000006</v>
      </c>
      <c r="AA1696">
        <v>3.6987999999999999</v>
      </c>
      <c r="AB1696">
        <v>1929.6261999999999</v>
      </c>
      <c r="AC1696">
        <v>381.35399999999998</v>
      </c>
      <c r="AD1696">
        <v>46.378100000000003</v>
      </c>
      <c r="AE1696">
        <v>33.864400000000003</v>
      </c>
      <c r="AF1696">
        <v>4.7447999999999997</v>
      </c>
      <c r="AG1696">
        <v>200.75290000000001</v>
      </c>
      <c r="AH1696">
        <v>28.082599999999999</v>
      </c>
    </row>
    <row r="1697" spans="1:34" x14ac:dyDescent="0.4">
      <c r="A1697">
        <v>1875</v>
      </c>
      <c r="B1697">
        <v>2024</v>
      </c>
      <c r="C1697" s="1" t="s">
        <v>183</v>
      </c>
      <c r="D1697" s="1" t="str" cm="1">
        <f t="array" ref="D1697">_xlfn.XLOOKUP(FACT_energy[[#This Row],[iso_code]],DIM_country[[#All],[iso_code]],DIM_country[[#All],[country]])</f>
        <v>United Kingdom</v>
      </c>
      <c r="E1697">
        <v>69138185</v>
      </c>
      <c r="G1697">
        <v>27.702000000000002</v>
      </c>
      <c r="H1697">
        <v>14.1082</v>
      </c>
      <c r="I1697">
        <v>216.5</v>
      </c>
      <c r="J1697">
        <v>46.967300000000002</v>
      </c>
      <c r="K1697">
        <v>0.66859999999999997</v>
      </c>
      <c r="L1697">
        <v>317.35000000000002</v>
      </c>
      <c r="M1697">
        <v>284.16000000000003</v>
      </c>
      <c r="O1697">
        <v>1409.6993</v>
      </c>
      <c r="P1697">
        <v>35.068300000000001</v>
      </c>
      <c r="Q1697">
        <v>618.57190000000003</v>
      </c>
      <c r="R1697">
        <v>30.370200000000001</v>
      </c>
      <c r="S1697">
        <v>61.52</v>
      </c>
      <c r="T1697">
        <v>14.058999999999999</v>
      </c>
      <c r="U1697">
        <v>2.0270000000000001</v>
      </c>
      <c r="V1697">
        <v>507.14159999999998</v>
      </c>
      <c r="W1697">
        <v>64.931700000000006</v>
      </c>
      <c r="X1697">
        <v>98.994600000000005</v>
      </c>
      <c r="Y1697">
        <v>14.2842</v>
      </c>
      <c r="Z1697">
        <v>744.16020000000003</v>
      </c>
      <c r="AA1697">
        <v>4.0293999999999999</v>
      </c>
      <c r="AB1697">
        <v>1936.9595999999999</v>
      </c>
      <c r="AC1697">
        <v>408.14699999999999</v>
      </c>
      <c r="AD1697">
        <v>50.647500000000001</v>
      </c>
      <c r="AE1697">
        <v>36.072000000000003</v>
      </c>
      <c r="AF1697">
        <v>5.2047999999999996</v>
      </c>
      <c r="AG1697">
        <v>205.01900000000001</v>
      </c>
      <c r="AH1697">
        <v>29.307400000000001</v>
      </c>
    </row>
    <row r="1698" spans="1:34" x14ac:dyDescent="0.4">
      <c r="A1698">
        <v>1876</v>
      </c>
      <c r="B1698">
        <v>2000</v>
      </c>
      <c r="C1698" s="1" t="s">
        <v>185</v>
      </c>
      <c r="D1698" s="1" t="str" cm="1">
        <f t="array" ref="D1698">_xlfn.XLOOKUP(FACT_energy[[#This Row],[iso_code]],DIM_country[[#All],[iso_code]],DIM_country[[#All],[country]])</f>
        <v>United States</v>
      </c>
      <c r="E1698">
        <v>281484126</v>
      </c>
      <c r="F1698">
        <v>12947417795437</v>
      </c>
      <c r="G1698">
        <v>37.0032</v>
      </c>
      <c r="H1698">
        <v>1.5972999999999999</v>
      </c>
      <c r="I1698">
        <v>607.52</v>
      </c>
      <c r="J1698">
        <v>6286.5361000000003</v>
      </c>
      <c r="K1698">
        <v>51.715400000000002</v>
      </c>
      <c r="L1698">
        <v>3835.8600999999999</v>
      </c>
      <c r="M1698">
        <v>3802.1001000000001</v>
      </c>
      <c r="N1698">
        <v>2.0503</v>
      </c>
      <c r="O1698">
        <v>23225.3848</v>
      </c>
      <c r="P1698">
        <v>70.941800000000001</v>
      </c>
      <c r="Q1698">
        <v>6283.9066999999995</v>
      </c>
      <c r="R1698">
        <v>16.175000000000001</v>
      </c>
      <c r="S1698">
        <v>2309.8400999999999</v>
      </c>
      <c r="T1698">
        <v>757.67039999999997</v>
      </c>
      <c r="U1698">
        <v>7.1021000000000001</v>
      </c>
      <c r="V1698">
        <v>3224.2444</v>
      </c>
      <c r="W1698">
        <v>29.0581</v>
      </c>
      <c r="X1698">
        <v>2204.3652000000002</v>
      </c>
      <c r="Y1698">
        <v>19.828299999999999</v>
      </c>
      <c r="Z1698">
        <v>10654.9424</v>
      </c>
      <c r="AA1698">
        <v>3.0514999999999999</v>
      </c>
      <c r="AB1698">
        <v>26546.2363</v>
      </c>
      <c r="AC1698">
        <v>1019.879</v>
      </c>
      <c r="AD1698">
        <v>9.2299000000000007</v>
      </c>
      <c r="AE1698">
        <v>1.4402999999999999</v>
      </c>
      <c r="AF1698">
        <v>1.29E-2</v>
      </c>
      <c r="AG1698">
        <v>15.6938</v>
      </c>
      <c r="AH1698">
        <v>0.14699999999999999</v>
      </c>
    </row>
    <row r="1699" spans="1:34" x14ac:dyDescent="0.4">
      <c r="A1699">
        <v>1877</v>
      </c>
      <c r="B1699">
        <v>2001</v>
      </c>
      <c r="C1699" s="1" t="s">
        <v>185</v>
      </c>
      <c r="D1699" s="1" t="str" cm="1">
        <f t="array" ref="D1699">_xlfn.XLOOKUP(FACT_energy[[#This Row],[iso_code]],DIM_country[[#All],[iso_code]],DIM_country[[#All],[country]])</f>
        <v>United States</v>
      </c>
      <c r="E1699">
        <v>284279634</v>
      </c>
      <c r="F1699">
        <v>13073810008320</v>
      </c>
      <c r="G1699">
        <v>39.311799999999998</v>
      </c>
      <c r="H1699">
        <v>1.3346</v>
      </c>
      <c r="I1699">
        <v>609.89</v>
      </c>
      <c r="J1699">
        <v>6101.3158999999996</v>
      </c>
      <c r="K1699">
        <v>51.077800000000003</v>
      </c>
      <c r="L1699">
        <v>3749.6001000000001</v>
      </c>
      <c r="M1699">
        <v>3727.5700999999999</v>
      </c>
      <c r="N1699">
        <v>1.9824999999999999</v>
      </c>
      <c r="O1699">
        <v>22750.320299999999</v>
      </c>
      <c r="P1699">
        <v>71.8613</v>
      </c>
      <c r="Q1699">
        <v>6006.5801000000001</v>
      </c>
      <c r="R1699">
        <v>17.146000000000001</v>
      </c>
      <c r="S1699">
        <v>2273.4099000000001</v>
      </c>
      <c r="T1699">
        <v>580.77350000000001</v>
      </c>
      <c r="U1699">
        <v>5.5838000000000001</v>
      </c>
      <c r="V1699">
        <v>3084.9265</v>
      </c>
      <c r="W1699">
        <v>28.1387</v>
      </c>
      <c r="X1699">
        <v>2235.6100999999999</v>
      </c>
      <c r="Y1699">
        <v>20.625499999999999</v>
      </c>
      <c r="Z1699">
        <v>10642.424800000001</v>
      </c>
      <c r="AA1699">
        <v>3.6375000000000002</v>
      </c>
      <c r="AB1699">
        <v>25918.357400000001</v>
      </c>
      <c r="AC1699">
        <v>849.31650000000002</v>
      </c>
      <c r="AD1699">
        <v>7.5132000000000003</v>
      </c>
      <c r="AE1699">
        <v>1.5866</v>
      </c>
      <c r="AF1699">
        <v>1.4500000000000001E-2</v>
      </c>
      <c r="AG1699">
        <v>18.799399999999999</v>
      </c>
      <c r="AH1699">
        <v>0.18079999999999999</v>
      </c>
    </row>
    <row r="1700" spans="1:34" x14ac:dyDescent="0.4">
      <c r="A1700">
        <v>1878</v>
      </c>
      <c r="B1700">
        <v>2002</v>
      </c>
      <c r="C1700" s="1" t="s">
        <v>185</v>
      </c>
      <c r="D1700" s="1" t="str" cm="1">
        <f t="array" ref="D1700">_xlfn.XLOOKUP(FACT_energy[[#This Row],[iso_code]],DIM_country[[#All],[iso_code]],DIM_country[[#All],[country]])</f>
        <v>United States</v>
      </c>
      <c r="E1700">
        <v>287084335</v>
      </c>
      <c r="F1700">
        <v>13307343638671</v>
      </c>
      <c r="G1700">
        <v>46.962499999999999</v>
      </c>
      <c r="H1700">
        <v>1.3972</v>
      </c>
      <c r="I1700">
        <v>600.66</v>
      </c>
      <c r="J1700">
        <v>6098.4540999999999</v>
      </c>
      <c r="K1700">
        <v>50.286499999999997</v>
      </c>
      <c r="L1700">
        <v>3865.21</v>
      </c>
      <c r="M1700">
        <v>3844.23</v>
      </c>
      <c r="N1700">
        <v>1.9761</v>
      </c>
      <c r="O1700">
        <v>22941.400399999999</v>
      </c>
      <c r="P1700">
        <v>70.959100000000007</v>
      </c>
      <c r="Q1700">
        <v>6201.1117999999997</v>
      </c>
      <c r="R1700">
        <v>17.975300000000001</v>
      </c>
      <c r="S1700">
        <v>2309.0601000000001</v>
      </c>
      <c r="T1700">
        <v>707.30840000000001</v>
      </c>
      <c r="U1700">
        <v>6.6486999999999998</v>
      </c>
      <c r="V1700">
        <v>3258.5592999999999</v>
      </c>
      <c r="W1700">
        <v>29.040900000000001</v>
      </c>
      <c r="X1700">
        <v>2249.6439999999998</v>
      </c>
      <c r="Y1700">
        <v>20.291699999999999</v>
      </c>
      <c r="Z1700">
        <v>10641.834000000001</v>
      </c>
      <c r="AA1700">
        <v>2.6972999999999998</v>
      </c>
      <c r="AB1700">
        <v>26297.269499999999</v>
      </c>
      <c r="AC1700">
        <v>1008.9153</v>
      </c>
      <c r="AD1700">
        <v>8.7492000000000001</v>
      </c>
      <c r="AE1700">
        <v>1.6482000000000001</v>
      </c>
      <c r="AF1700">
        <v>1.43E-2</v>
      </c>
      <c r="AG1700">
        <v>28.654399999999999</v>
      </c>
      <c r="AH1700">
        <v>0.26919999999999999</v>
      </c>
    </row>
    <row r="1701" spans="1:34" x14ac:dyDescent="0.4">
      <c r="A1701">
        <v>1879</v>
      </c>
      <c r="B1701">
        <v>2003</v>
      </c>
      <c r="C1701" s="1" t="s">
        <v>185</v>
      </c>
      <c r="D1701" s="1" t="str" cm="1">
        <f t="array" ref="D1701">_xlfn.XLOOKUP(FACT_energy[[#This Row],[iso_code]],DIM_country[[#All],[iso_code]],DIM_country[[#All],[country]])</f>
        <v>United States</v>
      </c>
      <c r="E1701">
        <v>289908091</v>
      </c>
      <c r="F1701">
        <v>13680911930765</v>
      </c>
      <c r="G1701">
        <v>63.7134</v>
      </c>
      <c r="H1701">
        <v>1.3787</v>
      </c>
      <c r="I1701">
        <v>606.34</v>
      </c>
      <c r="J1701">
        <v>6214.5370999999996</v>
      </c>
      <c r="K1701">
        <v>51.015000000000001</v>
      </c>
      <c r="L1701">
        <v>3875.3600999999999</v>
      </c>
      <c r="M1701">
        <v>3868.9398999999999</v>
      </c>
      <c r="N1701">
        <v>1.9285000000000001</v>
      </c>
      <c r="O1701">
        <v>23043.093799999999</v>
      </c>
      <c r="P1701">
        <v>71.234800000000007</v>
      </c>
      <c r="Q1701">
        <v>6021.9008999999996</v>
      </c>
      <c r="R1701">
        <v>16.798100000000002</v>
      </c>
      <c r="S1701">
        <v>2345.8899000000001</v>
      </c>
      <c r="T1701">
        <v>735.61569999999995</v>
      </c>
      <c r="U1701">
        <v>6.9081000000000001</v>
      </c>
      <c r="V1701">
        <v>3245.24</v>
      </c>
      <c r="W1701">
        <v>28.7652</v>
      </c>
      <c r="X1701">
        <v>2190.5425</v>
      </c>
      <c r="Y1701">
        <v>19.739999999999998</v>
      </c>
      <c r="Z1701">
        <v>10806.6553</v>
      </c>
      <c r="AA1701">
        <v>3.4216000000000002</v>
      </c>
      <c r="AB1701">
        <v>26383.083999999999</v>
      </c>
      <c r="AC1701">
        <v>1054.6975</v>
      </c>
      <c r="AD1701">
        <v>9.0251999999999999</v>
      </c>
      <c r="AE1701">
        <v>1.6638999999999999</v>
      </c>
      <c r="AF1701">
        <v>1.37E-2</v>
      </c>
      <c r="AG1701">
        <v>30.791499999999999</v>
      </c>
      <c r="AH1701">
        <v>0.28920000000000001</v>
      </c>
    </row>
    <row r="1702" spans="1:34" x14ac:dyDescent="0.4">
      <c r="A1702">
        <v>1880</v>
      </c>
      <c r="B1702">
        <v>2004</v>
      </c>
      <c r="C1702" s="1" t="s">
        <v>185</v>
      </c>
      <c r="D1702" s="1" t="str" cm="1">
        <f t="array" ref="D1702">_xlfn.XLOOKUP(FACT_energy[[#This Row],[iso_code]],DIM_country[[#All],[iso_code]],DIM_country[[#All],[country]])</f>
        <v>United States</v>
      </c>
      <c r="E1702">
        <v>292786248</v>
      </c>
      <c r="F1702">
        <v>14198910513593</v>
      </c>
      <c r="G1702">
        <v>80.426699999999997</v>
      </c>
      <c r="H1702">
        <v>1.3548</v>
      </c>
      <c r="I1702">
        <v>602.44000000000005</v>
      </c>
      <c r="J1702">
        <v>6254.9823999999999</v>
      </c>
      <c r="K1702">
        <v>50.058799999999998</v>
      </c>
      <c r="L1702">
        <v>3963.26</v>
      </c>
      <c r="M1702">
        <v>3951.95</v>
      </c>
      <c r="N1702">
        <v>1.8944000000000001</v>
      </c>
      <c r="O1702">
        <v>23500.695299999999</v>
      </c>
      <c r="P1702">
        <v>71.313699999999997</v>
      </c>
      <c r="Q1702">
        <v>6046.2772999999997</v>
      </c>
      <c r="R1702">
        <v>17.968299999999999</v>
      </c>
      <c r="S1702">
        <v>2380.8200999999999</v>
      </c>
      <c r="T1702">
        <v>711.53030000000001</v>
      </c>
      <c r="U1702">
        <v>6.5773000000000001</v>
      </c>
      <c r="V1702">
        <v>3306.7988</v>
      </c>
      <c r="W1702">
        <v>28.686299999999999</v>
      </c>
      <c r="X1702">
        <v>2249.4036000000001</v>
      </c>
      <c r="Y1702">
        <v>19.9529</v>
      </c>
      <c r="Z1702">
        <v>11199.4365</v>
      </c>
      <c r="AA1702">
        <v>3.2865000000000002</v>
      </c>
      <c r="AB1702">
        <v>26899.117200000001</v>
      </c>
      <c r="AC1702">
        <v>1057.3952999999999</v>
      </c>
      <c r="AD1702">
        <v>8.7333999999999996</v>
      </c>
      <c r="AE1702">
        <v>1.8919999999999999</v>
      </c>
      <c r="AF1702">
        <v>1.47E-2</v>
      </c>
      <c r="AG1702">
        <v>38.717100000000002</v>
      </c>
      <c r="AH1702">
        <v>0.35780000000000001</v>
      </c>
    </row>
    <row r="1703" spans="1:34" x14ac:dyDescent="0.4">
      <c r="A1703">
        <v>1881</v>
      </c>
      <c r="B1703">
        <v>2005</v>
      </c>
      <c r="C1703" s="1" t="s">
        <v>185</v>
      </c>
      <c r="D1703" s="1" t="str" cm="1">
        <f t="array" ref="D1703">_xlfn.XLOOKUP(FACT_energy[[#This Row],[iso_code]],DIM_country[[#All],[iso_code]],DIM_country[[#All],[country]])</f>
        <v>United States</v>
      </c>
      <c r="E1703">
        <v>295716666</v>
      </c>
      <c r="F1703">
        <v>14673826218839</v>
      </c>
      <c r="G1703">
        <v>93.975399999999993</v>
      </c>
      <c r="H1703">
        <v>1.3452</v>
      </c>
      <c r="I1703">
        <v>604.39</v>
      </c>
      <c r="J1703">
        <v>6346.9570000000003</v>
      </c>
      <c r="K1703">
        <v>49.885399999999997</v>
      </c>
      <c r="L1703">
        <v>4059.77</v>
      </c>
      <c r="M1703">
        <v>4034.99</v>
      </c>
      <c r="N1703">
        <v>1.8341000000000001</v>
      </c>
      <c r="O1703">
        <v>23515.394499999999</v>
      </c>
      <c r="P1703">
        <v>71.8703</v>
      </c>
      <c r="Q1703">
        <v>5951.9296999999997</v>
      </c>
      <c r="R1703">
        <v>18.859000000000002</v>
      </c>
      <c r="S1703">
        <v>2438.6999999999998</v>
      </c>
      <c r="T1703">
        <v>716.20360000000005</v>
      </c>
      <c r="U1703">
        <v>6.5368000000000004</v>
      </c>
      <c r="V1703">
        <v>3300.1738</v>
      </c>
      <c r="W1703">
        <v>28.1297</v>
      </c>
      <c r="X1703">
        <v>2212.7514999999999</v>
      </c>
      <c r="Y1703">
        <v>19.380199999999999</v>
      </c>
      <c r="Z1703">
        <v>11216.5088</v>
      </c>
      <c r="AA1703">
        <v>3.1259000000000001</v>
      </c>
      <c r="AB1703">
        <v>26912.5645</v>
      </c>
      <c r="AC1703">
        <v>1087.4224999999999</v>
      </c>
      <c r="AD1703">
        <v>8.7494999999999994</v>
      </c>
      <c r="AE1703">
        <v>2.0131999999999999</v>
      </c>
      <c r="AF1703">
        <v>1.3599999999999999E-2</v>
      </c>
      <c r="AG1703">
        <v>48.361400000000003</v>
      </c>
      <c r="AH1703">
        <v>0.44140000000000001</v>
      </c>
    </row>
    <row r="1704" spans="1:34" x14ac:dyDescent="0.4">
      <c r="A1704">
        <v>1882</v>
      </c>
      <c r="B1704">
        <v>2006</v>
      </c>
      <c r="C1704" s="1" t="s">
        <v>185</v>
      </c>
      <c r="D1704" s="1" t="str" cm="1">
        <f t="array" ref="D1704">_xlfn.XLOOKUP(FACT_energy[[#This Row],[iso_code]],DIM_country[[#All],[iso_code]],DIM_country[[#All],[country]])</f>
        <v>United States</v>
      </c>
      <c r="E1704">
        <v>298730208</v>
      </c>
      <c r="F1704">
        <v>15065164240312</v>
      </c>
      <c r="G1704">
        <v>131.70009999999999</v>
      </c>
      <c r="H1704">
        <v>1.3555999999999999</v>
      </c>
      <c r="I1704">
        <v>595.46</v>
      </c>
      <c r="J1704">
        <v>6249.6826000000001</v>
      </c>
      <c r="K1704">
        <v>49.185600000000001</v>
      </c>
      <c r="L1704">
        <v>4065.3600999999999</v>
      </c>
      <c r="M1704">
        <v>4046.9398999999999</v>
      </c>
      <c r="N1704">
        <v>1.7723</v>
      </c>
      <c r="O1704">
        <v>23188.212899999999</v>
      </c>
      <c r="P1704">
        <v>71.129300000000001</v>
      </c>
      <c r="Q1704">
        <v>5865.7777999999998</v>
      </c>
      <c r="R1704">
        <v>20.174299999999999</v>
      </c>
      <c r="S1704">
        <v>2409.7800000000002</v>
      </c>
      <c r="T1704">
        <v>763.48659999999995</v>
      </c>
      <c r="U1704">
        <v>6.9852999999999996</v>
      </c>
      <c r="V1704">
        <v>3413.23</v>
      </c>
      <c r="W1704">
        <v>28.870699999999999</v>
      </c>
      <c r="X1704">
        <v>2215.6448</v>
      </c>
      <c r="Y1704">
        <v>19.452200000000001</v>
      </c>
      <c r="Z1704">
        <v>11072.752899999999</v>
      </c>
      <c r="AA1704">
        <v>1.7695000000000001</v>
      </c>
      <c r="AB1704">
        <v>26699.962899999999</v>
      </c>
      <c r="AC1704">
        <v>1197.5852</v>
      </c>
      <c r="AD1704">
        <v>9.4184999999999999</v>
      </c>
      <c r="AE1704">
        <v>2.2044000000000001</v>
      </c>
      <c r="AF1704">
        <v>1.26E-2</v>
      </c>
      <c r="AG1704">
        <v>71.812100000000001</v>
      </c>
      <c r="AH1704">
        <v>0.65700000000000003</v>
      </c>
    </row>
    <row r="1705" spans="1:34" x14ac:dyDescent="0.4">
      <c r="A1705">
        <v>1883</v>
      </c>
      <c r="B1705">
        <v>2007</v>
      </c>
      <c r="C1705" s="1" t="s">
        <v>185</v>
      </c>
      <c r="D1705" s="1" t="str" cm="1">
        <f t="array" ref="D1705">_xlfn.XLOOKUP(FACT_energy[[#This Row],[iso_code]],DIM_country[[#All],[iso_code]],DIM_country[[#All],[country]])</f>
        <v>United States</v>
      </c>
      <c r="E1705">
        <v>301844223</v>
      </c>
      <c r="F1705">
        <v>15333183877566</v>
      </c>
      <c r="G1705">
        <v>166.34360000000001</v>
      </c>
      <c r="H1705">
        <v>1.3407</v>
      </c>
      <c r="I1705">
        <v>598.47</v>
      </c>
      <c r="J1705">
        <v>6333.8495999999996</v>
      </c>
      <c r="K1705">
        <v>48.676499999999997</v>
      </c>
      <c r="L1705">
        <v>4173.8198000000002</v>
      </c>
      <c r="M1705">
        <v>4142.5698000000002</v>
      </c>
      <c r="N1705">
        <v>1.7652000000000001</v>
      </c>
      <c r="O1705">
        <v>23579.912100000001</v>
      </c>
      <c r="P1705">
        <v>72.134900000000002</v>
      </c>
      <c r="Q1705">
        <v>6241.3828000000003</v>
      </c>
      <c r="R1705">
        <v>21.6433</v>
      </c>
      <c r="S1705">
        <v>2479.2199999999998</v>
      </c>
      <c r="T1705">
        <v>646.39380000000006</v>
      </c>
      <c r="U1705">
        <v>5.8082000000000003</v>
      </c>
      <c r="V1705">
        <v>3396.6689000000001</v>
      </c>
      <c r="W1705">
        <v>27.865100000000002</v>
      </c>
      <c r="X1705">
        <v>2257.6282000000001</v>
      </c>
      <c r="Y1705">
        <v>19.466699999999999</v>
      </c>
      <c r="Z1705">
        <v>11004.679700000001</v>
      </c>
      <c r="AA1705">
        <v>1.8150999999999999</v>
      </c>
      <c r="AB1705">
        <v>27066.710899999998</v>
      </c>
      <c r="AC1705">
        <v>1139.0406</v>
      </c>
      <c r="AD1705">
        <v>8.3984000000000005</v>
      </c>
      <c r="AE1705">
        <v>2.9133</v>
      </c>
      <c r="AF1705">
        <v>1.47E-2</v>
      </c>
      <c r="AG1705">
        <v>92.547600000000003</v>
      </c>
      <c r="AH1705">
        <v>0.83160000000000001</v>
      </c>
    </row>
    <row r="1706" spans="1:34" x14ac:dyDescent="0.4">
      <c r="A1706">
        <v>1884</v>
      </c>
      <c r="B1706">
        <v>2008</v>
      </c>
      <c r="C1706" s="1" t="s">
        <v>185</v>
      </c>
      <c r="D1706" s="1" t="str" cm="1">
        <f t="array" ref="D1706">_xlfn.XLOOKUP(FACT_energy[[#This Row],[iso_code]],DIM_country[[#All],[iso_code]],DIM_country[[#All],[country]])</f>
        <v>United States</v>
      </c>
      <c r="E1706">
        <v>304970325</v>
      </c>
      <c r="F1706">
        <v>15288552732632</v>
      </c>
      <c r="G1706">
        <v>227.2191</v>
      </c>
      <c r="H1706">
        <v>1.3396999999999999</v>
      </c>
      <c r="I1706">
        <v>591.33000000000004</v>
      </c>
      <c r="J1706">
        <v>6233.0546999999997</v>
      </c>
      <c r="K1706">
        <v>48.345399999999998</v>
      </c>
      <c r="L1706">
        <v>4140.3500999999997</v>
      </c>
      <c r="M1706">
        <v>4107.5298000000003</v>
      </c>
      <c r="N1706">
        <v>1.7273000000000001</v>
      </c>
      <c r="O1706">
        <v>22797.396499999999</v>
      </c>
      <c r="P1706">
        <v>71.191500000000005</v>
      </c>
      <c r="Q1706">
        <v>6288.9120999999996</v>
      </c>
      <c r="R1706">
        <v>21.496600000000001</v>
      </c>
      <c r="S1706">
        <v>2428.9099000000001</v>
      </c>
      <c r="T1706">
        <v>662.41129999999998</v>
      </c>
      <c r="U1706">
        <v>6.0507999999999997</v>
      </c>
      <c r="V1706">
        <v>3510.4965999999999</v>
      </c>
      <c r="W1706">
        <v>28.808599999999998</v>
      </c>
      <c r="X1706">
        <v>2239.1567</v>
      </c>
      <c r="Y1706">
        <v>19.627600000000001</v>
      </c>
      <c r="Z1706">
        <v>10275.429700000001</v>
      </c>
      <c r="AA1706">
        <v>1.3494999999999999</v>
      </c>
      <c r="AB1706">
        <v>26407.25</v>
      </c>
      <c r="AC1706">
        <v>1271.3398</v>
      </c>
      <c r="AD1706">
        <v>9.1808999999999994</v>
      </c>
      <c r="AE1706">
        <v>4.3089000000000004</v>
      </c>
      <c r="AF1706">
        <v>2.0899999999999998E-2</v>
      </c>
      <c r="AG1706">
        <v>147.5523</v>
      </c>
      <c r="AH1706">
        <v>1.3478000000000001</v>
      </c>
    </row>
    <row r="1707" spans="1:34" x14ac:dyDescent="0.4">
      <c r="A1707">
        <v>1885</v>
      </c>
      <c r="B1707">
        <v>2009</v>
      </c>
      <c r="C1707" s="1" t="s">
        <v>185</v>
      </c>
      <c r="D1707" s="1" t="str" cm="1">
        <f t="array" ref="D1707">_xlfn.XLOOKUP(FACT_energy[[#This Row],[iso_code]],DIM_country[[#All],[iso_code]],DIM_country[[#All],[country]])</f>
        <v>United States</v>
      </c>
      <c r="E1707">
        <v>308023452</v>
      </c>
      <c r="F1707">
        <v>14864003344421</v>
      </c>
      <c r="G1707">
        <v>258.137</v>
      </c>
      <c r="H1707">
        <v>1.3831</v>
      </c>
      <c r="I1707">
        <v>565.02</v>
      </c>
      <c r="J1707">
        <v>5482.3765000000003</v>
      </c>
      <c r="K1707">
        <v>44.567999999999998</v>
      </c>
      <c r="L1707">
        <v>3973.8701000000001</v>
      </c>
      <c r="M1707">
        <v>3939.8200999999999</v>
      </c>
      <c r="N1707">
        <v>1.6894</v>
      </c>
      <c r="O1707">
        <v>21400.898399999998</v>
      </c>
      <c r="P1707">
        <v>69.176000000000002</v>
      </c>
      <c r="Q1707">
        <v>6176.2808000000005</v>
      </c>
      <c r="R1707">
        <v>23.376200000000001</v>
      </c>
      <c r="S1707">
        <v>2226.0700999999999</v>
      </c>
      <c r="T1707">
        <v>712.68520000000001</v>
      </c>
      <c r="U1707">
        <v>6.8231999999999999</v>
      </c>
      <c r="V1707">
        <v>3607.8667</v>
      </c>
      <c r="W1707">
        <v>30.824000000000002</v>
      </c>
      <c r="X1707">
        <v>2207.0853999999999</v>
      </c>
      <c r="Y1707">
        <v>20.276299999999999</v>
      </c>
      <c r="Z1707">
        <v>9742.2412000000004</v>
      </c>
      <c r="AA1707">
        <v>1.2318</v>
      </c>
      <c r="AB1707">
        <v>25110.527300000002</v>
      </c>
      <c r="AC1707">
        <v>1400.7811999999999</v>
      </c>
      <c r="AD1707">
        <v>10.547700000000001</v>
      </c>
      <c r="AE1707">
        <v>5.4486999999999997</v>
      </c>
      <c r="AF1707">
        <v>2.2599999999999999E-2</v>
      </c>
      <c r="AG1707">
        <v>195.88570000000001</v>
      </c>
      <c r="AH1707">
        <v>1.8754999999999999</v>
      </c>
    </row>
    <row r="1708" spans="1:34" x14ac:dyDescent="0.4">
      <c r="A1708">
        <v>1886</v>
      </c>
      <c r="B1708">
        <v>2010</v>
      </c>
      <c r="C1708" s="1" t="s">
        <v>185</v>
      </c>
      <c r="D1708" s="1" t="str" cm="1">
        <f t="array" ref="D1708">_xlfn.XLOOKUP(FACT_energy[[#This Row],[iso_code]],DIM_country[[#All],[iso_code]],DIM_country[[#All],[country]])</f>
        <v>United States</v>
      </c>
      <c r="E1708">
        <v>311062785</v>
      </c>
      <c r="F1708">
        <v>15239586726210</v>
      </c>
      <c r="G1708">
        <v>296.77339999999998</v>
      </c>
      <c r="H1708">
        <v>1.3633999999999999</v>
      </c>
      <c r="I1708">
        <v>570.80999999999995</v>
      </c>
      <c r="J1708">
        <v>5800.5420000000004</v>
      </c>
      <c r="K1708">
        <v>44.903199999999998</v>
      </c>
      <c r="L1708">
        <v>4139.9198999999999</v>
      </c>
      <c r="M1708">
        <v>4113.9399000000003</v>
      </c>
      <c r="N1708">
        <v>1.7030000000000001</v>
      </c>
      <c r="O1708">
        <v>22175.386699999999</v>
      </c>
      <c r="P1708">
        <v>70.066400000000002</v>
      </c>
      <c r="Q1708">
        <v>6481.9345999999996</v>
      </c>
      <c r="R1708">
        <v>24.008600000000001</v>
      </c>
      <c r="S1708">
        <v>2348.2800000000002</v>
      </c>
      <c r="T1708">
        <v>669.98609999999996</v>
      </c>
      <c r="U1708">
        <v>6.1910999999999996</v>
      </c>
      <c r="V1708">
        <v>3670.2384999999999</v>
      </c>
      <c r="W1708">
        <v>29.933599999999998</v>
      </c>
      <c r="X1708">
        <v>2212.0841999999998</v>
      </c>
      <c r="Y1708">
        <v>19.615500000000001</v>
      </c>
      <c r="Z1708">
        <v>9892.9102000000003</v>
      </c>
      <c r="AA1708">
        <v>1.1546000000000001</v>
      </c>
      <c r="AB1708">
        <v>25953.546900000001</v>
      </c>
      <c r="AC1708">
        <v>1458.1542999999999</v>
      </c>
      <c r="AD1708">
        <v>10.318099999999999</v>
      </c>
      <c r="AE1708">
        <v>7.8464</v>
      </c>
      <c r="AF1708">
        <v>2.9399999999999999E-2</v>
      </c>
      <c r="AG1708">
        <v>248.98</v>
      </c>
      <c r="AH1708">
        <v>2.3007</v>
      </c>
    </row>
    <row r="1709" spans="1:34" x14ac:dyDescent="0.4">
      <c r="A1709">
        <v>1887</v>
      </c>
      <c r="B1709">
        <v>2011</v>
      </c>
      <c r="C1709" s="1" t="s">
        <v>185</v>
      </c>
      <c r="D1709" s="1" t="str" cm="1">
        <f t="array" ref="D1709">_xlfn.XLOOKUP(FACT_energy[[#This Row],[iso_code]],DIM_country[[#All],[iso_code]],DIM_country[[#All],[country]])</f>
        <v>United States</v>
      </c>
      <c r="E1709">
        <v>314105075</v>
      </c>
      <c r="F1709">
        <v>15477885525000</v>
      </c>
      <c r="G1709">
        <v>321.3605</v>
      </c>
      <c r="H1709">
        <v>1.3859999999999999</v>
      </c>
      <c r="I1709">
        <v>550.48</v>
      </c>
      <c r="J1709">
        <v>5473.0712999999996</v>
      </c>
      <c r="K1709">
        <v>42.393900000000002</v>
      </c>
      <c r="L1709">
        <v>4126.1201000000001</v>
      </c>
      <c r="M1709">
        <v>4088.8701000000001</v>
      </c>
      <c r="N1709">
        <v>1.6623000000000001</v>
      </c>
      <c r="O1709">
        <v>21752.7598</v>
      </c>
      <c r="P1709">
        <v>68.207800000000006</v>
      </c>
      <c r="Q1709">
        <v>6582.1079</v>
      </c>
      <c r="R1709">
        <v>24.791399999999999</v>
      </c>
      <c r="S1709">
        <v>2250.8301000000001</v>
      </c>
      <c r="T1709">
        <v>818.89980000000003</v>
      </c>
      <c r="U1709">
        <v>7.6532</v>
      </c>
      <c r="V1709">
        <v>3858.7249000000002</v>
      </c>
      <c r="W1709">
        <v>31.792200000000001</v>
      </c>
      <c r="X1709">
        <v>2154.9070000000002</v>
      </c>
      <c r="Y1709">
        <v>19.325600000000001</v>
      </c>
      <c r="Z1709">
        <v>9697.5800999999992</v>
      </c>
      <c r="AA1709">
        <v>1.0225</v>
      </c>
      <c r="AB1709">
        <v>25729.087899999999</v>
      </c>
      <c r="AC1709">
        <v>1703.8179</v>
      </c>
      <c r="AD1709">
        <v>12.4665</v>
      </c>
      <c r="AE1709">
        <v>12.276999999999999</v>
      </c>
      <c r="AF1709">
        <v>4.4499999999999998E-2</v>
      </c>
      <c r="AG1709">
        <v>314.48320000000001</v>
      </c>
      <c r="AH1709">
        <v>2.9392</v>
      </c>
    </row>
    <row r="1710" spans="1:34" x14ac:dyDescent="0.4">
      <c r="A1710">
        <v>1888</v>
      </c>
      <c r="B1710">
        <v>2012</v>
      </c>
      <c r="C1710" s="1" t="s">
        <v>185</v>
      </c>
      <c r="D1710" s="1" t="str" cm="1">
        <f t="array" ref="D1710">_xlfn.XLOOKUP(FACT_energy[[#This Row],[iso_code]],DIM_country[[#All],[iso_code]],DIM_country[[#All],[country]])</f>
        <v>United States</v>
      </c>
      <c r="E1710">
        <v>317115349</v>
      </c>
      <c r="F1710">
        <v>15830886903539</v>
      </c>
      <c r="G1710">
        <v>321.97980000000001</v>
      </c>
      <c r="H1710">
        <v>1.4259999999999999</v>
      </c>
      <c r="I1710">
        <v>532.77</v>
      </c>
      <c r="J1710">
        <v>4838.4048000000003</v>
      </c>
      <c r="K1710">
        <v>37.47</v>
      </c>
      <c r="L1710">
        <v>4087.9299000000001</v>
      </c>
      <c r="M1710">
        <v>4040.6698999999999</v>
      </c>
      <c r="N1710">
        <v>1.5822000000000001</v>
      </c>
      <c r="O1710">
        <v>21191.722699999998</v>
      </c>
      <c r="P1710">
        <v>68.776200000000003</v>
      </c>
      <c r="Q1710">
        <v>6881.2280000000001</v>
      </c>
      <c r="R1710">
        <v>30.338799999999999</v>
      </c>
      <c r="S1710">
        <v>2152.7399999999998</v>
      </c>
      <c r="T1710">
        <v>706.26289999999995</v>
      </c>
      <c r="U1710">
        <v>6.7140000000000004</v>
      </c>
      <c r="V1710">
        <v>3746.0515</v>
      </c>
      <c r="W1710">
        <v>31.223800000000001</v>
      </c>
      <c r="X1710">
        <v>2087.1711</v>
      </c>
      <c r="Y1710">
        <v>19.0397</v>
      </c>
      <c r="Z1710">
        <v>9472.0907999999999</v>
      </c>
      <c r="AA1710">
        <v>0.96740000000000004</v>
      </c>
      <c r="AB1710">
        <v>25047.367200000001</v>
      </c>
      <c r="AC1710">
        <v>1658.8804</v>
      </c>
      <c r="AD1710">
        <v>12.184100000000001</v>
      </c>
      <c r="AE1710">
        <v>23.2913</v>
      </c>
      <c r="AF1710">
        <v>0.1072</v>
      </c>
      <c r="AG1710">
        <v>366.60860000000002</v>
      </c>
      <c r="AH1710">
        <v>3.4851000000000001</v>
      </c>
    </row>
    <row r="1711" spans="1:34" x14ac:dyDescent="0.4">
      <c r="A1711">
        <v>1889</v>
      </c>
      <c r="B1711">
        <v>2013</v>
      </c>
      <c r="C1711" s="1" t="s">
        <v>185</v>
      </c>
      <c r="D1711" s="1" t="str" cm="1">
        <f t="array" ref="D1711">_xlfn.XLOOKUP(FACT_energy[[#This Row],[iso_code]],DIM_country[[#All],[iso_code]],DIM_country[[#All],[country]])</f>
        <v>United States</v>
      </c>
      <c r="E1711">
        <v>320110752</v>
      </c>
      <c r="F1711">
        <v>16122472460312</v>
      </c>
      <c r="G1711">
        <v>355.4264</v>
      </c>
      <c r="H1711">
        <v>1.5005999999999999</v>
      </c>
      <c r="I1711">
        <v>533.42999999999995</v>
      </c>
      <c r="J1711">
        <v>5022.2714999999998</v>
      </c>
      <c r="K1711">
        <v>38.985700000000001</v>
      </c>
      <c r="L1711">
        <v>4113.4902000000002</v>
      </c>
      <c r="M1711">
        <v>4055.6100999999999</v>
      </c>
      <c r="N1711">
        <v>1.5958000000000001</v>
      </c>
      <c r="O1711">
        <v>21720.9316</v>
      </c>
      <c r="P1711">
        <v>67.713899999999995</v>
      </c>
      <c r="Q1711">
        <v>7070.2280000000001</v>
      </c>
      <c r="R1711">
        <v>27.735399999999998</v>
      </c>
      <c r="S1711">
        <v>2163.3998999999999</v>
      </c>
      <c r="T1711">
        <v>681.71310000000005</v>
      </c>
      <c r="U1711">
        <v>6.5065</v>
      </c>
      <c r="V1711">
        <v>3887.9877999999999</v>
      </c>
      <c r="W1711">
        <v>32.286099999999998</v>
      </c>
      <c r="X1711">
        <v>2124.1525999999999</v>
      </c>
      <c r="Y1711">
        <v>19.454999999999998</v>
      </c>
      <c r="Z1711">
        <v>9628.4315999999999</v>
      </c>
      <c r="AA1711">
        <v>0.99270000000000003</v>
      </c>
      <c r="AB1711">
        <v>25728.6289</v>
      </c>
      <c r="AC1711">
        <v>1763.8352</v>
      </c>
      <c r="AD1711">
        <v>12.831099999999999</v>
      </c>
      <c r="AE1711">
        <v>41.022199999999998</v>
      </c>
      <c r="AF1711">
        <v>0.22289999999999999</v>
      </c>
      <c r="AG1711">
        <v>433.59359999999998</v>
      </c>
      <c r="AH1711">
        <v>4.1384999999999996</v>
      </c>
    </row>
    <row r="1712" spans="1:34" x14ac:dyDescent="0.4">
      <c r="A1712">
        <v>1890</v>
      </c>
      <c r="B1712">
        <v>2014</v>
      </c>
      <c r="C1712" s="1" t="s">
        <v>185</v>
      </c>
      <c r="D1712" s="1" t="str" cm="1">
        <f t="array" ref="D1712">_xlfn.XLOOKUP(FACT_energy[[#This Row],[iso_code]],DIM_country[[#All],[iso_code]],DIM_country[[#All],[country]])</f>
        <v>United States</v>
      </c>
      <c r="E1712">
        <v>323115377</v>
      </c>
      <c r="F1712">
        <v>16491319003554</v>
      </c>
      <c r="G1712">
        <v>360.51510000000002</v>
      </c>
      <c r="H1712">
        <v>1.5623</v>
      </c>
      <c r="I1712">
        <v>529.41</v>
      </c>
      <c r="J1712">
        <v>5010.8559999999998</v>
      </c>
      <c r="K1712">
        <v>38.615900000000003</v>
      </c>
      <c r="L1712">
        <v>4149.2201999999997</v>
      </c>
      <c r="M1712">
        <v>4096.0097999999998</v>
      </c>
      <c r="N1712">
        <v>1.5763</v>
      </c>
      <c r="O1712">
        <v>21926.421900000001</v>
      </c>
      <c r="P1712">
        <v>67.187600000000003</v>
      </c>
      <c r="Q1712">
        <v>7222.6049999999996</v>
      </c>
      <c r="R1712">
        <v>27.505099999999999</v>
      </c>
      <c r="S1712">
        <v>2168.4499999999998</v>
      </c>
      <c r="T1712">
        <v>650.76480000000004</v>
      </c>
      <c r="U1712">
        <v>6.1814</v>
      </c>
      <c r="V1712">
        <v>3950.4077000000002</v>
      </c>
      <c r="W1712">
        <v>32.812399999999997</v>
      </c>
      <c r="X1712">
        <v>2135.1707000000001</v>
      </c>
      <c r="Y1712">
        <v>19.4621</v>
      </c>
      <c r="Z1712">
        <v>9692.9599999999991</v>
      </c>
      <c r="AA1712">
        <v>1.0666</v>
      </c>
      <c r="AB1712">
        <v>25995.914100000002</v>
      </c>
      <c r="AC1712">
        <v>1815.2369000000001</v>
      </c>
      <c r="AD1712">
        <v>13.350300000000001</v>
      </c>
      <c r="AE1712">
        <v>74.341399999999993</v>
      </c>
      <c r="AF1712">
        <v>0.70609999999999995</v>
      </c>
      <c r="AG1712">
        <v>466.89609999999999</v>
      </c>
      <c r="AH1712">
        <v>4.4348000000000001</v>
      </c>
    </row>
    <row r="1713" spans="1:34" x14ac:dyDescent="0.4">
      <c r="A1713">
        <v>1891</v>
      </c>
      <c r="B1713">
        <v>2015</v>
      </c>
      <c r="C1713" s="1" t="s">
        <v>185</v>
      </c>
      <c r="D1713" s="1" t="str" cm="1">
        <f t="array" ref="D1713">_xlfn.XLOOKUP(FACT_energy[[#This Row],[iso_code]],DIM_country[[#All],[iso_code]],DIM_country[[#All],[country]])</f>
        <v>United States</v>
      </c>
      <c r="E1713">
        <v>326126496</v>
      </c>
      <c r="F1713">
        <v>16937633974582</v>
      </c>
      <c r="G1713">
        <v>377.21140000000003</v>
      </c>
      <c r="H1713">
        <v>1.5580000000000001</v>
      </c>
      <c r="I1713">
        <v>504.9</v>
      </c>
      <c r="J1713">
        <v>4329.0775999999996</v>
      </c>
      <c r="K1713">
        <v>33.114699999999999</v>
      </c>
      <c r="L1713">
        <v>4150.6602000000003</v>
      </c>
      <c r="M1713">
        <v>4083.99</v>
      </c>
      <c r="N1713">
        <v>1.5201</v>
      </c>
      <c r="O1713">
        <v>21655.984400000001</v>
      </c>
      <c r="P1713">
        <v>66.854200000000006</v>
      </c>
      <c r="Q1713">
        <v>7435.7948999999999</v>
      </c>
      <c r="R1713">
        <v>32.651400000000002</v>
      </c>
      <c r="S1713">
        <v>2061.9899999999998</v>
      </c>
      <c r="T1713">
        <v>623.93190000000004</v>
      </c>
      <c r="U1713">
        <v>5.9743000000000004</v>
      </c>
      <c r="V1713">
        <v>3974.7327</v>
      </c>
      <c r="W1713">
        <v>33.145800000000001</v>
      </c>
      <c r="X1713">
        <v>2124.3914</v>
      </c>
      <c r="Y1713">
        <v>19.519600000000001</v>
      </c>
      <c r="Z1713">
        <v>9891.1113000000005</v>
      </c>
      <c r="AA1713">
        <v>1.0882000000000001</v>
      </c>
      <c r="AB1713">
        <v>25747.425800000001</v>
      </c>
      <c r="AC1713">
        <v>1850.3414</v>
      </c>
      <c r="AD1713">
        <v>13.626099999999999</v>
      </c>
      <c r="AE1713">
        <v>99.813299999999998</v>
      </c>
      <c r="AF1713">
        <v>0.95569999999999999</v>
      </c>
      <c r="AG1713">
        <v>487.70890000000003</v>
      </c>
      <c r="AH1713">
        <v>4.6699000000000002</v>
      </c>
    </row>
    <row r="1714" spans="1:34" x14ac:dyDescent="0.4">
      <c r="A1714">
        <v>1892</v>
      </c>
      <c r="B1714">
        <v>2016</v>
      </c>
      <c r="C1714" s="1" t="s">
        <v>185</v>
      </c>
      <c r="D1714" s="1" t="str" cm="1">
        <f t="array" ref="D1714">_xlfn.XLOOKUP(FACT_energy[[#This Row],[iso_code]],DIM_country[[#All],[iso_code]],DIM_country[[#All],[country]])</f>
        <v>United States</v>
      </c>
      <c r="E1714">
        <v>329179423</v>
      </c>
      <c r="F1714">
        <v>17220065720000</v>
      </c>
      <c r="G1714">
        <v>409.22890000000001</v>
      </c>
      <c r="H1714">
        <v>1.5354000000000001</v>
      </c>
      <c r="I1714">
        <v>483.35</v>
      </c>
      <c r="J1714">
        <v>3960.7411999999999</v>
      </c>
      <c r="K1714">
        <v>30.315200000000001</v>
      </c>
      <c r="L1714">
        <v>4154.0600999999997</v>
      </c>
      <c r="M1714">
        <v>4087.5601000000001</v>
      </c>
      <c r="N1714">
        <v>1.494</v>
      </c>
      <c r="O1714">
        <v>21417.206999999999</v>
      </c>
      <c r="P1714">
        <v>65.001099999999994</v>
      </c>
      <c r="Q1714">
        <v>7490.9893000000002</v>
      </c>
      <c r="R1714">
        <v>33.7196</v>
      </c>
      <c r="S1714">
        <v>1975.7</v>
      </c>
      <c r="T1714">
        <v>662.72280000000001</v>
      </c>
      <c r="U1714">
        <v>6.3883999999999999</v>
      </c>
      <c r="V1714">
        <v>4176.7021000000004</v>
      </c>
      <c r="W1714">
        <v>34.998899999999999</v>
      </c>
      <c r="X1714">
        <v>2130.9016000000001</v>
      </c>
      <c r="Y1714">
        <v>19.710799999999999</v>
      </c>
      <c r="Z1714">
        <v>9965.4755999999998</v>
      </c>
      <c r="AA1714">
        <v>0.96630000000000005</v>
      </c>
      <c r="AB1714">
        <v>25727.050800000001</v>
      </c>
      <c r="AC1714">
        <v>2045.8004000000001</v>
      </c>
      <c r="AD1714">
        <v>15.2881</v>
      </c>
      <c r="AE1714">
        <v>139.2467</v>
      </c>
      <c r="AF1714">
        <v>1.3424</v>
      </c>
      <c r="AG1714">
        <v>576.09400000000005</v>
      </c>
      <c r="AH1714">
        <v>5.5532000000000004</v>
      </c>
    </row>
    <row r="1715" spans="1:34" x14ac:dyDescent="0.4">
      <c r="A1715">
        <v>1893</v>
      </c>
      <c r="B1715">
        <v>2017</v>
      </c>
      <c r="C1715" s="1" t="s">
        <v>185</v>
      </c>
      <c r="D1715" s="1" t="str" cm="1">
        <f t="array" ref="D1715">_xlfn.XLOOKUP(FACT_energy[[#This Row],[iso_code]],DIM_country[[#All],[iso_code]],DIM_country[[#All],[country]])</f>
        <v>United States</v>
      </c>
      <c r="E1715">
        <v>332204657</v>
      </c>
      <c r="F1715">
        <v>17606124654726</v>
      </c>
      <c r="G1715">
        <v>410.05360000000002</v>
      </c>
      <c r="H1715">
        <v>1.548</v>
      </c>
      <c r="I1715">
        <v>469.02</v>
      </c>
      <c r="J1715">
        <v>3852.5925000000002</v>
      </c>
      <c r="K1715">
        <v>29.756900000000002</v>
      </c>
      <c r="L1715">
        <v>4108.6201000000001</v>
      </c>
      <c r="M1715">
        <v>4052.3101000000001</v>
      </c>
      <c r="N1715">
        <v>1.4666999999999999</v>
      </c>
      <c r="O1715">
        <v>21313.416000000001</v>
      </c>
      <c r="P1715">
        <v>62.6845</v>
      </c>
      <c r="Q1715">
        <v>7398.2323999999999</v>
      </c>
      <c r="R1715">
        <v>31.992599999999999</v>
      </c>
      <c r="S1715">
        <v>1900.6</v>
      </c>
      <c r="T1715">
        <v>742.01610000000005</v>
      </c>
      <c r="U1715">
        <v>7.2511999999999999</v>
      </c>
      <c r="V1715">
        <v>4366.4315999999999</v>
      </c>
      <c r="W1715">
        <v>37.3155</v>
      </c>
      <c r="X1715">
        <v>2118.2885999999999</v>
      </c>
      <c r="Y1715">
        <v>19.864000000000001</v>
      </c>
      <c r="Z1715">
        <v>10062.5908</v>
      </c>
      <c r="AA1715">
        <v>0.93500000000000005</v>
      </c>
      <c r="AB1715">
        <v>25822.156200000001</v>
      </c>
      <c r="AC1715">
        <v>2248.1430999999998</v>
      </c>
      <c r="AD1715">
        <v>17.451499999999999</v>
      </c>
      <c r="AE1715">
        <v>195.14400000000001</v>
      </c>
      <c r="AF1715">
        <v>1.9071</v>
      </c>
      <c r="AG1715">
        <v>642.17849999999999</v>
      </c>
      <c r="AH1715">
        <v>6.2754000000000003</v>
      </c>
    </row>
    <row r="1716" spans="1:34" x14ac:dyDescent="0.4">
      <c r="A1716">
        <v>1894</v>
      </c>
      <c r="B1716">
        <v>2018</v>
      </c>
      <c r="C1716" s="1" t="s">
        <v>185</v>
      </c>
      <c r="D1716" s="1" t="str" cm="1">
        <f t="array" ref="D1716">_xlfn.XLOOKUP(FACT_energy[[#This Row],[iso_code]],DIM_country[[#All],[iso_code]],DIM_country[[#All],[country]])</f>
        <v>United States</v>
      </c>
      <c r="E1716">
        <v>335056492</v>
      </c>
      <c r="F1716">
        <v>18124692769570</v>
      </c>
      <c r="G1716">
        <v>404.62060000000002</v>
      </c>
      <c r="H1716">
        <v>1.4716</v>
      </c>
      <c r="I1716">
        <v>462.61</v>
      </c>
      <c r="J1716">
        <v>3689.4587000000001</v>
      </c>
      <c r="K1716">
        <v>27.358699999999999</v>
      </c>
      <c r="L1716">
        <v>4246.0097999999998</v>
      </c>
      <c r="M1716">
        <v>4201.5497999999998</v>
      </c>
      <c r="N1716">
        <v>1.4769000000000001</v>
      </c>
      <c r="O1716">
        <v>22212.853500000001</v>
      </c>
      <c r="P1716">
        <v>63.340899999999998</v>
      </c>
      <c r="Q1716">
        <v>8219.6327999999994</v>
      </c>
      <c r="R1716">
        <v>34.9664</v>
      </c>
      <c r="S1716">
        <v>1943.6801</v>
      </c>
      <c r="T1716">
        <v>720.18550000000005</v>
      </c>
      <c r="U1716">
        <v>6.8217999999999996</v>
      </c>
      <c r="V1716">
        <v>4413.7880999999998</v>
      </c>
      <c r="W1716">
        <v>36.659100000000002</v>
      </c>
      <c r="X1716">
        <v>2113.3398000000002</v>
      </c>
      <c r="Y1716">
        <v>19.209099999999999</v>
      </c>
      <c r="Z1716">
        <v>10303.762699999999</v>
      </c>
      <c r="AA1716">
        <v>1.0158</v>
      </c>
      <c r="AB1716">
        <v>26768.988300000001</v>
      </c>
      <c r="AC1716">
        <v>2300.4479999999999</v>
      </c>
      <c r="AD1716">
        <v>17.45</v>
      </c>
      <c r="AE1716">
        <v>234.59719999999999</v>
      </c>
      <c r="AF1716">
        <v>2.222</v>
      </c>
      <c r="AG1716">
        <v>685.12850000000003</v>
      </c>
      <c r="AH1716">
        <v>6.4897</v>
      </c>
    </row>
    <row r="1717" spans="1:34" x14ac:dyDescent="0.4">
      <c r="A1717">
        <v>1895</v>
      </c>
      <c r="B1717">
        <v>2019</v>
      </c>
      <c r="C1717" s="1" t="s">
        <v>185</v>
      </c>
      <c r="D1717" s="1" t="str" cm="1">
        <f t="array" ref="D1717">_xlfn.XLOOKUP(FACT_energy[[#This Row],[iso_code]],DIM_country[[#All],[iso_code]],DIM_country[[#All],[country]])</f>
        <v>United States</v>
      </c>
      <c r="E1717">
        <v>337790069</v>
      </c>
      <c r="F1717">
        <v>18540552700117</v>
      </c>
      <c r="G1717">
        <v>415.87009999999998</v>
      </c>
      <c r="H1717">
        <v>1.383</v>
      </c>
      <c r="I1717">
        <v>439.45</v>
      </c>
      <c r="J1717">
        <v>3150.46</v>
      </c>
      <c r="K1717">
        <v>23.205200000000001</v>
      </c>
      <c r="L1717">
        <v>4197.4198999999999</v>
      </c>
      <c r="M1717">
        <v>4158.3798999999999</v>
      </c>
      <c r="N1717">
        <v>1.4335</v>
      </c>
      <c r="O1717">
        <v>21948.142599999999</v>
      </c>
      <c r="P1717">
        <v>62.2408</v>
      </c>
      <c r="Q1717">
        <v>8509.9989999999998</v>
      </c>
      <c r="R1717">
        <v>38.135300000000001</v>
      </c>
      <c r="S1717">
        <v>1827.4</v>
      </c>
      <c r="T1717">
        <v>706.60310000000004</v>
      </c>
      <c r="U1717">
        <v>6.7961999999999998</v>
      </c>
      <c r="V1717">
        <v>4478.5141999999996</v>
      </c>
      <c r="W1717">
        <v>37.7592</v>
      </c>
      <c r="X1717">
        <v>2108.9351000000001</v>
      </c>
      <c r="Y1717">
        <v>19.464600000000001</v>
      </c>
      <c r="Z1717">
        <v>10287.6836</v>
      </c>
      <c r="AA1717">
        <v>0.90039999999999998</v>
      </c>
      <c r="AB1717">
        <v>26578.4941</v>
      </c>
      <c r="AC1717">
        <v>2369.5792999999999</v>
      </c>
      <c r="AD1717">
        <v>18.294599999999999</v>
      </c>
      <c r="AE1717">
        <v>267.26170000000002</v>
      </c>
      <c r="AF1717">
        <v>2.5705</v>
      </c>
      <c r="AG1717">
        <v>739.78020000000004</v>
      </c>
      <c r="AH1717">
        <v>7.1153000000000004</v>
      </c>
    </row>
    <row r="1718" spans="1:34" x14ac:dyDescent="0.4">
      <c r="A1718">
        <v>1896</v>
      </c>
      <c r="B1718">
        <v>2020</v>
      </c>
      <c r="C1718" s="1" t="s">
        <v>185</v>
      </c>
      <c r="D1718" s="1" t="str" cm="1">
        <f t="array" ref="D1718">_xlfn.XLOOKUP(FACT_energy[[#This Row],[iso_code]],DIM_country[[#All],[iso_code]],DIM_country[[#All],[country]])</f>
        <v>United States</v>
      </c>
      <c r="E1718">
        <v>339436156</v>
      </c>
      <c r="F1718">
        <v>18027359681343</v>
      </c>
      <c r="G1718">
        <v>378.3211</v>
      </c>
      <c r="H1718">
        <v>1.3529</v>
      </c>
      <c r="I1718">
        <v>411.73</v>
      </c>
      <c r="J1718">
        <v>2556.1813999999999</v>
      </c>
      <c r="K1718">
        <v>19.128299999999999</v>
      </c>
      <c r="L1718">
        <v>4090.49</v>
      </c>
      <c r="M1718">
        <v>4043.1799000000001</v>
      </c>
      <c r="N1718">
        <v>1.3663000000000001</v>
      </c>
      <c r="O1718">
        <v>19944.7441</v>
      </c>
      <c r="P1718">
        <v>60.148200000000003</v>
      </c>
      <c r="Q1718">
        <v>8353.2422000000006</v>
      </c>
      <c r="R1718">
        <v>40.1706</v>
      </c>
      <c r="S1718">
        <v>1664.71</v>
      </c>
      <c r="T1718">
        <v>698.22339999999997</v>
      </c>
      <c r="U1718">
        <v>6.9240000000000004</v>
      </c>
      <c r="V1718">
        <v>4530.6225999999997</v>
      </c>
      <c r="W1718">
        <v>39.851799999999997</v>
      </c>
      <c r="X1718">
        <v>2052.9666000000002</v>
      </c>
      <c r="Y1718">
        <v>19.536100000000001</v>
      </c>
      <c r="Z1718">
        <v>9035.3202999999994</v>
      </c>
      <c r="AA1718">
        <v>0.84930000000000005</v>
      </c>
      <c r="AB1718">
        <v>24630.394499999999</v>
      </c>
      <c r="AC1718">
        <v>2477.6559999999999</v>
      </c>
      <c r="AD1718">
        <v>20.3157</v>
      </c>
      <c r="AE1718">
        <v>326.02820000000003</v>
      </c>
      <c r="AF1718">
        <v>3.2330999999999999</v>
      </c>
      <c r="AG1718">
        <v>842.84339999999997</v>
      </c>
      <c r="AH1718">
        <v>8.3582999999999998</v>
      </c>
    </row>
    <row r="1719" spans="1:34" x14ac:dyDescent="0.4">
      <c r="A1719">
        <v>1897</v>
      </c>
      <c r="B1719">
        <v>2021</v>
      </c>
      <c r="C1719" s="1" t="s">
        <v>185</v>
      </c>
      <c r="D1719" s="1" t="str" cm="1">
        <f t="array" ref="D1719">_xlfn.XLOOKUP(FACT_energy[[#This Row],[iso_code]],DIM_country[[#All],[iso_code]],DIM_country[[#All],[country]])</f>
        <v>United States</v>
      </c>
      <c r="E1719">
        <v>340161438</v>
      </c>
      <c r="F1719">
        <v>19099378164000</v>
      </c>
      <c r="G1719">
        <v>415.83949999999999</v>
      </c>
      <c r="H1719">
        <v>1.3061</v>
      </c>
      <c r="I1719">
        <v>423.78</v>
      </c>
      <c r="J1719">
        <v>2936.8942999999999</v>
      </c>
      <c r="K1719">
        <v>21.619700000000002</v>
      </c>
      <c r="L1719">
        <v>4192.9301999999998</v>
      </c>
      <c r="M1719">
        <v>4153.6201000000001</v>
      </c>
      <c r="N1719">
        <v>1.359</v>
      </c>
      <c r="O1719">
        <v>21170.1289</v>
      </c>
      <c r="P1719">
        <v>60.486800000000002</v>
      </c>
      <c r="Q1719">
        <v>8364.2489999999998</v>
      </c>
      <c r="R1719">
        <v>38.019599999999997</v>
      </c>
      <c r="S1719">
        <v>1760.23</v>
      </c>
      <c r="T1719">
        <v>613.20889999999997</v>
      </c>
      <c r="U1719">
        <v>5.9339000000000004</v>
      </c>
      <c r="V1719">
        <v>4631.4306999999999</v>
      </c>
      <c r="W1719">
        <v>39.513199999999998</v>
      </c>
      <c r="X1719">
        <v>2021.3757000000001</v>
      </c>
      <c r="Y1719">
        <v>18.770399999999999</v>
      </c>
      <c r="Z1719">
        <v>9868.9853999999996</v>
      </c>
      <c r="AA1719">
        <v>0.84750000000000003</v>
      </c>
      <c r="AB1719">
        <v>25956.828099999999</v>
      </c>
      <c r="AC1719">
        <v>2610.0551999999998</v>
      </c>
      <c r="AD1719">
        <v>20.742899999999999</v>
      </c>
      <c r="AE1719">
        <v>409.07100000000003</v>
      </c>
      <c r="AF1719">
        <v>3.9584999999999999</v>
      </c>
      <c r="AG1719">
        <v>940.92849999999999</v>
      </c>
      <c r="AH1719">
        <v>9.1052999999999997</v>
      </c>
    </row>
    <row r="1720" spans="1:34" x14ac:dyDescent="0.4">
      <c r="A1720">
        <v>1898</v>
      </c>
      <c r="B1720">
        <v>2022</v>
      </c>
      <c r="C1720" s="1" t="s">
        <v>185</v>
      </c>
      <c r="D1720" s="1" t="str" cm="1">
        <f t="array" ref="D1720">_xlfn.XLOOKUP(FACT_energy[[#This Row],[iso_code]],DIM_country[[#All],[iso_code]],DIM_country[[#All],[country]])</f>
        <v>United States</v>
      </c>
      <c r="E1720">
        <v>341534041</v>
      </c>
      <c r="F1720">
        <v>19493170182843</v>
      </c>
      <c r="G1720">
        <v>437.59339999999997</v>
      </c>
      <c r="H1720">
        <v>1.2095</v>
      </c>
      <c r="I1720">
        <v>410.39</v>
      </c>
      <c r="J1720">
        <v>2752.9753000000001</v>
      </c>
      <c r="K1720">
        <v>19.396599999999999</v>
      </c>
      <c r="L1720">
        <v>4328.1000999999997</v>
      </c>
      <c r="M1720">
        <v>4286.8900999999996</v>
      </c>
      <c r="N1720">
        <v>1.3601000000000001</v>
      </c>
      <c r="O1720">
        <v>21487.6387</v>
      </c>
      <c r="P1720">
        <v>59.651899999999998</v>
      </c>
      <c r="Q1720">
        <v>8804.0771000000004</v>
      </c>
      <c r="R1720">
        <v>39.353900000000003</v>
      </c>
      <c r="S1720">
        <v>1759.3</v>
      </c>
      <c r="T1720">
        <v>617.37969999999996</v>
      </c>
      <c r="U1720">
        <v>5.8028000000000004</v>
      </c>
      <c r="V1720">
        <v>4860.6913999999997</v>
      </c>
      <c r="W1720">
        <v>40.348100000000002</v>
      </c>
      <c r="X1720">
        <v>1995.4408000000001</v>
      </c>
      <c r="Y1720">
        <v>17.997699999999998</v>
      </c>
      <c r="Z1720">
        <v>9930.5869000000002</v>
      </c>
      <c r="AA1720">
        <v>0.90139999999999998</v>
      </c>
      <c r="AB1720">
        <v>26512.5098</v>
      </c>
      <c r="AC1720">
        <v>2865.2507000000001</v>
      </c>
      <c r="AD1720">
        <v>22.3505</v>
      </c>
      <c r="AE1720">
        <v>508.95690000000002</v>
      </c>
      <c r="AF1720">
        <v>4.7836999999999996</v>
      </c>
      <c r="AG1720">
        <v>1077.8480999999999</v>
      </c>
      <c r="AH1720">
        <v>10.1309</v>
      </c>
    </row>
    <row r="1721" spans="1:34" x14ac:dyDescent="0.4">
      <c r="A1721">
        <v>1899</v>
      </c>
      <c r="B1721">
        <v>2023</v>
      </c>
      <c r="C1721" s="1" t="s">
        <v>185</v>
      </c>
      <c r="D1721" s="1" t="str" cm="1">
        <f t="array" ref="D1721">_xlfn.XLOOKUP(FACT_energy[[#This Row],[iso_code]],DIM_country[[#All],[iso_code]],DIM_country[[#All],[country]])</f>
        <v>United States</v>
      </c>
      <c r="E1721">
        <v>343477330</v>
      </c>
      <c r="G1721">
        <v>495.12860000000001</v>
      </c>
      <c r="H1721">
        <v>1.1095999999999999</v>
      </c>
      <c r="I1721">
        <v>392.89</v>
      </c>
      <c r="J1721">
        <v>2275.2087000000001</v>
      </c>
      <c r="K1721">
        <v>15.8703</v>
      </c>
      <c r="L1721">
        <v>4272.8100999999997</v>
      </c>
      <c r="M1721">
        <v>4253.9102000000003</v>
      </c>
      <c r="O1721">
        <v>21127.5527</v>
      </c>
      <c r="P1721">
        <v>59.105600000000003</v>
      </c>
      <c r="Q1721">
        <v>8884.3955000000005</v>
      </c>
      <c r="R1721">
        <v>42.456499999999998</v>
      </c>
      <c r="S1721">
        <v>1671.3</v>
      </c>
      <c r="T1721">
        <v>588.84529999999995</v>
      </c>
      <c r="U1721">
        <v>5.6185999999999998</v>
      </c>
      <c r="V1721">
        <v>4908.6923999999999</v>
      </c>
      <c r="W1721">
        <v>40.894399999999997</v>
      </c>
      <c r="X1721">
        <v>1989.4048</v>
      </c>
      <c r="Y1721">
        <v>18.215499999999999</v>
      </c>
      <c r="Z1721">
        <v>9967.9482000000007</v>
      </c>
      <c r="AA1721">
        <v>0.77880000000000005</v>
      </c>
      <c r="AB1721">
        <v>26216.544900000001</v>
      </c>
      <c r="AC1721">
        <v>2919.2874000000002</v>
      </c>
      <c r="AD1721">
        <v>22.678899999999999</v>
      </c>
      <c r="AE1721">
        <v>588.65980000000002</v>
      </c>
      <c r="AF1721">
        <v>5.617</v>
      </c>
      <c r="AG1721">
        <v>1037.5496000000001</v>
      </c>
      <c r="AH1721">
        <v>9.9001000000000001</v>
      </c>
    </row>
    <row r="1722" spans="1:34" x14ac:dyDescent="0.4">
      <c r="A1722">
        <v>1900</v>
      </c>
      <c r="B1722">
        <v>2024</v>
      </c>
      <c r="C1722" s="1" t="s">
        <v>185</v>
      </c>
      <c r="D1722" s="1" t="str" cm="1">
        <f t="array" ref="D1722">_xlfn.XLOOKUP(FACT_energy[[#This Row],[iso_code]],DIM_country[[#All],[iso_code]],DIM_country[[#All],[country]])</f>
        <v>United States</v>
      </c>
      <c r="E1722">
        <v>345426566</v>
      </c>
      <c r="G1722">
        <v>523.6422</v>
      </c>
      <c r="H1722">
        <v>1.0571999999999999</v>
      </c>
      <c r="I1722">
        <v>383.78</v>
      </c>
      <c r="J1722">
        <v>2195.627</v>
      </c>
      <c r="K1722">
        <v>14.8521</v>
      </c>
      <c r="L1722">
        <v>4404.8301000000001</v>
      </c>
      <c r="M1722">
        <v>4391.0200000000004</v>
      </c>
      <c r="O1722">
        <v>21166.570299999999</v>
      </c>
      <c r="P1722">
        <v>58.130699999999997</v>
      </c>
      <c r="Q1722">
        <v>9021.9922000000006</v>
      </c>
      <c r="R1722">
        <v>42.584600000000002</v>
      </c>
      <c r="S1722">
        <v>1685.1899000000001</v>
      </c>
      <c r="T1722">
        <v>582.22580000000005</v>
      </c>
      <c r="U1722">
        <v>5.3982999999999999</v>
      </c>
      <c r="V1722">
        <v>5182.8774000000003</v>
      </c>
      <c r="W1722">
        <v>41.869300000000003</v>
      </c>
      <c r="X1722">
        <v>2007.6494</v>
      </c>
      <c r="Y1722">
        <v>17.805900000000001</v>
      </c>
      <c r="Z1722">
        <v>9948.9511999999995</v>
      </c>
      <c r="AA1722">
        <v>0.69389999999999996</v>
      </c>
      <c r="AB1722">
        <v>26528.6113</v>
      </c>
      <c r="AC1722">
        <v>3175.2283000000002</v>
      </c>
      <c r="AD1722">
        <v>24.063400000000001</v>
      </c>
      <c r="AE1722">
        <v>746.90070000000003</v>
      </c>
      <c r="AF1722">
        <v>6.9175000000000004</v>
      </c>
      <c r="AG1722">
        <v>1117.1573000000001</v>
      </c>
      <c r="AH1722">
        <v>10.291499999999999</v>
      </c>
    </row>
    <row r="1723" spans="1:34" x14ac:dyDescent="0.4">
      <c r="A1723">
        <v>36</v>
      </c>
      <c r="B1723">
        <v>2010</v>
      </c>
      <c r="C1723" s="1" t="s">
        <v>37</v>
      </c>
      <c r="D1723" s="1" t="str" cm="1">
        <f t="array" ref="D1723">_xlfn.XLOOKUP(FACT_energy[[#This Row],[iso_code]],DIM_country[[#All],[iso_code]],DIM_country[[#All],[country]])</f>
        <v>Argentina</v>
      </c>
      <c r="E1723">
        <v>41288694</v>
      </c>
      <c r="F1723">
        <v>785785170150</v>
      </c>
      <c r="G1723">
        <v>5.9234</v>
      </c>
      <c r="H1723">
        <v>1.0952</v>
      </c>
      <c r="I1723">
        <v>401.59</v>
      </c>
      <c r="J1723">
        <v>13.472099999999999</v>
      </c>
      <c r="K1723">
        <v>2.3889</v>
      </c>
      <c r="L1723">
        <v>134.6</v>
      </c>
      <c r="M1723">
        <v>126</v>
      </c>
      <c r="N1723">
        <v>1.1228</v>
      </c>
      <c r="O1723">
        <v>760.08040000000005</v>
      </c>
      <c r="P1723">
        <v>66.682500000000005</v>
      </c>
      <c r="Q1723">
        <v>420.8741</v>
      </c>
      <c r="R1723">
        <v>50.642899999999997</v>
      </c>
      <c r="S1723">
        <v>50.6</v>
      </c>
      <c r="T1723">
        <v>86.874799999999993</v>
      </c>
      <c r="U1723">
        <v>26.476199999999999</v>
      </c>
      <c r="V1723">
        <v>115.9447</v>
      </c>
      <c r="W1723">
        <v>33.317500000000003</v>
      </c>
      <c r="X1723">
        <v>18.776</v>
      </c>
      <c r="Y1723">
        <v>5.7222</v>
      </c>
      <c r="Z1723">
        <v>325.73419999999999</v>
      </c>
      <c r="AA1723">
        <v>13.6508</v>
      </c>
      <c r="AB1723">
        <v>882.26769999999999</v>
      </c>
      <c r="AC1723">
        <v>97.168700000000001</v>
      </c>
      <c r="AD1723">
        <v>27.595199999999998</v>
      </c>
      <c r="AE1723">
        <v>2.0000000000000001E-4</v>
      </c>
      <c r="AF1723">
        <v>0</v>
      </c>
      <c r="AG1723">
        <v>6.6000000000000003E-2</v>
      </c>
      <c r="AH1723">
        <v>2.3800000000000002E-2</v>
      </c>
    </row>
    <row r="1724" spans="1:34" x14ac:dyDescent="0.4">
      <c r="A1724">
        <v>37</v>
      </c>
      <c r="B1724">
        <v>2011</v>
      </c>
      <c r="C1724" s="1" t="s">
        <v>37</v>
      </c>
      <c r="D1724" s="1" t="str" cm="1">
        <f t="array" ref="D1724">_xlfn.XLOOKUP(FACT_energy[[#This Row],[iso_code]],DIM_country[[#All],[iso_code]],DIM_country[[#All],[country]])</f>
        <v>Argentina</v>
      </c>
      <c r="E1724">
        <v>41730655</v>
      </c>
      <c r="F1724">
        <v>837742673804</v>
      </c>
      <c r="G1724">
        <v>8.6731999999999996</v>
      </c>
      <c r="H1724">
        <v>1.0733999999999999</v>
      </c>
      <c r="I1724">
        <v>419.88</v>
      </c>
      <c r="J1724">
        <v>14.618600000000001</v>
      </c>
      <c r="K1724">
        <v>2.2473000000000001</v>
      </c>
      <c r="L1724">
        <v>139.16</v>
      </c>
      <c r="M1724">
        <v>129.49</v>
      </c>
      <c r="N1724">
        <v>1.0831</v>
      </c>
      <c r="O1724">
        <v>791.21310000000005</v>
      </c>
      <c r="P1724">
        <v>69.874099999999999</v>
      </c>
      <c r="Q1724">
        <v>438.39789999999999</v>
      </c>
      <c r="R1724">
        <v>52.4056</v>
      </c>
      <c r="S1724">
        <v>54.37</v>
      </c>
      <c r="T1724">
        <v>80.795199999999994</v>
      </c>
      <c r="U1724">
        <v>24.0868</v>
      </c>
      <c r="V1724">
        <v>110.464</v>
      </c>
      <c r="W1724">
        <v>30.125900000000001</v>
      </c>
      <c r="X1724">
        <v>16.580300000000001</v>
      </c>
      <c r="Y1724">
        <v>4.9424999999999999</v>
      </c>
      <c r="Z1724">
        <v>338.19659999999999</v>
      </c>
      <c r="AA1724">
        <v>15.221299999999999</v>
      </c>
      <c r="AB1724">
        <v>907.37570000000005</v>
      </c>
      <c r="AC1724">
        <v>93.883700000000005</v>
      </c>
      <c r="AD1724">
        <v>25.183399999999999</v>
      </c>
      <c r="AE1724">
        <v>4.1999999999999997E-3</v>
      </c>
      <c r="AF1724">
        <v>0</v>
      </c>
      <c r="AG1724">
        <v>6.8900000000000003E-2</v>
      </c>
      <c r="AH1724">
        <v>2.3199999999999998E-2</v>
      </c>
    </row>
    <row r="1725" spans="1:34" x14ac:dyDescent="0.4">
      <c r="A1725">
        <v>201</v>
      </c>
      <c r="B1725">
        <v>2000</v>
      </c>
      <c r="C1725" s="1" t="s">
        <v>51</v>
      </c>
      <c r="D1725" s="1" t="str" cm="1">
        <f t="array" ref="D1725">_xlfn.XLOOKUP(FACT_energy[[#This Row],[iso_code]],DIM_country[[#All],[iso_code]],DIM_country[[#All],[country]])</f>
        <v>Brazil</v>
      </c>
      <c r="E1725">
        <v>174018278</v>
      </c>
      <c r="F1725">
        <v>1739728033832</v>
      </c>
      <c r="G1725">
        <v>75.091200000000001</v>
      </c>
      <c r="H1725">
        <v>2.2526000000000002</v>
      </c>
      <c r="I1725">
        <v>89.45</v>
      </c>
      <c r="J1725">
        <v>151.1815</v>
      </c>
      <c r="K1725">
        <v>3.1324000000000001</v>
      </c>
      <c r="L1725">
        <v>391.92</v>
      </c>
      <c r="M1725">
        <v>348.93</v>
      </c>
      <c r="N1725">
        <v>1.359</v>
      </c>
      <c r="O1725">
        <v>1346.8123000000001</v>
      </c>
      <c r="P1725">
        <v>8.7753999999999994</v>
      </c>
      <c r="Q1725">
        <v>97.045100000000005</v>
      </c>
      <c r="R1725">
        <v>1.1664000000000001</v>
      </c>
      <c r="S1725">
        <v>31.21</v>
      </c>
      <c r="T1725">
        <v>845.56460000000004</v>
      </c>
      <c r="U1725">
        <v>87.238100000000003</v>
      </c>
      <c r="V1725">
        <v>962.00099999999998</v>
      </c>
      <c r="W1725">
        <v>91.224599999999995</v>
      </c>
      <c r="X1725">
        <v>16.7944</v>
      </c>
      <c r="Y1725">
        <v>1.7339</v>
      </c>
      <c r="Z1725">
        <v>1098.5857000000001</v>
      </c>
      <c r="AA1725">
        <v>4.4764999999999997</v>
      </c>
      <c r="AB1725">
        <v>2364.2550999999999</v>
      </c>
      <c r="AC1725">
        <v>945.20659999999998</v>
      </c>
      <c r="AD1725">
        <v>89.490700000000004</v>
      </c>
      <c r="AE1725">
        <v>0</v>
      </c>
      <c r="AF1725">
        <v>0</v>
      </c>
      <c r="AG1725">
        <v>2.8E-3</v>
      </c>
      <c r="AH1725">
        <v>0</v>
      </c>
    </row>
    <row r="1726" spans="1:34" x14ac:dyDescent="0.4">
      <c r="A1726">
        <v>202</v>
      </c>
      <c r="B1726">
        <v>2001</v>
      </c>
      <c r="C1726" s="1" t="s">
        <v>51</v>
      </c>
      <c r="D1726" s="1" t="str" cm="1">
        <f t="array" ref="D1726">_xlfn.XLOOKUP(FACT_energy[[#This Row],[iso_code]],DIM_country[[#All],[iso_code]],DIM_country[[#All],[country]])</f>
        <v>Brazil</v>
      </c>
      <c r="E1726">
        <v>176301201</v>
      </c>
      <c r="F1726">
        <v>1785513006345</v>
      </c>
      <c r="G1726">
        <v>70.389499999999998</v>
      </c>
      <c r="H1726">
        <v>2.7454000000000001</v>
      </c>
      <c r="I1726">
        <v>105.74</v>
      </c>
      <c r="J1726">
        <v>148.78800000000001</v>
      </c>
      <c r="K1726">
        <v>3.3723999999999998</v>
      </c>
      <c r="L1726">
        <v>366.4</v>
      </c>
      <c r="M1726">
        <v>328.55</v>
      </c>
      <c r="N1726">
        <v>1.2904</v>
      </c>
      <c r="O1726">
        <v>1377.5409999999999</v>
      </c>
      <c r="P1726">
        <v>11.3651</v>
      </c>
      <c r="Q1726">
        <v>122.86190000000001</v>
      </c>
      <c r="R1726">
        <v>3.0192999999999999</v>
      </c>
      <c r="S1726">
        <v>34.74</v>
      </c>
      <c r="T1726">
        <v>739.98900000000003</v>
      </c>
      <c r="U1726">
        <v>81.534000000000006</v>
      </c>
      <c r="V1726">
        <v>878.11469999999997</v>
      </c>
      <c r="W1726">
        <v>88.634900000000002</v>
      </c>
      <c r="X1726">
        <v>39.444800000000001</v>
      </c>
      <c r="Y1726">
        <v>4.3464</v>
      </c>
      <c r="Z1726">
        <v>1105.8911000000001</v>
      </c>
      <c r="AA1726">
        <v>4.9733999999999998</v>
      </c>
      <c r="AB1726">
        <v>2304.0513000000001</v>
      </c>
      <c r="AC1726">
        <v>838.67</v>
      </c>
      <c r="AD1726">
        <v>84.288499999999999</v>
      </c>
      <c r="AE1726">
        <v>0</v>
      </c>
      <c r="AF1726">
        <v>0</v>
      </c>
      <c r="AG1726">
        <v>9.64E-2</v>
      </c>
      <c r="AH1726">
        <v>9.1000000000000004E-3</v>
      </c>
    </row>
    <row r="1727" spans="1:34" x14ac:dyDescent="0.4">
      <c r="A1727">
        <v>203</v>
      </c>
      <c r="B1727">
        <v>2002</v>
      </c>
      <c r="C1727" s="1" t="s">
        <v>51</v>
      </c>
      <c r="D1727" s="1" t="str" cm="1">
        <f t="array" ref="D1727">_xlfn.XLOOKUP(FACT_energy[[#This Row],[iso_code]],DIM_country[[#All],[iso_code]],DIM_country[[#All],[country]])</f>
        <v>Brazil</v>
      </c>
      <c r="E1727">
        <v>178503485</v>
      </c>
      <c r="F1727">
        <v>1861742323845</v>
      </c>
      <c r="G1727">
        <v>76.281499999999994</v>
      </c>
      <c r="H1727">
        <v>2.9706000000000001</v>
      </c>
      <c r="I1727">
        <v>97.3</v>
      </c>
      <c r="J1727">
        <v>144.0104</v>
      </c>
      <c r="K1727">
        <v>2.6379999999999999</v>
      </c>
      <c r="L1727">
        <v>382.28</v>
      </c>
      <c r="M1727">
        <v>345.72</v>
      </c>
      <c r="N1727">
        <v>1.2630999999999999</v>
      </c>
      <c r="O1727">
        <v>1368.4821999999999</v>
      </c>
      <c r="P1727">
        <v>10.2569</v>
      </c>
      <c r="Q1727">
        <v>145.16249999999999</v>
      </c>
      <c r="R1727">
        <v>3.5895999999999999</v>
      </c>
      <c r="S1727">
        <v>33.64</v>
      </c>
      <c r="T1727">
        <v>783.81420000000003</v>
      </c>
      <c r="U1727">
        <v>82.751900000000006</v>
      </c>
      <c r="V1727">
        <v>930.26390000000004</v>
      </c>
      <c r="W1727">
        <v>89.743099999999998</v>
      </c>
      <c r="X1727">
        <v>37.906799999999997</v>
      </c>
      <c r="Y1727">
        <v>4.0031999999999996</v>
      </c>
      <c r="Z1727">
        <v>1079.3091999999999</v>
      </c>
      <c r="AA1727">
        <v>4.0293000000000001</v>
      </c>
      <c r="AB1727">
        <v>2351.5351999999998</v>
      </c>
      <c r="AC1727">
        <v>892.35699999999997</v>
      </c>
      <c r="AD1727">
        <v>85.739900000000006</v>
      </c>
      <c r="AE1727">
        <v>0</v>
      </c>
      <c r="AF1727">
        <v>0</v>
      </c>
      <c r="AG1727">
        <v>0.1671</v>
      </c>
      <c r="AH1727">
        <v>1.7399999999999999E-2</v>
      </c>
    </row>
    <row r="1728" spans="1:34" x14ac:dyDescent="0.4">
      <c r="A1728">
        <v>204</v>
      </c>
      <c r="B1728">
        <v>2003</v>
      </c>
      <c r="C1728" s="1" t="s">
        <v>51</v>
      </c>
      <c r="D1728" s="1" t="str" cm="1">
        <f t="array" ref="D1728">_xlfn.XLOOKUP(FACT_energy[[#This Row],[iso_code]],DIM_country[[#All],[iso_code]],DIM_country[[#All],[country]])</f>
        <v>Brazil</v>
      </c>
      <c r="E1728">
        <v>180622688</v>
      </c>
      <c r="F1728">
        <v>1904932706436</v>
      </c>
      <c r="G1728">
        <v>72.719300000000004</v>
      </c>
      <c r="H1728">
        <v>3.2766999999999999</v>
      </c>
      <c r="I1728">
        <v>90.67</v>
      </c>
      <c r="J1728">
        <v>149.4187</v>
      </c>
      <c r="K1728">
        <v>2.4725999999999999</v>
      </c>
      <c r="L1728">
        <v>402.58</v>
      </c>
      <c r="M1728">
        <v>364.39</v>
      </c>
      <c r="N1728">
        <v>1.2526999999999999</v>
      </c>
      <c r="O1728">
        <v>1351.8253999999999</v>
      </c>
      <c r="P1728">
        <v>9.1686999999999994</v>
      </c>
      <c r="Q1728">
        <v>162.47290000000001</v>
      </c>
      <c r="R1728">
        <v>3.5977999999999999</v>
      </c>
      <c r="S1728">
        <v>33.04</v>
      </c>
      <c r="T1728">
        <v>832.74109999999996</v>
      </c>
      <c r="U1728">
        <v>83.871700000000004</v>
      </c>
      <c r="V1728">
        <v>979.33519999999999</v>
      </c>
      <c r="W1728">
        <v>90.831299999999999</v>
      </c>
      <c r="X1728">
        <v>36.397799999999997</v>
      </c>
      <c r="Y1728">
        <v>3.6663999999999999</v>
      </c>
      <c r="Z1728">
        <v>1039.9338</v>
      </c>
      <c r="AA1728">
        <v>3.0983000000000001</v>
      </c>
      <c r="AB1728">
        <v>2386.3339999999998</v>
      </c>
      <c r="AC1728">
        <v>942.93740000000003</v>
      </c>
      <c r="AD1728">
        <v>87.1648</v>
      </c>
      <c r="AE1728">
        <v>0</v>
      </c>
      <c r="AF1728">
        <v>0</v>
      </c>
      <c r="AG1728">
        <v>0.16619999999999999</v>
      </c>
      <c r="AH1728">
        <v>1.6500000000000001E-2</v>
      </c>
    </row>
    <row r="1729" spans="1:34" x14ac:dyDescent="0.4">
      <c r="A1729">
        <v>205</v>
      </c>
      <c r="B1729">
        <v>2004</v>
      </c>
      <c r="C1729" s="1" t="s">
        <v>51</v>
      </c>
      <c r="D1729" s="1" t="str" cm="1">
        <f t="array" ref="D1729">_xlfn.XLOOKUP(FACT_energy[[#This Row],[iso_code]],DIM_country[[#All],[iso_code]],DIM_country[[#All],[country]])</f>
        <v>Brazil</v>
      </c>
      <c r="E1729">
        <v>182675144</v>
      </c>
      <c r="F1729">
        <v>2038447931287</v>
      </c>
      <c r="G1729">
        <v>80.951700000000002</v>
      </c>
      <c r="H1729">
        <v>3.2311000000000001</v>
      </c>
      <c r="I1729">
        <v>101.78</v>
      </c>
      <c r="J1729">
        <v>156.65690000000001</v>
      </c>
      <c r="K1729">
        <v>2.6762000000000001</v>
      </c>
      <c r="L1729">
        <v>424.87</v>
      </c>
      <c r="M1729">
        <v>387.49</v>
      </c>
      <c r="N1729">
        <v>1.2281</v>
      </c>
      <c r="O1729">
        <v>1425.7623000000001</v>
      </c>
      <c r="P1729">
        <v>10.968</v>
      </c>
      <c r="Q1729">
        <v>193.22479999999999</v>
      </c>
      <c r="R1729">
        <v>4.9705000000000004</v>
      </c>
      <c r="S1729">
        <v>39.44</v>
      </c>
      <c r="T1729">
        <v>869.36829999999998</v>
      </c>
      <c r="U1729">
        <v>82.789199999999994</v>
      </c>
      <c r="V1729">
        <v>1021.061</v>
      </c>
      <c r="W1729">
        <v>89.031999999999996</v>
      </c>
      <c r="X1729">
        <v>31.466100000000001</v>
      </c>
      <c r="Y1729">
        <v>2.9962</v>
      </c>
      <c r="Z1729">
        <v>1075.8806</v>
      </c>
      <c r="AA1729">
        <v>3.3214000000000001</v>
      </c>
      <c r="AB1729">
        <v>2503.3726000000001</v>
      </c>
      <c r="AC1729">
        <v>989.59490000000005</v>
      </c>
      <c r="AD1729">
        <v>86.035799999999995</v>
      </c>
      <c r="AE1729">
        <v>0</v>
      </c>
      <c r="AF1729">
        <v>0</v>
      </c>
      <c r="AG1729">
        <v>0.1653</v>
      </c>
      <c r="AH1729">
        <v>1.55E-2</v>
      </c>
    </row>
    <row r="1730" spans="1:34" x14ac:dyDescent="0.4">
      <c r="A1730">
        <v>206</v>
      </c>
      <c r="B1730">
        <v>2005</v>
      </c>
      <c r="C1730" s="1" t="s">
        <v>51</v>
      </c>
      <c r="D1730" s="1" t="str" cm="1">
        <f t="array" ref="D1730">_xlfn.XLOOKUP(FACT_energy[[#This Row],[iso_code]],DIM_country[[#All],[iso_code]],DIM_country[[#All],[country]])</f>
        <v>Brazil</v>
      </c>
      <c r="E1730">
        <v>184688101</v>
      </c>
      <c r="F1730">
        <v>2129214530430</v>
      </c>
      <c r="G1730">
        <v>85.189099999999996</v>
      </c>
      <c r="H1730">
        <v>3.3839999999999999</v>
      </c>
      <c r="I1730">
        <v>98.89</v>
      </c>
      <c r="J1730">
        <v>151.08459999999999</v>
      </c>
      <c r="K1730">
        <v>2.6497000000000002</v>
      </c>
      <c r="L1730">
        <v>442.11</v>
      </c>
      <c r="M1730">
        <v>403.07</v>
      </c>
      <c r="N1730">
        <v>1.2065999999999999</v>
      </c>
      <c r="O1730">
        <v>1446.6989000000001</v>
      </c>
      <c r="P1730">
        <v>10.4275</v>
      </c>
      <c r="Q1730">
        <v>201.27119999999999</v>
      </c>
      <c r="R1730">
        <v>4.6666999999999996</v>
      </c>
      <c r="S1730">
        <v>39.86</v>
      </c>
      <c r="T1730">
        <v>907.14189999999996</v>
      </c>
      <c r="U1730">
        <v>83.722399999999993</v>
      </c>
      <c r="V1730">
        <v>1061.7073</v>
      </c>
      <c r="W1730">
        <v>89.572500000000005</v>
      </c>
      <c r="X1730">
        <v>26.491900000000001</v>
      </c>
      <c r="Y1730">
        <v>2.4437000000000002</v>
      </c>
      <c r="Z1730">
        <v>1094.3431</v>
      </c>
      <c r="AA1730">
        <v>3.1111</v>
      </c>
      <c r="AB1730">
        <v>2569.0626999999999</v>
      </c>
      <c r="AC1730">
        <v>1035.2153000000001</v>
      </c>
      <c r="AD1730">
        <v>87.128799999999998</v>
      </c>
      <c r="AE1730">
        <v>0</v>
      </c>
      <c r="AF1730">
        <v>0</v>
      </c>
      <c r="AG1730">
        <v>0.24970000000000001</v>
      </c>
      <c r="AH1730">
        <v>2.23E-2</v>
      </c>
    </row>
    <row r="1731" spans="1:34" x14ac:dyDescent="0.4">
      <c r="A1731">
        <v>207</v>
      </c>
      <c r="B1731">
        <v>2006</v>
      </c>
      <c r="C1731" s="1" t="s">
        <v>51</v>
      </c>
      <c r="D1731" s="1" t="str" cm="1">
        <f t="array" ref="D1731">_xlfn.XLOOKUP(FACT_energy[[#This Row],[iso_code]],DIM_country[[#All],[iso_code]],DIM_country[[#All],[country]])</f>
        <v>Brazil</v>
      </c>
      <c r="E1731">
        <v>186653099</v>
      </c>
      <c r="F1731">
        <v>2240805319046</v>
      </c>
      <c r="G1731">
        <v>81.880600000000001</v>
      </c>
      <c r="H1731">
        <v>3.5404</v>
      </c>
      <c r="I1731">
        <v>95.96</v>
      </c>
      <c r="J1731">
        <v>148.97399999999999</v>
      </c>
      <c r="K1731">
        <v>2.4961000000000002</v>
      </c>
      <c r="L1731">
        <v>460.61</v>
      </c>
      <c r="M1731">
        <v>419.45</v>
      </c>
      <c r="N1731">
        <v>1.1789000000000001</v>
      </c>
      <c r="O1731">
        <v>1481.5897</v>
      </c>
      <c r="P1731">
        <v>9.9678000000000004</v>
      </c>
      <c r="Q1731">
        <v>211.6978</v>
      </c>
      <c r="R1731">
        <v>4.3532999999999999</v>
      </c>
      <c r="S1731">
        <v>40.25</v>
      </c>
      <c r="T1731">
        <v>932.63490000000002</v>
      </c>
      <c r="U1731">
        <v>83.156499999999994</v>
      </c>
      <c r="V1731">
        <v>1098.3175000000001</v>
      </c>
      <c r="W1731">
        <v>90.032200000000003</v>
      </c>
      <c r="X1731">
        <v>36.775700000000001</v>
      </c>
      <c r="Y1731">
        <v>3.2780999999999998</v>
      </c>
      <c r="Z1731">
        <v>1120.9179999999999</v>
      </c>
      <c r="AA1731">
        <v>3.1183999999999998</v>
      </c>
      <c r="AB1731">
        <v>2641.5825</v>
      </c>
      <c r="AC1731">
        <v>1061.5418999999999</v>
      </c>
      <c r="AD1731">
        <v>86.754099999999994</v>
      </c>
      <c r="AE1731">
        <v>0</v>
      </c>
      <c r="AF1731">
        <v>0</v>
      </c>
      <c r="AG1731">
        <v>0.63370000000000004</v>
      </c>
      <c r="AH1731">
        <v>5.7200000000000001E-2</v>
      </c>
    </row>
    <row r="1732" spans="1:34" x14ac:dyDescent="0.4">
      <c r="A1732">
        <v>208</v>
      </c>
      <c r="B1732">
        <v>2007</v>
      </c>
      <c r="C1732" s="1" t="s">
        <v>51</v>
      </c>
      <c r="D1732" s="1" t="str" cm="1">
        <f t="array" ref="D1732">_xlfn.XLOOKUP(FACT_energy[[#This Row],[iso_code]],DIM_country[[#All],[iso_code]],DIM_country[[#All],[country]])</f>
        <v>Brazil</v>
      </c>
      <c r="E1732">
        <v>188552311</v>
      </c>
      <c r="F1732">
        <v>2405626901513</v>
      </c>
      <c r="G1732">
        <v>108.0805</v>
      </c>
      <c r="H1732">
        <v>4.0571000000000002</v>
      </c>
      <c r="I1732">
        <v>90.91</v>
      </c>
      <c r="J1732">
        <v>157.8717</v>
      </c>
      <c r="K1732">
        <v>2.2644000000000002</v>
      </c>
      <c r="L1732">
        <v>483.98</v>
      </c>
      <c r="M1732">
        <v>445.15</v>
      </c>
      <c r="N1732">
        <v>1.1682999999999999</v>
      </c>
      <c r="O1732">
        <v>1551.8441</v>
      </c>
      <c r="P1732">
        <v>8.9992000000000001</v>
      </c>
      <c r="Q1732">
        <v>218.0164</v>
      </c>
      <c r="R1732">
        <v>3.4820000000000002</v>
      </c>
      <c r="S1732">
        <v>40.47</v>
      </c>
      <c r="T1732">
        <v>994.72109999999998</v>
      </c>
      <c r="U1732">
        <v>84.021100000000004</v>
      </c>
      <c r="V1732">
        <v>1193.8577</v>
      </c>
      <c r="W1732">
        <v>91.000799999999998</v>
      </c>
      <c r="X1732">
        <v>32.845100000000002</v>
      </c>
      <c r="Y1732">
        <v>2.7743000000000002</v>
      </c>
      <c r="Z1732">
        <v>1175.9561000000001</v>
      </c>
      <c r="AA1732">
        <v>3.2528000000000001</v>
      </c>
      <c r="AB1732">
        <v>2810.5435000000002</v>
      </c>
      <c r="AC1732">
        <v>1161.0126</v>
      </c>
      <c r="AD1732">
        <v>88.226399999999998</v>
      </c>
      <c r="AE1732">
        <v>0</v>
      </c>
      <c r="AF1732">
        <v>0</v>
      </c>
      <c r="AG1732">
        <v>1.7626999999999999</v>
      </c>
      <c r="AH1732">
        <v>0.14829999999999999</v>
      </c>
    </row>
    <row r="1733" spans="1:34" x14ac:dyDescent="0.4">
      <c r="A1733">
        <v>209</v>
      </c>
      <c r="B1733">
        <v>2008</v>
      </c>
      <c r="C1733" s="1" t="s">
        <v>51</v>
      </c>
      <c r="D1733" s="1" t="str" cm="1">
        <f t="array" ref="D1733">_xlfn.XLOOKUP(FACT_energy[[#This Row],[iso_code]],DIM_country[[#All],[iso_code]],DIM_country[[#All],[country]])</f>
        <v>Brazil</v>
      </c>
      <c r="E1733">
        <v>190367297</v>
      </c>
      <c r="F1733">
        <v>2559842659987</v>
      </c>
      <c r="G1733">
        <v>148.09229999999999</v>
      </c>
      <c r="H1733">
        <v>4.2725999999999997</v>
      </c>
      <c r="I1733">
        <v>113.63</v>
      </c>
      <c r="J1733">
        <v>160.13239999999999</v>
      </c>
      <c r="K1733">
        <v>2.5821000000000001</v>
      </c>
      <c r="L1733">
        <v>505.39</v>
      </c>
      <c r="M1733">
        <v>463.18</v>
      </c>
      <c r="N1733">
        <v>1.1471</v>
      </c>
      <c r="O1733">
        <v>1645.6338000000001</v>
      </c>
      <c r="P1733">
        <v>12.668900000000001</v>
      </c>
      <c r="Q1733">
        <v>256.60890000000001</v>
      </c>
      <c r="R1733">
        <v>6.2135999999999996</v>
      </c>
      <c r="S1733">
        <v>52.63</v>
      </c>
      <c r="T1733">
        <v>975.08280000000002</v>
      </c>
      <c r="U1733">
        <v>79.787599999999998</v>
      </c>
      <c r="V1733">
        <v>1224.9849999999999</v>
      </c>
      <c r="W1733">
        <v>87.331100000000006</v>
      </c>
      <c r="X1733">
        <v>36.856400000000001</v>
      </c>
      <c r="Y1733">
        <v>3.0160999999999998</v>
      </c>
      <c r="Z1733">
        <v>1228.8925999999999</v>
      </c>
      <c r="AA1733">
        <v>3.8732000000000002</v>
      </c>
      <c r="AB1733">
        <v>2936.3537999999999</v>
      </c>
      <c r="AC1733">
        <v>1188.1285</v>
      </c>
      <c r="AD1733">
        <v>84.314999999999998</v>
      </c>
      <c r="AE1733">
        <v>0</v>
      </c>
      <c r="AF1733">
        <v>0</v>
      </c>
      <c r="AG1733">
        <v>3.1214</v>
      </c>
      <c r="AH1733">
        <v>0.25480000000000003</v>
      </c>
    </row>
    <row r="1734" spans="1:34" x14ac:dyDescent="0.4">
      <c r="A1734">
        <v>210</v>
      </c>
      <c r="B1734">
        <v>2009</v>
      </c>
      <c r="C1734" s="1" t="s">
        <v>51</v>
      </c>
      <c r="D1734" s="1" t="str" cm="1">
        <f t="array" ref="D1734">_xlfn.XLOOKUP(FACT_energy[[#This Row],[iso_code]],DIM_country[[#All],[iso_code]],DIM_country[[#All],[country]])</f>
        <v>Brazil</v>
      </c>
      <c r="E1734">
        <v>192079958</v>
      </c>
      <c r="F1734">
        <v>2589568436235</v>
      </c>
      <c r="G1734">
        <v>160.77119999999999</v>
      </c>
      <c r="H1734">
        <v>4.9081000000000001</v>
      </c>
      <c r="I1734">
        <v>87.37</v>
      </c>
      <c r="J1734">
        <v>129.2072</v>
      </c>
      <c r="K1734">
        <v>2.1387</v>
      </c>
      <c r="L1734">
        <v>506.15</v>
      </c>
      <c r="M1734">
        <v>466.17</v>
      </c>
      <c r="N1734">
        <v>1.1296999999999999</v>
      </c>
      <c r="O1734">
        <v>1561.6267</v>
      </c>
      <c r="P1734">
        <v>8.173</v>
      </c>
      <c r="Q1734">
        <v>206.68610000000001</v>
      </c>
      <c r="R1734">
        <v>2.8595000000000002</v>
      </c>
      <c r="S1734">
        <v>40.729999999999997</v>
      </c>
      <c r="T1734">
        <v>1026.2153000000001</v>
      </c>
      <c r="U1734">
        <v>83.872799999999998</v>
      </c>
      <c r="V1734">
        <v>1295.7308</v>
      </c>
      <c r="W1734">
        <v>91.826999999999998</v>
      </c>
      <c r="X1734">
        <v>34.007899999999999</v>
      </c>
      <c r="Y1734">
        <v>2.7801</v>
      </c>
      <c r="Z1734">
        <v>1225.7334000000001</v>
      </c>
      <c r="AA1734">
        <v>3.1747999999999998</v>
      </c>
      <c r="AB1734">
        <v>2925.52</v>
      </c>
      <c r="AC1734">
        <v>1261.7229</v>
      </c>
      <c r="AD1734">
        <v>89.046899999999994</v>
      </c>
      <c r="AE1734">
        <v>0</v>
      </c>
      <c r="AF1734">
        <v>0</v>
      </c>
      <c r="AG1734">
        <v>3.2492999999999999</v>
      </c>
      <c r="AH1734">
        <v>0.26600000000000001</v>
      </c>
    </row>
    <row r="1735" spans="1:34" x14ac:dyDescent="0.4">
      <c r="A1735">
        <v>211</v>
      </c>
      <c r="B1735">
        <v>2010</v>
      </c>
      <c r="C1735" s="1" t="s">
        <v>51</v>
      </c>
      <c r="D1735" s="1" t="str" cm="1">
        <f t="array" ref="D1735">_xlfn.XLOOKUP(FACT_energy[[#This Row],[iso_code]],DIM_country[[#All],[iso_code]],DIM_country[[#All],[country]])</f>
        <v>Brazil</v>
      </c>
      <c r="E1735">
        <v>193701931</v>
      </c>
      <c r="F1735">
        <v>2820492538862</v>
      </c>
      <c r="G1735">
        <v>168.83789999999999</v>
      </c>
      <c r="H1735">
        <v>6.1923000000000004</v>
      </c>
      <c r="I1735">
        <v>114.15</v>
      </c>
      <c r="J1735">
        <v>168.19759999999999</v>
      </c>
      <c r="K1735">
        <v>2.1888000000000001</v>
      </c>
      <c r="L1735">
        <v>550.45000000000005</v>
      </c>
      <c r="M1735">
        <v>515.79999999999995</v>
      </c>
      <c r="N1735">
        <v>1.1306</v>
      </c>
      <c r="O1735">
        <v>1753.8448000000001</v>
      </c>
      <c r="P1735">
        <v>12.3827</v>
      </c>
      <c r="Q1735">
        <v>275.76780000000002</v>
      </c>
      <c r="R1735">
        <v>7.0724999999999998</v>
      </c>
      <c r="S1735">
        <v>58.88</v>
      </c>
      <c r="T1735">
        <v>1050.2338999999999</v>
      </c>
      <c r="U1735">
        <v>78.187299999999993</v>
      </c>
      <c r="V1735">
        <v>1362.3806</v>
      </c>
      <c r="W1735">
        <v>87.6173</v>
      </c>
      <c r="X1735">
        <v>37.820700000000002</v>
      </c>
      <c r="Y1735">
        <v>2.8149999999999999</v>
      </c>
      <c r="Z1735">
        <v>1309.8794</v>
      </c>
      <c r="AA1735">
        <v>3.1214</v>
      </c>
      <c r="AB1735">
        <v>3188.7345999999998</v>
      </c>
      <c r="AC1735">
        <v>1324.5598</v>
      </c>
      <c r="AD1735">
        <v>84.802300000000002</v>
      </c>
      <c r="AE1735">
        <v>0</v>
      </c>
      <c r="AF1735">
        <v>0</v>
      </c>
      <c r="AG1735">
        <v>5.6680999999999999</v>
      </c>
      <c r="AH1735">
        <v>0.42259999999999998</v>
      </c>
    </row>
    <row r="1736" spans="1:34" x14ac:dyDescent="0.4">
      <c r="A1736">
        <v>212</v>
      </c>
      <c r="B1736">
        <v>2011</v>
      </c>
      <c r="C1736" s="1" t="s">
        <v>51</v>
      </c>
      <c r="D1736" s="1" t="str" cm="1">
        <f t="array" ref="D1736">_xlfn.XLOOKUP(FACT_energy[[#This Row],[iso_code]],DIM_country[[#All],[iso_code]],DIM_country[[#All],[country]])</f>
        <v>Brazil</v>
      </c>
      <c r="E1736">
        <v>195284736</v>
      </c>
      <c r="F1736">
        <v>2968455007203</v>
      </c>
      <c r="G1736">
        <v>154.7499</v>
      </c>
      <c r="H1736">
        <v>6.1361999999999997</v>
      </c>
      <c r="I1736">
        <v>99.76</v>
      </c>
      <c r="J1736">
        <v>179.673</v>
      </c>
      <c r="K1736">
        <v>2.3694999999999999</v>
      </c>
      <c r="L1736">
        <v>567.65</v>
      </c>
      <c r="M1736">
        <v>531.76</v>
      </c>
      <c r="N1736">
        <v>1.1172</v>
      </c>
      <c r="O1736">
        <v>1826.8771999999999</v>
      </c>
      <c r="P1736">
        <v>9.8615999999999993</v>
      </c>
      <c r="Q1736">
        <v>274.83429999999998</v>
      </c>
      <c r="R1736">
        <v>4.7202000000000002</v>
      </c>
      <c r="S1736">
        <v>53.05</v>
      </c>
      <c r="T1736">
        <v>1109.6708000000001</v>
      </c>
      <c r="U1736">
        <v>80.549499999999995</v>
      </c>
      <c r="V1736">
        <v>1413.9619</v>
      </c>
      <c r="W1736">
        <v>90.138400000000004</v>
      </c>
      <c r="X1736">
        <v>40.568300000000001</v>
      </c>
      <c r="Y1736">
        <v>2.9449000000000001</v>
      </c>
      <c r="Z1736">
        <v>1372.3698999999999</v>
      </c>
      <c r="AA1736">
        <v>2.7719</v>
      </c>
      <c r="AB1736">
        <v>3316.3231999999998</v>
      </c>
      <c r="AC1736">
        <v>1373.3936000000001</v>
      </c>
      <c r="AD1736">
        <v>87.1935</v>
      </c>
      <c r="AE1736">
        <v>0</v>
      </c>
      <c r="AF1736">
        <v>0</v>
      </c>
      <c r="AG1736">
        <v>7.0072000000000001</v>
      </c>
      <c r="AH1736">
        <v>0.50770000000000004</v>
      </c>
    </row>
    <row r="1737" spans="1:34" x14ac:dyDescent="0.4">
      <c r="A1737">
        <v>213</v>
      </c>
      <c r="B1737">
        <v>2012</v>
      </c>
      <c r="C1737" s="1" t="s">
        <v>51</v>
      </c>
      <c r="D1737" s="1" t="str" cm="1">
        <f t="array" ref="D1737">_xlfn.XLOOKUP(FACT_energy[[#This Row],[iso_code]],DIM_country[[#All],[iso_code]],DIM_country[[#All],[country]])</f>
        <v>Brazil</v>
      </c>
      <c r="E1737">
        <v>196876113</v>
      </c>
      <c r="F1737">
        <v>3025484250011</v>
      </c>
      <c r="G1737">
        <v>147.74109999999999</v>
      </c>
      <c r="H1737">
        <v>6.4741999999999997</v>
      </c>
      <c r="I1737">
        <v>128.34</v>
      </c>
      <c r="J1737">
        <v>177.7997</v>
      </c>
      <c r="K1737">
        <v>2.6190000000000002</v>
      </c>
      <c r="L1737">
        <v>592.76</v>
      </c>
      <c r="M1737">
        <v>552.5</v>
      </c>
      <c r="N1737">
        <v>1.1265000000000001</v>
      </c>
      <c r="O1737">
        <v>1951.5302999999999</v>
      </c>
      <c r="P1737">
        <v>14.533899999999999</v>
      </c>
      <c r="Q1737">
        <v>325.7654</v>
      </c>
      <c r="R1737">
        <v>8.4633000000000003</v>
      </c>
      <c r="S1737">
        <v>70.91</v>
      </c>
      <c r="T1737">
        <v>1070.4694999999999</v>
      </c>
      <c r="U1737">
        <v>75.174700000000001</v>
      </c>
      <c r="V1737">
        <v>1384.3340000000001</v>
      </c>
      <c r="W1737">
        <v>85.466099999999997</v>
      </c>
      <c r="X1737">
        <v>41.336100000000002</v>
      </c>
      <c r="Y1737">
        <v>2.9032</v>
      </c>
      <c r="Z1737">
        <v>1447.9652000000001</v>
      </c>
      <c r="AA1737">
        <v>3.4516</v>
      </c>
      <c r="AB1737">
        <v>3408.3346999999999</v>
      </c>
      <c r="AC1737">
        <v>1342.9979000000001</v>
      </c>
      <c r="AD1737">
        <v>82.562899999999999</v>
      </c>
      <c r="AE1737">
        <v>4.1999999999999997E-3</v>
      </c>
      <c r="AF1737">
        <v>0</v>
      </c>
      <c r="AG1737">
        <v>13.015499999999999</v>
      </c>
      <c r="AH1737">
        <v>0.91400000000000003</v>
      </c>
    </row>
    <row r="1738" spans="1:34" x14ac:dyDescent="0.4">
      <c r="A1738">
        <v>214</v>
      </c>
      <c r="B1738">
        <v>2013</v>
      </c>
      <c r="C1738" s="1" t="s">
        <v>51</v>
      </c>
      <c r="D1738" s="1" t="str" cm="1">
        <f t="array" ref="D1738">_xlfn.XLOOKUP(FACT_energy[[#This Row],[iso_code]],DIM_country[[#All],[iso_code]],DIM_country[[#All],[country]])</f>
        <v>Brazil</v>
      </c>
      <c r="E1738">
        <v>198478290</v>
      </c>
      <c r="F1738">
        <v>3116394665745</v>
      </c>
      <c r="G1738">
        <v>172.7148</v>
      </c>
      <c r="H1738">
        <v>7.1772999999999998</v>
      </c>
      <c r="I1738">
        <v>167.84</v>
      </c>
      <c r="J1738">
        <v>191.64680000000001</v>
      </c>
      <c r="K1738">
        <v>3.8488000000000002</v>
      </c>
      <c r="L1738">
        <v>611.16</v>
      </c>
      <c r="M1738">
        <v>570.83000000000004</v>
      </c>
      <c r="N1738">
        <v>1.1234</v>
      </c>
      <c r="O1738">
        <v>2073.4926999999998</v>
      </c>
      <c r="P1738">
        <v>20.468399999999999</v>
      </c>
      <c r="Q1738">
        <v>383.82769999999999</v>
      </c>
      <c r="R1738">
        <v>12.0877</v>
      </c>
      <c r="S1738">
        <v>95.81</v>
      </c>
      <c r="T1738">
        <v>999.9796</v>
      </c>
      <c r="U1738">
        <v>68.495000000000005</v>
      </c>
      <c r="V1738">
        <v>1357.075</v>
      </c>
      <c r="W1738">
        <v>79.531599999999997</v>
      </c>
      <c r="X1738">
        <v>39.513300000000001</v>
      </c>
      <c r="Y1738">
        <v>2.7065999999999999</v>
      </c>
      <c r="Z1738">
        <v>1498.0181</v>
      </c>
      <c r="AA1738">
        <v>4.532</v>
      </c>
      <c r="AB1738">
        <v>3500.9551000000001</v>
      </c>
      <c r="AC1738">
        <v>1317.5616</v>
      </c>
      <c r="AD1738">
        <v>76.825000000000003</v>
      </c>
      <c r="AE1738">
        <v>1.23E-2</v>
      </c>
      <c r="AF1738">
        <v>0</v>
      </c>
      <c r="AG1738">
        <v>16.818100000000001</v>
      </c>
      <c r="AH1738">
        <v>1.1527000000000001</v>
      </c>
    </row>
    <row r="1739" spans="1:34" x14ac:dyDescent="0.4">
      <c r="A1739">
        <v>234</v>
      </c>
      <c r="B1739">
        <v>2008</v>
      </c>
      <c r="C1739" s="1" t="s">
        <v>53</v>
      </c>
      <c r="D1739" s="1" t="str" cm="1">
        <f t="array" ref="D1739">_xlfn.XLOOKUP(FACT_energy[[#This Row],[iso_code]],DIM_country[[#All],[iso_code]],DIM_country[[#All],[country]])</f>
        <v>Bulgaria</v>
      </c>
      <c r="E1739">
        <v>7535589</v>
      </c>
      <c r="F1739">
        <v>110900337989</v>
      </c>
      <c r="G1739">
        <v>2.06E-2</v>
      </c>
      <c r="H1739">
        <v>4.4999999999999998E-2</v>
      </c>
      <c r="I1739">
        <v>550.91</v>
      </c>
      <c r="J1739">
        <v>87.6648</v>
      </c>
      <c r="K1739">
        <v>52.101599999999998</v>
      </c>
      <c r="L1739">
        <v>39.15</v>
      </c>
      <c r="M1739">
        <v>44.49</v>
      </c>
      <c r="N1739">
        <v>2.0760000000000001</v>
      </c>
      <c r="O1739">
        <v>179.45259999999999</v>
      </c>
      <c r="P1739">
        <v>57.9681</v>
      </c>
      <c r="Q1739">
        <v>33.921199999999999</v>
      </c>
      <c r="R1739">
        <v>5.3045999999999998</v>
      </c>
      <c r="S1739">
        <v>24.51</v>
      </c>
      <c r="T1739">
        <v>7.3685999999999998</v>
      </c>
      <c r="U1739">
        <v>6.2710999999999997</v>
      </c>
      <c r="V1739">
        <v>49.355699999999999</v>
      </c>
      <c r="W1739">
        <v>42.0319</v>
      </c>
      <c r="X1739">
        <v>41.596299999999999</v>
      </c>
      <c r="Y1739">
        <v>35.446199999999997</v>
      </c>
      <c r="Z1739">
        <v>57.866599999999998</v>
      </c>
      <c r="AA1739">
        <v>0.56189999999999996</v>
      </c>
      <c r="AB1739">
        <v>230.22370000000001</v>
      </c>
      <c r="AC1739">
        <v>7.7594000000000003</v>
      </c>
      <c r="AD1739">
        <v>6.5857000000000001</v>
      </c>
      <c r="AE1739">
        <v>4.0000000000000002E-4</v>
      </c>
      <c r="AF1739">
        <v>0</v>
      </c>
      <c r="AG1739">
        <v>0.32129999999999997</v>
      </c>
      <c r="AH1739">
        <v>0.2697</v>
      </c>
    </row>
    <row r="1740" spans="1:34" x14ac:dyDescent="0.4">
      <c r="A1740">
        <v>235</v>
      </c>
      <c r="B1740">
        <v>2009</v>
      </c>
      <c r="C1740" s="1" t="s">
        <v>53</v>
      </c>
      <c r="D1740" s="1" t="str" cm="1">
        <f t="array" ref="D1740">_xlfn.XLOOKUP(FACT_energy[[#This Row],[iso_code]],DIM_country[[#All],[iso_code]],DIM_country[[#All],[country]])</f>
        <v>Bulgaria</v>
      </c>
      <c r="E1740">
        <v>7488016</v>
      </c>
      <c r="F1740">
        <v>107365071902</v>
      </c>
      <c r="G1740">
        <v>6.1699999999999998E-2</v>
      </c>
      <c r="H1740">
        <v>2.3599999999999999E-2</v>
      </c>
      <c r="I1740">
        <v>528.48</v>
      </c>
      <c r="J1740">
        <v>73.793400000000005</v>
      </c>
      <c r="K1740">
        <v>49.87</v>
      </c>
      <c r="L1740">
        <v>37.24</v>
      </c>
      <c r="M1740">
        <v>42.31</v>
      </c>
      <c r="N1740">
        <v>1.8824000000000001</v>
      </c>
      <c r="O1740">
        <v>150.88220000000001</v>
      </c>
      <c r="P1740">
        <v>55.235199999999999</v>
      </c>
      <c r="Q1740">
        <v>24.2637</v>
      </c>
      <c r="R1740">
        <v>4.6325000000000003</v>
      </c>
      <c r="S1740">
        <v>22.36</v>
      </c>
      <c r="T1740">
        <v>9.0070999999999994</v>
      </c>
      <c r="U1740">
        <v>8.1067999999999998</v>
      </c>
      <c r="V1740">
        <v>49.764600000000002</v>
      </c>
      <c r="W1740">
        <v>44.764800000000001</v>
      </c>
      <c r="X1740">
        <v>40.042000000000002</v>
      </c>
      <c r="Y1740">
        <v>36.067100000000003</v>
      </c>
      <c r="Z1740">
        <v>52.825099999999999</v>
      </c>
      <c r="AA1740">
        <v>0.73270000000000002</v>
      </c>
      <c r="AB1740">
        <v>202.10650000000001</v>
      </c>
      <c r="AC1740">
        <v>9.7225999999999999</v>
      </c>
      <c r="AD1740">
        <v>8.6976999999999993</v>
      </c>
      <c r="AE1740">
        <v>8.6E-3</v>
      </c>
      <c r="AF1740">
        <v>0</v>
      </c>
      <c r="AG1740">
        <v>0.62209999999999999</v>
      </c>
      <c r="AH1740">
        <v>0.56720000000000004</v>
      </c>
    </row>
    <row r="1741" spans="1:34" x14ac:dyDescent="0.4">
      <c r="A1741">
        <v>401</v>
      </c>
      <c r="B1741">
        <v>2000</v>
      </c>
      <c r="C1741" s="1" t="s">
        <v>67</v>
      </c>
      <c r="D1741" s="1" t="str" cm="1">
        <f t="array" ref="D1741">_xlfn.XLOOKUP(FACT_energy[[#This Row],[iso_code]],DIM_country[[#All],[iso_code]],DIM_country[[#All],[country]])</f>
        <v>Czechia</v>
      </c>
      <c r="E1741">
        <v>10236809</v>
      </c>
      <c r="F1741">
        <v>174309526192</v>
      </c>
      <c r="G1741">
        <v>0.69550000000000001</v>
      </c>
      <c r="H1741">
        <v>0.71330000000000005</v>
      </c>
      <c r="I1741">
        <v>767.08</v>
      </c>
      <c r="J1741">
        <v>246.71690000000001</v>
      </c>
      <c r="K1741">
        <v>72.359399999999994</v>
      </c>
      <c r="L1741">
        <v>62.88</v>
      </c>
      <c r="M1741">
        <v>72.900000000000006</v>
      </c>
      <c r="N1741">
        <v>2.7222</v>
      </c>
      <c r="O1741">
        <v>428.37279999999998</v>
      </c>
      <c r="P1741">
        <v>78.230400000000003</v>
      </c>
      <c r="Q1741">
        <v>87.226799999999997</v>
      </c>
      <c r="R1741">
        <v>2.3182</v>
      </c>
      <c r="S1741">
        <v>55.92</v>
      </c>
      <c r="T1741">
        <v>4.8833000000000002</v>
      </c>
      <c r="U1741">
        <v>2.4142999999999999</v>
      </c>
      <c r="V1741">
        <v>44.968800000000002</v>
      </c>
      <c r="W1741">
        <v>21.769500000000001</v>
      </c>
      <c r="X1741">
        <v>37.75</v>
      </c>
      <c r="Y1741">
        <v>18.641999999999999</v>
      </c>
      <c r="Z1741">
        <v>94.429100000000005</v>
      </c>
      <c r="AA1741">
        <v>3.5528</v>
      </c>
      <c r="AB1741">
        <v>474.50380000000001</v>
      </c>
      <c r="AC1741">
        <v>7.2187999999999999</v>
      </c>
      <c r="AD1741">
        <v>3.1276000000000002</v>
      </c>
      <c r="AE1741">
        <v>0</v>
      </c>
      <c r="AF1741">
        <v>0</v>
      </c>
      <c r="AG1741">
        <v>0</v>
      </c>
      <c r="AH1741">
        <v>0</v>
      </c>
    </row>
    <row r="1742" spans="1:34" x14ac:dyDescent="0.4">
      <c r="A1742">
        <v>402</v>
      </c>
      <c r="B1742">
        <v>2001</v>
      </c>
      <c r="C1742" s="1" t="s">
        <v>67</v>
      </c>
      <c r="D1742" s="1" t="str" cm="1">
        <f t="array" ref="D1742">_xlfn.XLOOKUP(FACT_energy[[#This Row],[iso_code]],DIM_country[[#All],[iso_code]],DIM_country[[#All],[country]])</f>
        <v>Czechia</v>
      </c>
      <c r="E1742">
        <v>10231942</v>
      </c>
      <c r="F1742">
        <v>181753179328</v>
      </c>
      <c r="G1742">
        <v>0.52510000000000001</v>
      </c>
      <c r="H1742">
        <v>0.7006</v>
      </c>
      <c r="I1742">
        <v>751.82</v>
      </c>
      <c r="J1742">
        <v>242.13040000000001</v>
      </c>
      <c r="K1742">
        <v>70.856899999999996</v>
      </c>
      <c r="L1742">
        <v>64.680000000000007</v>
      </c>
      <c r="M1742">
        <v>74.22</v>
      </c>
      <c r="N1742">
        <v>2.67</v>
      </c>
      <c r="O1742">
        <v>435.46420000000001</v>
      </c>
      <c r="P1742">
        <v>76.664000000000001</v>
      </c>
      <c r="Q1742">
        <v>93.414000000000001</v>
      </c>
      <c r="R1742">
        <v>2.1288</v>
      </c>
      <c r="S1742">
        <v>55.8</v>
      </c>
      <c r="T1742">
        <v>5.6740000000000004</v>
      </c>
      <c r="U1742">
        <v>2.7621000000000002</v>
      </c>
      <c r="V1742">
        <v>48.576700000000002</v>
      </c>
      <c r="W1742">
        <v>23.335999999999999</v>
      </c>
      <c r="X1742">
        <v>40.743899999999996</v>
      </c>
      <c r="Y1742">
        <v>19.8733</v>
      </c>
      <c r="Z1742">
        <v>99.919799999999995</v>
      </c>
      <c r="AA1742">
        <v>3.6783000000000001</v>
      </c>
      <c r="AB1742">
        <v>485.27199999999999</v>
      </c>
      <c r="AC1742">
        <v>7.8327999999999998</v>
      </c>
      <c r="AD1742">
        <v>3.4626999999999999</v>
      </c>
      <c r="AE1742">
        <v>0</v>
      </c>
      <c r="AF1742">
        <v>0</v>
      </c>
      <c r="AG1742">
        <v>5.9999999999999995E-4</v>
      </c>
      <c r="AH1742">
        <v>2.9999999999999997E-4</v>
      </c>
    </row>
    <row r="1743" spans="1:34" x14ac:dyDescent="0.4">
      <c r="A1743">
        <v>403</v>
      </c>
      <c r="B1743">
        <v>2002</v>
      </c>
      <c r="C1743" s="1" t="s">
        <v>67</v>
      </c>
      <c r="D1743" s="1" t="str" cm="1">
        <f t="array" ref="D1743">_xlfn.XLOOKUP(FACT_energy[[#This Row],[iso_code]],DIM_country[[#All],[iso_code]],DIM_country[[#All],[country]])</f>
        <v>Czechia</v>
      </c>
      <c r="E1743">
        <v>10239474</v>
      </c>
      <c r="F1743">
        <v>187044887124</v>
      </c>
      <c r="G1743">
        <v>0.73209999999999997</v>
      </c>
      <c r="H1743">
        <v>0.65790000000000004</v>
      </c>
      <c r="I1743">
        <v>699.34</v>
      </c>
      <c r="J1743">
        <v>237.63069999999999</v>
      </c>
      <c r="K1743">
        <v>65.671099999999996</v>
      </c>
      <c r="L1743">
        <v>64.61</v>
      </c>
      <c r="M1743">
        <v>76</v>
      </c>
      <c r="N1743">
        <v>2.6023999999999998</v>
      </c>
      <c r="O1743">
        <v>424.65390000000002</v>
      </c>
      <c r="P1743">
        <v>71.407899999999998</v>
      </c>
      <c r="Q1743">
        <v>90.272499999999994</v>
      </c>
      <c r="R1743">
        <v>2.1183999999999998</v>
      </c>
      <c r="S1743">
        <v>53.15</v>
      </c>
      <c r="T1743">
        <v>6.8273999999999999</v>
      </c>
      <c r="U1743">
        <v>3.2763</v>
      </c>
      <c r="V1743">
        <v>60.4758</v>
      </c>
      <c r="W1743">
        <v>28.592099999999999</v>
      </c>
      <c r="X1743">
        <v>51.337499999999999</v>
      </c>
      <c r="Y1743">
        <v>24.657900000000001</v>
      </c>
      <c r="Z1743">
        <v>96.750699999999995</v>
      </c>
      <c r="AA1743">
        <v>3.6183999999999998</v>
      </c>
      <c r="AB1743">
        <v>486.75659999999999</v>
      </c>
      <c r="AC1743">
        <v>9.1382999999999992</v>
      </c>
      <c r="AD1743">
        <v>3.9342000000000001</v>
      </c>
      <c r="AE1743">
        <v>0</v>
      </c>
      <c r="AF1743">
        <v>0</v>
      </c>
      <c r="AG1743">
        <v>4.4000000000000003E-3</v>
      </c>
      <c r="AH1743">
        <v>0</v>
      </c>
    </row>
    <row r="1744" spans="1:34" x14ac:dyDescent="0.4">
      <c r="A1744">
        <v>404</v>
      </c>
      <c r="B1744">
        <v>2003</v>
      </c>
      <c r="C1744" s="1" t="s">
        <v>67</v>
      </c>
      <c r="D1744" s="1" t="str" cm="1">
        <f t="array" ref="D1744">_xlfn.XLOOKUP(FACT_energy[[#This Row],[iso_code]],DIM_country[[#All],[iso_code]],DIM_country[[#All],[country]])</f>
        <v>Czechia</v>
      </c>
      <c r="E1744">
        <v>10248907</v>
      </c>
      <c r="F1744">
        <v>196328003846</v>
      </c>
      <c r="G1744">
        <v>0.70389999999999997</v>
      </c>
      <c r="H1744">
        <v>0.59189999999999998</v>
      </c>
      <c r="I1744">
        <v>651.89</v>
      </c>
      <c r="J1744">
        <v>241.52180000000001</v>
      </c>
      <c r="K1744">
        <v>61.323799999999999</v>
      </c>
      <c r="L1744">
        <v>66.58</v>
      </c>
      <c r="M1744">
        <v>82.79</v>
      </c>
      <c r="N1744">
        <v>2.6208999999999998</v>
      </c>
      <c r="O1744">
        <v>436.25790000000001</v>
      </c>
      <c r="P1744">
        <v>66.493499999999997</v>
      </c>
      <c r="Q1744">
        <v>91.204800000000006</v>
      </c>
      <c r="R1744">
        <v>1.9084000000000001</v>
      </c>
      <c r="S1744">
        <v>53.97</v>
      </c>
      <c r="T1744">
        <v>3.7684000000000002</v>
      </c>
      <c r="U1744">
        <v>1.6669</v>
      </c>
      <c r="V1744">
        <v>76.511600000000001</v>
      </c>
      <c r="W1744">
        <v>33.506500000000003</v>
      </c>
      <c r="X1744">
        <v>70.495599999999996</v>
      </c>
      <c r="Y1744">
        <v>31.247699999999998</v>
      </c>
      <c r="Z1744">
        <v>103.5313</v>
      </c>
      <c r="AA1744">
        <v>3.2612999999999999</v>
      </c>
      <c r="AB1744">
        <v>514.55020000000002</v>
      </c>
      <c r="AC1744">
        <v>6.016</v>
      </c>
      <c r="AD1744">
        <v>2.2587000000000002</v>
      </c>
      <c r="AE1744">
        <v>0</v>
      </c>
      <c r="AF1744">
        <v>0</v>
      </c>
      <c r="AG1744">
        <v>1.06E-2</v>
      </c>
      <c r="AH1744">
        <v>0</v>
      </c>
    </row>
    <row r="1745" spans="1:34" x14ac:dyDescent="0.4">
      <c r="A1745">
        <v>405</v>
      </c>
      <c r="B1745">
        <v>2004</v>
      </c>
      <c r="C1745" s="1" t="s">
        <v>67</v>
      </c>
      <c r="D1745" s="1" t="str" cm="1">
        <f t="array" ref="D1745">_xlfn.XLOOKUP(FACT_energy[[#This Row],[iso_code]],DIM_country[[#All],[iso_code]],DIM_country[[#All],[country]])</f>
        <v>Czechia</v>
      </c>
      <c r="E1745">
        <v>10261453</v>
      </c>
      <c r="F1745">
        <v>208725903761</v>
      </c>
      <c r="G1745">
        <v>0.35959999999999998</v>
      </c>
      <c r="H1745">
        <v>0.84740000000000004</v>
      </c>
      <c r="I1745">
        <v>640.16999999999996</v>
      </c>
      <c r="J1745">
        <v>241.88829999999999</v>
      </c>
      <c r="K1745">
        <v>60.042999999999999</v>
      </c>
      <c r="L1745">
        <v>68.069999999999993</v>
      </c>
      <c r="M1745">
        <v>83.79</v>
      </c>
      <c r="N1745">
        <v>2.5287999999999999</v>
      </c>
      <c r="O1745">
        <v>446.54660000000001</v>
      </c>
      <c r="P1745">
        <v>65.306100000000001</v>
      </c>
      <c r="Q1745">
        <v>90.5732</v>
      </c>
      <c r="R1745">
        <v>1.8379000000000001</v>
      </c>
      <c r="S1745">
        <v>53.64</v>
      </c>
      <c r="T1745">
        <v>5.4721000000000002</v>
      </c>
      <c r="U1745">
        <v>2.4108000000000001</v>
      </c>
      <c r="V1745">
        <v>79.428799999999995</v>
      </c>
      <c r="W1745">
        <v>34.693899999999999</v>
      </c>
      <c r="X1745">
        <v>71.340699999999998</v>
      </c>
      <c r="Y1745">
        <v>31.4238</v>
      </c>
      <c r="Z1745">
        <v>114.08499999999999</v>
      </c>
      <c r="AA1745">
        <v>3.4251999999999998</v>
      </c>
      <c r="AB1745">
        <v>527.82449999999994</v>
      </c>
      <c r="AC1745">
        <v>8.0881000000000007</v>
      </c>
      <c r="AD1745">
        <v>3.2700999999999998</v>
      </c>
      <c r="AE1745">
        <v>2.9999999999999997E-4</v>
      </c>
      <c r="AF1745">
        <v>0</v>
      </c>
      <c r="AG1745">
        <v>2.6800000000000001E-2</v>
      </c>
      <c r="AH1745">
        <v>1.1900000000000001E-2</v>
      </c>
    </row>
    <row r="1746" spans="1:34" x14ac:dyDescent="0.4">
      <c r="A1746">
        <v>406</v>
      </c>
      <c r="B1746">
        <v>2005</v>
      </c>
      <c r="C1746" s="1" t="s">
        <v>67</v>
      </c>
      <c r="D1746" s="1" t="str" cm="1">
        <f t="array" ref="D1746">_xlfn.XLOOKUP(FACT_energy[[#This Row],[iso_code]],DIM_country[[#All],[iso_code]],DIM_country[[#All],[country]])</f>
        <v>Czechia</v>
      </c>
      <c r="E1746">
        <v>10280155</v>
      </c>
      <c r="F1746">
        <v>225302570264</v>
      </c>
      <c r="G1746">
        <v>3.0800000000000001E-2</v>
      </c>
      <c r="H1746">
        <v>0.89100000000000001</v>
      </c>
      <c r="I1746">
        <v>646.65</v>
      </c>
      <c r="J1746">
        <v>233.6969</v>
      </c>
      <c r="K1746">
        <v>60.441800000000001</v>
      </c>
      <c r="L1746">
        <v>69.3</v>
      </c>
      <c r="M1746">
        <v>81.93</v>
      </c>
      <c r="N1746">
        <v>2.3064</v>
      </c>
      <c r="O1746">
        <v>442.44499999999999</v>
      </c>
      <c r="P1746">
        <v>65.995400000000004</v>
      </c>
      <c r="Q1746">
        <v>89.590999999999994</v>
      </c>
      <c r="R1746">
        <v>1.7942</v>
      </c>
      <c r="S1746">
        <v>52.98</v>
      </c>
      <c r="T1746">
        <v>6.3975999999999997</v>
      </c>
      <c r="U1746">
        <v>2.9049</v>
      </c>
      <c r="V1746">
        <v>75.244500000000002</v>
      </c>
      <c r="W1746">
        <v>34.004600000000003</v>
      </c>
      <c r="X1746">
        <v>66.471999999999994</v>
      </c>
      <c r="Y1746">
        <v>30.1843</v>
      </c>
      <c r="Z1746">
        <v>119.1571</v>
      </c>
      <c r="AA1746">
        <v>3.7593000000000001</v>
      </c>
      <c r="AB1746">
        <v>519.63199999999995</v>
      </c>
      <c r="AC1746">
        <v>8.7725000000000009</v>
      </c>
      <c r="AD1746">
        <v>3.8203</v>
      </c>
      <c r="AE1746">
        <v>2.0000000000000001E-4</v>
      </c>
      <c r="AF1746">
        <v>0</v>
      </c>
      <c r="AG1746">
        <v>5.7200000000000001E-2</v>
      </c>
      <c r="AH1746">
        <v>2.4400000000000002E-2</v>
      </c>
    </row>
    <row r="1747" spans="1:34" x14ac:dyDescent="0.4">
      <c r="A1747">
        <v>407</v>
      </c>
      <c r="B1747">
        <v>2006</v>
      </c>
      <c r="C1747" s="1" t="s">
        <v>67</v>
      </c>
      <c r="D1747" s="1" t="str" cm="1">
        <f t="array" ref="D1747">_xlfn.XLOOKUP(FACT_energy[[#This Row],[iso_code]],DIM_country[[#All],[iso_code]],DIM_country[[#All],[country]])</f>
        <v>Czechia</v>
      </c>
      <c r="E1747">
        <v>10304592</v>
      </c>
      <c r="F1747">
        <v>243991794814</v>
      </c>
      <c r="G1747">
        <v>0.21</v>
      </c>
      <c r="H1747">
        <v>1.0996999999999999</v>
      </c>
      <c r="I1747">
        <v>634.11</v>
      </c>
      <c r="J1747">
        <v>241.9753</v>
      </c>
      <c r="K1747">
        <v>59.3474</v>
      </c>
      <c r="L1747">
        <v>71.03</v>
      </c>
      <c r="M1747">
        <v>83.66</v>
      </c>
      <c r="N1747">
        <v>2.17</v>
      </c>
      <c r="O1747">
        <v>447.79840000000002</v>
      </c>
      <c r="P1747">
        <v>64.654499999999999</v>
      </c>
      <c r="Q1747">
        <v>88.312799999999996</v>
      </c>
      <c r="R1747">
        <v>1.8766</v>
      </c>
      <c r="S1747">
        <v>53.05</v>
      </c>
      <c r="T1747">
        <v>6.819</v>
      </c>
      <c r="U1747">
        <v>3.0480999999999998</v>
      </c>
      <c r="V1747">
        <v>79.673699999999997</v>
      </c>
      <c r="W1747">
        <v>35.345399999999998</v>
      </c>
      <c r="X1747">
        <v>69.643000000000001</v>
      </c>
      <c r="Y1747">
        <v>31.137899999999998</v>
      </c>
      <c r="Z1747">
        <v>117.5104</v>
      </c>
      <c r="AA1747">
        <v>3.4306000000000001</v>
      </c>
      <c r="AB1747">
        <v>529.45540000000005</v>
      </c>
      <c r="AC1747">
        <v>10.0307</v>
      </c>
      <c r="AD1747">
        <v>4.2074999999999996</v>
      </c>
      <c r="AE1747">
        <v>5.0000000000000001E-4</v>
      </c>
      <c r="AF1747">
        <v>0</v>
      </c>
      <c r="AG1747">
        <v>0.13200000000000001</v>
      </c>
      <c r="AH1747">
        <v>5.9799999999999999E-2</v>
      </c>
    </row>
    <row r="1748" spans="1:34" x14ac:dyDescent="0.4">
      <c r="A1748">
        <v>408</v>
      </c>
      <c r="B1748">
        <v>2007</v>
      </c>
      <c r="C1748" s="1" t="s">
        <v>67</v>
      </c>
      <c r="D1748" s="1" t="str" cm="1">
        <f t="array" ref="D1748">_xlfn.XLOOKUP(FACT_energy[[#This Row],[iso_code]],DIM_country[[#All],[iso_code]],DIM_country[[#All],[country]])</f>
        <v>Czechia</v>
      </c>
      <c r="E1748">
        <v>10337539</v>
      </c>
      <c r="F1748">
        <v>260673045889</v>
      </c>
      <c r="G1748">
        <v>0.21579999999999999</v>
      </c>
      <c r="H1748">
        <v>1.3672</v>
      </c>
      <c r="I1748">
        <v>652.27</v>
      </c>
      <c r="J1748">
        <v>241.5147</v>
      </c>
      <c r="K1748">
        <v>61.285200000000003</v>
      </c>
      <c r="L1748">
        <v>71.62</v>
      </c>
      <c r="M1748">
        <v>87.77</v>
      </c>
      <c r="N1748">
        <v>2.0091000000000001</v>
      </c>
      <c r="O1748">
        <v>442.39249999999998</v>
      </c>
      <c r="P1748">
        <v>66.286900000000003</v>
      </c>
      <c r="Q1748">
        <v>84.185500000000005</v>
      </c>
      <c r="R1748">
        <v>1.5609</v>
      </c>
      <c r="S1748">
        <v>57.25</v>
      </c>
      <c r="T1748">
        <v>5.5568999999999997</v>
      </c>
      <c r="U1748">
        <v>2.3812000000000002</v>
      </c>
      <c r="V1748">
        <v>79.451999999999998</v>
      </c>
      <c r="W1748">
        <v>33.713099999999997</v>
      </c>
      <c r="X1748">
        <v>69.606700000000004</v>
      </c>
      <c r="Y1748">
        <v>29.816600000000001</v>
      </c>
      <c r="Z1748">
        <v>116.6923</v>
      </c>
      <c r="AA1748">
        <v>3.4407999999999999</v>
      </c>
      <c r="AB1748">
        <v>523.70529999999997</v>
      </c>
      <c r="AC1748">
        <v>9.8452999999999999</v>
      </c>
      <c r="AD1748">
        <v>3.8965000000000001</v>
      </c>
      <c r="AE1748">
        <v>4.7000000000000002E-3</v>
      </c>
      <c r="AF1748">
        <v>0</v>
      </c>
      <c r="AG1748">
        <v>0.3327</v>
      </c>
      <c r="AH1748">
        <v>0.14810000000000001</v>
      </c>
    </row>
    <row r="1749" spans="1:34" x14ac:dyDescent="0.4">
      <c r="A1749">
        <v>528</v>
      </c>
      <c r="B1749">
        <v>2002</v>
      </c>
      <c r="C1749" s="1" t="s">
        <v>77</v>
      </c>
      <c r="D1749" s="1" t="str" cm="1">
        <f t="array" ref="D1749">_xlfn.XLOOKUP(FACT_energy[[#This Row],[iso_code]],DIM_country[[#All],[iso_code]],DIM_country[[#All],[country]])</f>
        <v>Finland</v>
      </c>
      <c r="E1749">
        <v>5200548</v>
      </c>
      <c r="F1749">
        <v>176751491921</v>
      </c>
      <c r="G1749">
        <v>7.4000000000000003E-3</v>
      </c>
      <c r="H1749">
        <v>11.999499999999999</v>
      </c>
      <c r="I1749">
        <v>316.2</v>
      </c>
      <c r="J1749">
        <v>76.591099999999997</v>
      </c>
      <c r="K1749">
        <v>16.9648</v>
      </c>
      <c r="L1749">
        <v>86.84</v>
      </c>
      <c r="M1749">
        <v>74.92</v>
      </c>
      <c r="N1749">
        <v>2.0863999999999998</v>
      </c>
      <c r="O1749">
        <v>245.97479999999999</v>
      </c>
      <c r="P1749">
        <v>43.7667</v>
      </c>
      <c r="Q1749">
        <v>42.46</v>
      </c>
      <c r="R1749">
        <v>15.523199999999999</v>
      </c>
      <c r="S1749">
        <v>23.69</v>
      </c>
      <c r="T1749">
        <v>29.523299999999999</v>
      </c>
      <c r="U1749">
        <v>14.3887</v>
      </c>
      <c r="V1749">
        <v>118.88339999999999</v>
      </c>
      <c r="W1749">
        <v>56.2333</v>
      </c>
      <c r="X1749">
        <v>61.0822</v>
      </c>
      <c r="Y1749">
        <v>29.7651</v>
      </c>
      <c r="Z1749">
        <v>126.9237</v>
      </c>
      <c r="AA1749">
        <v>11.278700000000001</v>
      </c>
      <c r="AB1749">
        <v>368.7681</v>
      </c>
      <c r="AC1749">
        <v>57.801200000000001</v>
      </c>
      <c r="AD1749">
        <v>26.4682</v>
      </c>
      <c r="AE1749">
        <v>5.1000000000000004E-3</v>
      </c>
      <c r="AF1749">
        <v>0</v>
      </c>
      <c r="AG1749">
        <v>0.17530000000000001</v>
      </c>
      <c r="AH1749">
        <v>8.0100000000000005E-2</v>
      </c>
    </row>
    <row r="1750" spans="1:34" x14ac:dyDescent="0.4">
      <c r="A1750">
        <v>529</v>
      </c>
      <c r="B1750">
        <v>2003</v>
      </c>
      <c r="C1750" s="1" t="s">
        <v>77</v>
      </c>
      <c r="D1750" s="1" t="str" cm="1">
        <f t="array" ref="D1750">_xlfn.XLOOKUP(FACT_energy[[#This Row],[iso_code]],DIM_country[[#All],[iso_code]],DIM_country[[#All],[country]])</f>
        <v>Finland</v>
      </c>
      <c r="E1750">
        <v>5212958</v>
      </c>
      <c r="F1750">
        <v>180408462125</v>
      </c>
      <c r="G1750">
        <v>4.4699999999999997E-2</v>
      </c>
      <c r="H1750">
        <v>11.1296</v>
      </c>
      <c r="I1750">
        <v>371.38</v>
      </c>
      <c r="J1750">
        <v>95.592500000000001</v>
      </c>
      <c r="K1750">
        <v>22.840499999999999</v>
      </c>
      <c r="L1750">
        <v>89.13</v>
      </c>
      <c r="M1750">
        <v>84.28</v>
      </c>
      <c r="N1750">
        <v>2.1890999999999998</v>
      </c>
      <c r="O1750">
        <v>273.5924</v>
      </c>
      <c r="P1750">
        <v>50.415300000000002</v>
      </c>
      <c r="Q1750">
        <v>47</v>
      </c>
      <c r="R1750">
        <v>16.433299999999999</v>
      </c>
      <c r="S1750">
        <v>31.3</v>
      </c>
      <c r="T1750">
        <v>26.133500000000002</v>
      </c>
      <c r="U1750">
        <v>11.3787</v>
      </c>
      <c r="V1750">
        <v>117.6849</v>
      </c>
      <c r="W1750">
        <v>49.584699999999998</v>
      </c>
      <c r="X1750">
        <v>61.9373</v>
      </c>
      <c r="Y1750">
        <v>26.9696</v>
      </c>
      <c r="Z1750">
        <v>130.9999</v>
      </c>
      <c r="AA1750">
        <v>11.141400000000001</v>
      </c>
      <c r="AB1750">
        <v>394.92770000000002</v>
      </c>
      <c r="AC1750">
        <v>55.747599999999998</v>
      </c>
      <c r="AD1750">
        <v>22.615100000000002</v>
      </c>
      <c r="AE1750">
        <v>5.7000000000000002E-3</v>
      </c>
      <c r="AF1750">
        <v>0</v>
      </c>
      <c r="AG1750">
        <v>0.25340000000000001</v>
      </c>
      <c r="AH1750">
        <v>0.10680000000000001</v>
      </c>
    </row>
    <row r="1751" spans="1:34" x14ac:dyDescent="0.4">
      <c r="A1751">
        <v>530</v>
      </c>
      <c r="B1751">
        <v>2004</v>
      </c>
      <c r="C1751" s="1" t="s">
        <v>77</v>
      </c>
      <c r="D1751" s="1" t="str" cm="1">
        <f t="array" ref="D1751">_xlfn.XLOOKUP(FACT_energy[[#This Row],[iso_code]],DIM_country[[#All],[iso_code]],DIM_country[[#All],[country]])</f>
        <v>Finland</v>
      </c>
      <c r="E1751">
        <v>5228147</v>
      </c>
      <c r="F1751">
        <v>187633923914</v>
      </c>
      <c r="G1751">
        <v>5.21E-2</v>
      </c>
      <c r="H1751">
        <v>12.1622</v>
      </c>
      <c r="I1751">
        <v>325.37</v>
      </c>
      <c r="J1751">
        <v>85.879400000000004</v>
      </c>
      <c r="K1751">
        <v>19.221800000000002</v>
      </c>
      <c r="L1751">
        <v>90.71</v>
      </c>
      <c r="M1751">
        <v>85.84</v>
      </c>
      <c r="N1751">
        <v>2.0958999999999999</v>
      </c>
      <c r="O1751">
        <v>253.28290000000001</v>
      </c>
      <c r="P1751">
        <v>43.674300000000002</v>
      </c>
      <c r="Q1751">
        <v>45.28</v>
      </c>
      <c r="R1751">
        <v>14.853199999999999</v>
      </c>
      <c r="S1751">
        <v>27.93</v>
      </c>
      <c r="T1751">
        <v>40.839100000000002</v>
      </c>
      <c r="U1751">
        <v>17.555900000000001</v>
      </c>
      <c r="V1751">
        <v>135.4083</v>
      </c>
      <c r="W1751">
        <v>56.325699999999998</v>
      </c>
      <c r="X1751">
        <v>61.561</v>
      </c>
      <c r="Y1751">
        <v>26.4678</v>
      </c>
      <c r="Z1751">
        <v>122.1234</v>
      </c>
      <c r="AA1751">
        <v>9.5992999999999995</v>
      </c>
      <c r="AB1751">
        <v>393.25400000000002</v>
      </c>
      <c r="AC1751">
        <v>73.847300000000004</v>
      </c>
      <c r="AD1751">
        <v>29.857900000000001</v>
      </c>
      <c r="AE1751">
        <v>6.4000000000000003E-3</v>
      </c>
      <c r="AF1751">
        <v>0</v>
      </c>
      <c r="AG1751">
        <v>0.3261</v>
      </c>
      <c r="AH1751">
        <v>0.13980000000000001</v>
      </c>
    </row>
    <row r="1752" spans="1:34" x14ac:dyDescent="0.4">
      <c r="A1752">
        <v>532</v>
      </c>
      <c r="B1752">
        <v>2006</v>
      </c>
      <c r="C1752" s="1" t="s">
        <v>77</v>
      </c>
      <c r="D1752" s="1" t="str" cm="1">
        <f t="array" ref="D1752">_xlfn.XLOOKUP(FACT_energy[[#This Row],[iso_code]],DIM_country[[#All],[iso_code]],DIM_country[[#All],[country]])</f>
        <v>Finland</v>
      </c>
      <c r="E1752">
        <v>5266248</v>
      </c>
      <c r="F1752">
        <v>200966858669</v>
      </c>
      <c r="G1752">
        <v>7.4000000000000003E-3</v>
      </c>
      <c r="H1752">
        <v>13.1365</v>
      </c>
      <c r="I1752">
        <v>335.76</v>
      </c>
      <c r="J1752">
        <v>86.153899999999993</v>
      </c>
      <c r="K1752">
        <v>19.8445</v>
      </c>
      <c r="L1752">
        <v>93.69</v>
      </c>
      <c r="M1752">
        <v>82.29</v>
      </c>
      <c r="N1752">
        <v>1.9083000000000001</v>
      </c>
      <c r="O1752">
        <v>253.28440000000001</v>
      </c>
      <c r="P1752">
        <v>44.865699999999997</v>
      </c>
      <c r="Q1752">
        <v>44.28</v>
      </c>
      <c r="R1752">
        <v>14.971399999999999</v>
      </c>
      <c r="S1752">
        <v>27.63</v>
      </c>
      <c r="T1752">
        <v>30.7318</v>
      </c>
      <c r="U1752">
        <v>13.9628</v>
      </c>
      <c r="V1752">
        <v>126.20399999999999</v>
      </c>
      <c r="W1752">
        <v>55.134300000000003</v>
      </c>
      <c r="X1752">
        <v>61.246000000000002</v>
      </c>
      <c r="Y1752">
        <v>27.840599999999998</v>
      </c>
      <c r="Z1752">
        <v>122.8505</v>
      </c>
      <c r="AA1752">
        <v>10.049799999999999</v>
      </c>
      <c r="AB1752">
        <v>383.51220000000001</v>
      </c>
      <c r="AC1752">
        <v>64.957999999999998</v>
      </c>
      <c r="AD1752">
        <v>27.293700000000001</v>
      </c>
      <c r="AE1752">
        <v>8.9999999999999993E-3</v>
      </c>
      <c r="AF1752">
        <v>0</v>
      </c>
      <c r="AG1752">
        <v>0.41620000000000001</v>
      </c>
      <c r="AH1752">
        <v>0.19439999999999999</v>
      </c>
    </row>
    <row r="1753" spans="1:34" x14ac:dyDescent="0.4">
      <c r="A1753">
        <v>533</v>
      </c>
      <c r="B1753">
        <v>2007</v>
      </c>
      <c r="C1753" s="1" t="s">
        <v>77</v>
      </c>
      <c r="D1753" s="1" t="str" cm="1">
        <f t="array" ref="D1753">_xlfn.XLOOKUP(FACT_energy[[#This Row],[iso_code]],DIM_country[[#All],[iso_code]],DIM_country[[#All],[country]])</f>
        <v>Finland</v>
      </c>
      <c r="E1753">
        <v>5288715</v>
      </c>
      <c r="F1753">
        <v>211541390078</v>
      </c>
      <c r="G1753">
        <v>1.49E-2</v>
      </c>
      <c r="H1753">
        <v>12.2582</v>
      </c>
      <c r="I1753">
        <v>309.10000000000002</v>
      </c>
      <c r="J1753">
        <v>81.353099999999998</v>
      </c>
      <c r="K1753">
        <v>17.112200000000001</v>
      </c>
      <c r="L1753">
        <v>93.73</v>
      </c>
      <c r="M1753">
        <v>81.17</v>
      </c>
      <c r="N1753">
        <v>1.8067</v>
      </c>
      <c r="O1753">
        <v>246.21289999999999</v>
      </c>
      <c r="P1753">
        <v>41.185200000000002</v>
      </c>
      <c r="Q1753">
        <v>40.96</v>
      </c>
      <c r="R1753">
        <v>13.0097</v>
      </c>
      <c r="S1753">
        <v>25.09</v>
      </c>
      <c r="T1753">
        <v>37.705300000000001</v>
      </c>
      <c r="U1753">
        <v>17.4695</v>
      </c>
      <c r="V1753">
        <v>131.63570000000001</v>
      </c>
      <c r="W1753">
        <v>58.814799999999998</v>
      </c>
      <c r="X1753">
        <v>62.295200000000001</v>
      </c>
      <c r="Y1753">
        <v>28.853000000000002</v>
      </c>
      <c r="Z1753">
        <v>123.8998</v>
      </c>
      <c r="AA1753">
        <v>11.0632</v>
      </c>
      <c r="AB1753">
        <v>382.19240000000002</v>
      </c>
      <c r="AC1753">
        <v>69.340400000000002</v>
      </c>
      <c r="AD1753">
        <v>29.9618</v>
      </c>
      <c r="AE1753">
        <v>1.01E-2</v>
      </c>
      <c r="AF1753">
        <v>0</v>
      </c>
      <c r="AG1753">
        <v>0.50109999999999999</v>
      </c>
      <c r="AH1753">
        <v>0.2341</v>
      </c>
    </row>
    <row r="1754" spans="1:34" x14ac:dyDescent="0.4">
      <c r="A1754">
        <v>534</v>
      </c>
      <c r="B1754">
        <v>2008</v>
      </c>
      <c r="C1754" s="1" t="s">
        <v>77</v>
      </c>
      <c r="D1754" s="1" t="str" cm="1">
        <f t="array" ref="D1754">_xlfn.XLOOKUP(FACT_energy[[#This Row],[iso_code]],DIM_country[[#All],[iso_code]],DIM_country[[#All],[country]])</f>
        <v>Finland</v>
      </c>
      <c r="E1754">
        <v>5313379</v>
      </c>
      <c r="F1754">
        <v>213226105706</v>
      </c>
      <c r="G1754">
        <v>0.85750000000000004</v>
      </c>
      <c r="H1754">
        <v>13.445399999999999</v>
      </c>
      <c r="I1754">
        <v>246.15</v>
      </c>
      <c r="J1754">
        <v>62.043599999999998</v>
      </c>
      <c r="K1754">
        <v>10.989000000000001</v>
      </c>
      <c r="L1754">
        <v>90.12</v>
      </c>
      <c r="M1754">
        <v>77.349999999999994</v>
      </c>
      <c r="N1754">
        <v>1.7282</v>
      </c>
      <c r="O1754">
        <v>223.6883</v>
      </c>
      <c r="P1754">
        <v>34.414999999999999</v>
      </c>
      <c r="Q1754">
        <v>41.880600000000001</v>
      </c>
      <c r="R1754">
        <v>14.2599</v>
      </c>
      <c r="S1754">
        <v>19.04</v>
      </c>
      <c r="T1754">
        <v>45.150700000000001</v>
      </c>
      <c r="U1754">
        <v>22.120200000000001</v>
      </c>
      <c r="V1754">
        <v>139.79570000000001</v>
      </c>
      <c r="W1754">
        <v>65.584999999999994</v>
      </c>
      <c r="X1754">
        <v>60.575200000000002</v>
      </c>
      <c r="Y1754">
        <v>29.683299999999999</v>
      </c>
      <c r="Z1754">
        <v>119.7642</v>
      </c>
      <c r="AA1754">
        <v>9.1661000000000001</v>
      </c>
      <c r="AB1754">
        <v>368.49549999999999</v>
      </c>
      <c r="AC1754">
        <v>79.220500000000001</v>
      </c>
      <c r="AD1754">
        <v>35.901699999999998</v>
      </c>
      <c r="AE1754">
        <v>1.04E-2</v>
      </c>
      <c r="AF1754">
        <v>0</v>
      </c>
      <c r="AG1754">
        <v>0.68740000000000001</v>
      </c>
      <c r="AH1754">
        <v>0.33610000000000001</v>
      </c>
    </row>
    <row r="1755" spans="1:34" x14ac:dyDescent="0.4">
      <c r="A1755">
        <v>535</v>
      </c>
      <c r="B1755">
        <v>2009</v>
      </c>
      <c r="C1755" s="1" t="s">
        <v>77</v>
      </c>
      <c r="D1755" s="1" t="str" cm="1">
        <f t="array" ref="D1755">_xlfn.XLOOKUP(FACT_energy[[#This Row],[iso_code]],DIM_country[[#All],[iso_code]],DIM_country[[#All],[country]])</f>
        <v>Finland</v>
      </c>
      <c r="E1755">
        <v>5338854</v>
      </c>
      <c r="F1755">
        <v>195739132370</v>
      </c>
      <c r="G1755">
        <v>1.4466000000000001</v>
      </c>
      <c r="H1755">
        <v>12.1149</v>
      </c>
      <c r="I1755">
        <v>276.16000000000003</v>
      </c>
      <c r="J1755">
        <v>62.489699999999999</v>
      </c>
      <c r="K1755">
        <v>15.445499999999999</v>
      </c>
      <c r="L1755">
        <v>84.15</v>
      </c>
      <c r="M1755">
        <v>72.06</v>
      </c>
      <c r="N1755">
        <v>1.7436</v>
      </c>
      <c r="O1755">
        <v>212.70070000000001</v>
      </c>
      <c r="P1755">
        <v>37.232900000000001</v>
      </c>
      <c r="Q1755">
        <v>37.380000000000003</v>
      </c>
      <c r="R1755">
        <v>13.6275</v>
      </c>
      <c r="S1755">
        <v>19.899999999999999</v>
      </c>
      <c r="T1755">
        <v>33.296700000000001</v>
      </c>
      <c r="U1755">
        <v>17.610299999999999</v>
      </c>
      <c r="V1755">
        <v>124.5223</v>
      </c>
      <c r="W1755">
        <v>62.767099999999999</v>
      </c>
      <c r="X1755">
        <v>61.747999999999998</v>
      </c>
      <c r="Y1755">
        <v>32.653300000000002</v>
      </c>
      <c r="Z1755">
        <v>112.831</v>
      </c>
      <c r="AA1755">
        <v>8.1599000000000004</v>
      </c>
      <c r="AB1755">
        <v>341.28769999999997</v>
      </c>
      <c r="AC1755">
        <v>62.774299999999997</v>
      </c>
      <c r="AD1755">
        <v>30.113800000000001</v>
      </c>
      <c r="AE1755">
        <v>1.1299999999999999E-2</v>
      </c>
      <c r="AF1755">
        <v>0</v>
      </c>
      <c r="AG1755">
        <v>0.72599999999999998</v>
      </c>
      <c r="AH1755">
        <v>0.3886</v>
      </c>
    </row>
    <row r="1756" spans="1:34" x14ac:dyDescent="0.4">
      <c r="A1756">
        <v>536</v>
      </c>
      <c r="B1756">
        <v>2010</v>
      </c>
      <c r="C1756" s="1" t="s">
        <v>77</v>
      </c>
      <c r="D1756" s="1" t="str" cm="1">
        <f t="array" ref="D1756">_xlfn.XLOOKUP(FACT_energy[[#This Row],[iso_code]],DIM_country[[#All],[iso_code]],DIM_country[[#All],[country]])</f>
        <v>Finland</v>
      </c>
      <c r="E1756">
        <v>5363347</v>
      </c>
      <c r="F1756">
        <v>201746033638</v>
      </c>
      <c r="G1756">
        <v>1.4430000000000001</v>
      </c>
      <c r="H1756">
        <v>13.6037</v>
      </c>
      <c r="I1756">
        <v>314.86</v>
      </c>
      <c r="J1756">
        <v>78.924999999999997</v>
      </c>
      <c r="K1756">
        <v>18.030799999999999</v>
      </c>
      <c r="L1756">
        <v>91.14</v>
      </c>
      <c r="M1756">
        <v>80.64</v>
      </c>
      <c r="N1756">
        <v>1.8404</v>
      </c>
      <c r="O1756">
        <v>237.39330000000001</v>
      </c>
      <c r="P1756">
        <v>41.741100000000003</v>
      </c>
      <c r="Q1756">
        <v>41.3</v>
      </c>
      <c r="R1756">
        <v>13.9633</v>
      </c>
      <c r="S1756">
        <v>25.39</v>
      </c>
      <c r="T1756">
        <v>33.651000000000003</v>
      </c>
      <c r="U1756">
        <v>16.021799999999999</v>
      </c>
      <c r="V1756">
        <v>129.54220000000001</v>
      </c>
      <c r="W1756">
        <v>58.258899999999997</v>
      </c>
      <c r="X1756">
        <v>59.375</v>
      </c>
      <c r="Y1756">
        <v>28.273800000000001</v>
      </c>
      <c r="Z1756">
        <v>117.1683</v>
      </c>
      <c r="AA1756">
        <v>9.7469999999999999</v>
      </c>
      <c r="AB1756">
        <v>371.29059999999998</v>
      </c>
      <c r="AC1756">
        <v>70.167199999999994</v>
      </c>
      <c r="AD1756">
        <v>29.985099999999999</v>
      </c>
      <c r="AE1756">
        <v>1.23E-2</v>
      </c>
      <c r="AF1756">
        <v>0</v>
      </c>
      <c r="AG1756">
        <v>0.76649999999999996</v>
      </c>
      <c r="AH1756">
        <v>0.35959999999999998</v>
      </c>
    </row>
    <row r="1757" spans="1:34" x14ac:dyDescent="0.4">
      <c r="A1757">
        <v>576</v>
      </c>
      <c r="B1757">
        <v>2000</v>
      </c>
      <c r="C1757" s="1" t="s">
        <v>81</v>
      </c>
      <c r="D1757" s="1" t="str" cm="1">
        <f t="array" ref="D1757">_xlfn.XLOOKUP(FACT_energy[[#This Row],[iso_code]],DIM_country[[#All],[iso_code]],DIM_country[[#All],[country]])</f>
        <v>Germany</v>
      </c>
      <c r="E1757">
        <v>81797255</v>
      </c>
      <c r="F1757">
        <v>2718560455818</v>
      </c>
      <c r="G1757">
        <v>2.5693000000000001</v>
      </c>
      <c r="H1757">
        <v>0.7611</v>
      </c>
      <c r="I1757">
        <v>573.16</v>
      </c>
      <c r="J1757">
        <v>992.09580000000005</v>
      </c>
      <c r="K1757">
        <v>52.145200000000003</v>
      </c>
      <c r="L1757">
        <v>572.01</v>
      </c>
      <c r="M1757">
        <v>568.95000000000005</v>
      </c>
      <c r="N1757">
        <v>1.4670000000000001</v>
      </c>
      <c r="O1757">
        <v>3391.7764000000002</v>
      </c>
      <c r="P1757">
        <v>63.965200000000003</v>
      </c>
      <c r="Q1757">
        <v>829.24580000000003</v>
      </c>
      <c r="R1757">
        <v>8.6475000000000009</v>
      </c>
      <c r="S1757">
        <v>326.10000000000002</v>
      </c>
      <c r="T1757">
        <v>69.166700000000006</v>
      </c>
      <c r="U1757">
        <v>3.8193000000000001</v>
      </c>
      <c r="V1757">
        <v>579.87760000000003</v>
      </c>
      <c r="W1757">
        <v>36.034799999999997</v>
      </c>
      <c r="X1757">
        <v>471.12779999999998</v>
      </c>
      <c r="Y1757">
        <v>29.8111</v>
      </c>
      <c r="Z1757">
        <v>1570.4348</v>
      </c>
      <c r="AA1757">
        <v>3.1724999999999999</v>
      </c>
      <c r="AB1757">
        <v>3988.1792</v>
      </c>
      <c r="AC1757">
        <v>108.74979999999999</v>
      </c>
      <c r="AD1757">
        <v>6.2237</v>
      </c>
      <c r="AE1757">
        <v>0</v>
      </c>
      <c r="AF1757">
        <v>0</v>
      </c>
      <c r="AG1757">
        <v>26.3889</v>
      </c>
      <c r="AH1757">
        <v>1.6434</v>
      </c>
    </row>
    <row r="1758" spans="1:34" x14ac:dyDescent="0.4">
      <c r="A1758">
        <v>656</v>
      </c>
      <c r="B1758">
        <v>2005</v>
      </c>
      <c r="C1758" s="1" t="s">
        <v>87</v>
      </c>
      <c r="D1758" s="1" t="str" cm="1">
        <f t="array" ref="D1758">_xlfn.XLOOKUP(FACT_energy[[#This Row],[iso_code]],DIM_country[[#All],[iso_code]],DIM_country[[#All],[country]])</f>
        <v>Hungary</v>
      </c>
      <c r="E1758">
        <v>10065703</v>
      </c>
      <c r="F1758">
        <v>183107031890</v>
      </c>
      <c r="G1758">
        <v>2.98E-2</v>
      </c>
      <c r="H1758">
        <v>4.6433999999999997</v>
      </c>
      <c r="I1758">
        <v>382.66</v>
      </c>
      <c r="J1758">
        <v>35.593600000000002</v>
      </c>
      <c r="K1758">
        <v>19.636399999999998</v>
      </c>
      <c r="L1758">
        <v>41.98</v>
      </c>
      <c r="M1758">
        <v>35.75</v>
      </c>
      <c r="N1758">
        <v>1.6825000000000001</v>
      </c>
      <c r="O1758">
        <v>264.13580000000002</v>
      </c>
      <c r="P1758">
        <v>56.0839</v>
      </c>
      <c r="Q1758">
        <v>140.6525</v>
      </c>
      <c r="R1758">
        <v>34.629399999999997</v>
      </c>
      <c r="S1758">
        <v>13.68</v>
      </c>
      <c r="T1758">
        <v>0.54300000000000004</v>
      </c>
      <c r="U1758">
        <v>0.55940000000000001</v>
      </c>
      <c r="V1758">
        <v>42.969099999999997</v>
      </c>
      <c r="W1758">
        <v>43.9161</v>
      </c>
      <c r="X1758">
        <v>37.188200000000002</v>
      </c>
      <c r="Y1758">
        <v>38.685299999999998</v>
      </c>
      <c r="Z1758">
        <v>87.889700000000005</v>
      </c>
      <c r="AA1758">
        <v>1.8182</v>
      </c>
      <c r="AB1758">
        <v>308.07729999999998</v>
      </c>
      <c r="AC1758">
        <v>5.7808999999999999</v>
      </c>
      <c r="AD1758">
        <v>5.2308000000000003</v>
      </c>
      <c r="AE1758">
        <v>0</v>
      </c>
      <c r="AF1758">
        <v>0</v>
      </c>
      <c r="AG1758">
        <v>2.69E-2</v>
      </c>
      <c r="AH1758">
        <v>2.8000000000000001E-2</v>
      </c>
    </row>
    <row r="1759" spans="1:34" x14ac:dyDescent="0.4">
      <c r="A1759">
        <v>657</v>
      </c>
      <c r="B1759">
        <v>2006</v>
      </c>
      <c r="C1759" s="1" t="s">
        <v>87</v>
      </c>
      <c r="D1759" s="1" t="str" cm="1">
        <f t="array" ref="D1759">_xlfn.XLOOKUP(FACT_energy[[#This Row],[iso_code]],DIM_country[[#All],[iso_code]],DIM_country[[#All],[country]])</f>
        <v>Hungary</v>
      </c>
      <c r="E1759">
        <v>10049946</v>
      </c>
      <c r="F1759">
        <v>194033322767</v>
      </c>
      <c r="G1759">
        <v>0.12659999999999999</v>
      </c>
      <c r="H1759">
        <v>3.5146000000000002</v>
      </c>
      <c r="I1759">
        <v>389.96</v>
      </c>
      <c r="J1759">
        <v>35.728900000000003</v>
      </c>
      <c r="K1759">
        <v>19.5258</v>
      </c>
      <c r="L1759">
        <v>43.06</v>
      </c>
      <c r="M1759">
        <v>35.85</v>
      </c>
      <c r="N1759">
        <v>1.5567</v>
      </c>
      <c r="O1759">
        <v>260.49299999999999</v>
      </c>
      <c r="P1759">
        <v>58.298499999999997</v>
      </c>
      <c r="Q1759">
        <v>133.2422</v>
      </c>
      <c r="R1759">
        <v>36.708500000000001</v>
      </c>
      <c r="S1759">
        <v>13.98</v>
      </c>
      <c r="T1759">
        <v>0.49730000000000002</v>
      </c>
      <c r="U1759">
        <v>0.53</v>
      </c>
      <c r="V1759">
        <v>40.680799999999998</v>
      </c>
      <c r="W1759">
        <v>41.701500000000003</v>
      </c>
      <c r="X1759">
        <v>35.991999999999997</v>
      </c>
      <c r="Y1759">
        <v>37.545299999999997</v>
      </c>
      <c r="Z1759">
        <v>91.521900000000002</v>
      </c>
      <c r="AA1759">
        <v>2.0642</v>
      </c>
      <c r="AB1759">
        <v>302.06049999999999</v>
      </c>
      <c r="AC1759">
        <v>4.6889000000000003</v>
      </c>
      <c r="AD1759">
        <v>4.1562000000000001</v>
      </c>
      <c r="AE1759">
        <v>0</v>
      </c>
      <c r="AF1759">
        <v>0</v>
      </c>
      <c r="AG1759">
        <v>0.115</v>
      </c>
      <c r="AH1759">
        <v>0.1116</v>
      </c>
    </row>
    <row r="1760" spans="1:34" x14ac:dyDescent="0.4">
      <c r="A1760">
        <v>658</v>
      </c>
      <c r="B1760">
        <v>2007</v>
      </c>
      <c r="C1760" s="1" t="s">
        <v>87</v>
      </c>
      <c r="D1760" s="1" t="str" cm="1">
        <f t="array" ref="D1760">_xlfn.XLOOKUP(FACT_energy[[#This Row],[iso_code]],DIM_country[[#All],[iso_code]],DIM_country[[#All],[country]])</f>
        <v>Hungary</v>
      </c>
      <c r="E1760">
        <v>10034084</v>
      </c>
      <c r="F1760">
        <v>198872162765</v>
      </c>
      <c r="G1760">
        <v>0.3332</v>
      </c>
      <c r="H1760">
        <v>3.9039000000000001</v>
      </c>
      <c r="I1760">
        <v>385.89</v>
      </c>
      <c r="J1760">
        <v>36.334499999999998</v>
      </c>
      <c r="K1760">
        <v>18.4434</v>
      </c>
      <c r="L1760">
        <v>43.95</v>
      </c>
      <c r="M1760">
        <v>39.96</v>
      </c>
      <c r="N1760">
        <v>1.4988999999999999</v>
      </c>
      <c r="O1760">
        <v>252.03380000000001</v>
      </c>
      <c r="P1760">
        <v>58.558599999999998</v>
      </c>
      <c r="Q1760">
        <v>124.49720000000001</v>
      </c>
      <c r="R1760">
        <v>38.113100000000003</v>
      </c>
      <c r="S1760">
        <v>15.42</v>
      </c>
      <c r="T1760">
        <v>0.5585</v>
      </c>
      <c r="U1760">
        <v>0.52549999999999997</v>
      </c>
      <c r="V1760">
        <v>45.103200000000001</v>
      </c>
      <c r="W1760">
        <v>41.441400000000002</v>
      </c>
      <c r="X1760">
        <v>39.034599999999998</v>
      </c>
      <c r="Y1760">
        <v>36.736699999999999</v>
      </c>
      <c r="Z1760">
        <v>91.202100000000002</v>
      </c>
      <c r="AA1760">
        <v>2.0019999999999998</v>
      </c>
      <c r="AB1760">
        <v>298.08550000000002</v>
      </c>
      <c r="AC1760">
        <v>6.0686999999999998</v>
      </c>
      <c r="AD1760">
        <v>4.7046999999999999</v>
      </c>
      <c r="AE1760">
        <v>0</v>
      </c>
      <c r="AF1760">
        <v>0</v>
      </c>
      <c r="AG1760">
        <v>0.29260000000000003</v>
      </c>
      <c r="AH1760">
        <v>0.27529999999999999</v>
      </c>
    </row>
    <row r="1761" spans="1:34" x14ac:dyDescent="0.4">
      <c r="A1761">
        <v>659</v>
      </c>
      <c r="B1761">
        <v>2008</v>
      </c>
      <c r="C1761" s="1" t="s">
        <v>87</v>
      </c>
      <c r="D1761" s="1" t="str" cm="1">
        <f t="array" ref="D1761">_xlfn.XLOOKUP(FACT_energy[[#This Row],[iso_code]],DIM_country[[#All],[iso_code]],DIM_country[[#All],[country]])</f>
        <v>Hungary</v>
      </c>
      <c r="E1761">
        <v>10016653</v>
      </c>
      <c r="F1761">
        <v>204720371926</v>
      </c>
      <c r="G1761">
        <v>1.9000999999999999</v>
      </c>
      <c r="H1761">
        <v>4.8475999999999999</v>
      </c>
      <c r="I1761">
        <v>376.06</v>
      </c>
      <c r="J1761">
        <v>35.293900000000001</v>
      </c>
      <c r="K1761">
        <v>17.691199999999998</v>
      </c>
      <c r="L1761">
        <v>43.92</v>
      </c>
      <c r="M1761">
        <v>40.020000000000003</v>
      </c>
      <c r="N1761">
        <v>1.4356</v>
      </c>
      <c r="O1761">
        <v>244.6754</v>
      </c>
      <c r="P1761">
        <v>57.096499999999999</v>
      </c>
      <c r="Q1761">
        <v>122.82250000000001</v>
      </c>
      <c r="R1761">
        <v>37.930999999999997</v>
      </c>
      <c r="S1761">
        <v>15.05</v>
      </c>
      <c r="T1761">
        <v>0.56200000000000006</v>
      </c>
      <c r="U1761">
        <v>0.52470000000000006</v>
      </c>
      <c r="V1761">
        <v>48.159500000000001</v>
      </c>
      <c r="W1761">
        <v>42.903500000000001</v>
      </c>
      <c r="X1761">
        <v>39.0976</v>
      </c>
      <c r="Y1761">
        <v>37.031500000000001</v>
      </c>
      <c r="Z1761">
        <v>86.558999999999997</v>
      </c>
      <c r="AA1761">
        <v>1.4742999999999999</v>
      </c>
      <c r="AB1761">
        <v>293.8965</v>
      </c>
      <c r="AC1761">
        <v>9.0618999999999996</v>
      </c>
      <c r="AD1761">
        <v>5.8720999999999997</v>
      </c>
      <c r="AE1761">
        <v>2.5999999999999999E-3</v>
      </c>
      <c r="AF1761">
        <v>0</v>
      </c>
      <c r="AG1761">
        <v>0.54090000000000005</v>
      </c>
      <c r="AH1761">
        <v>0.49980000000000002</v>
      </c>
    </row>
    <row r="1762" spans="1:34" x14ac:dyDescent="0.4">
      <c r="A1762">
        <v>660</v>
      </c>
      <c r="B1762">
        <v>2009</v>
      </c>
      <c r="C1762" s="1" t="s">
        <v>87</v>
      </c>
      <c r="D1762" s="1" t="str" cm="1">
        <f t="array" ref="D1762">_xlfn.XLOOKUP(FACT_energy[[#This Row],[iso_code]],DIM_country[[#All],[iso_code]],DIM_country[[#All],[country]])</f>
        <v>Hungary</v>
      </c>
      <c r="E1762">
        <v>10001381</v>
      </c>
      <c r="F1762">
        <v>195180908684</v>
      </c>
      <c r="G1762">
        <v>1.9515</v>
      </c>
      <c r="H1762">
        <v>6.4884000000000004</v>
      </c>
      <c r="I1762">
        <v>343.92</v>
      </c>
      <c r="J1762">
        <v>29.717300000000002</v>
      </c>
      <c r="K1762">
        <v>17.6553</v>
      </c>
      <c r="L1762">
        <v>41.42</v>
      </c>
      <c r="M1762">
        <v>35.909999999999997</v>
      </c>
      <c r="N1762">
        <v>1.3971</v>
      </c>
      <c r="O1762">
        <v>220.3794</v>
      </c>
      <c r="P1762">
        <v>48.983600000000003</v>
      </c>
      <c r="Q1762">
        <v>106.43640000000001</v>
      </c>
      <c r="R1762">
        <v>29.016999999999999</v>
      </c>
      <c r="S1762">
        <v>12.35</v>
      </c>
      <c r="T1762">
        <v>0.59840000000000004</v>
      </c>
      <c r="U1762">
        <v>0.64049999999999996</v>
      </c>
      <c r="V1762">
        <v>51.206400000000002</v>
      </c>
      <c r="W1762">
        <v>51.016399999999997</v>
      </c>
      <c r="X1762">
        <v>40.488199999999999</v>
      </c>
      <c r="Y1762">
        <v>42.968499999999999</v>
      </c>
      <c r="Z1762">
        <v>84.225700000000003</v>
      </c>
      <c r="AA1762">
        <v>2.3113000000000001</v>
      </c>
      <c r="AB1762">
        <v>272.6884</v>
      </c>
      <c r="AC1762">
        <v>10.7182</v>
      </c>
      <c r="AD1762">
        <v>8.0479000000000003</v>
      </c>
      <c r="AE1762">
        <v>2.5999999999999999E-3</v>
      </c>
      <c r="AF1762">
        <v>0</v>
      </c>
      <c r="AG1762">
        <v>0.86880000000000002</v>
      </c>
      <c r="AH1762">
        <v>0.91900000000000004</v>
      </c>
    </row>
    <row r="1763" spans="1:34" x14ac:dyDescent="0.4">
      <c r="A1763">
        <v>661</v>
      </c>
      <c r="B1763">
        <v>2010</v>
      </c>
      <c r="C1763" s="1" t="s">
        <v>87</v>
      </c>
      <c r="D1763" s="1" t="str" cm="1">
        <f t="array" ref="D1763">_xlfn.XLOOKUP(FACT_energy[[#This Row],[iso_code]],DIM_country[[#All],[iso_code]],DIM_country[[#All],[country]])</f>
        <v>Hungary</v>
      </c>
      <c r="E1763">
        <v>9979128</v>
      </c>
      <c r="F1763">
        <v>200496589291</v>
      </c>
      <c r="G1763">
        <v>2.0192000000000001</v>
      </c>
      <c r="H1763">
        <v>6.1562999999999999</v>
      </c>
      <c r="I1763">
        <v>341.01</v>
      </c>
      <c r="J1763">
        <v>31.308700000000002</v>
      </c>
      <c r="K1763">
        <v>16.675599999999999</v>
      </c>
      <c r="L1763">
        <v>42.56</v>
      </c>
      <c r="M1763">
        <v>37.36</v>
      </c>
      <c r="N1763">
        <v>1.3856999999999999</v>
      </c>
      <c r="O1763">
        <v>224.50960000000001</v>
      </c>
      <c r="P1763">
        <v>49.732300000000002</v>
      </c>
      <c r="Q1763">
        <v>114.1542</v>
      </c>
      <c r="R1763">
        <v>31.049299999999999</v>
      </c>
      <c r="S1763">
        <v>12.74</v>
      </c>
      <c r="T1763">
        <v>0.48959999999999998</v>
      </c>
      <c r="U1763">
        <v>0.50860000000000005</v>
      </c>
      <c r="V1763">
        <v>52.106200000000001</v>
      </c>
      <c r="W1763">
        <v>50.267699999999998</v>
      </c>
      <c r="X1763">
        <v>41.0443</v>
      </c>
      <c r="Y1763">
        <v>42.184199999999997</v>
      </c>
      <c r="Z1763">
        <v>79.046700000000001</v>
      </c>
      <c r="AA1763">
        <v>2.0074999999999998</v>
      </c>
      <c r="AB1763">
        <v>277.82709999999997</v>
      </c>
      <c r="AC1763">
        <v>11.0619</v>
      </c>
      <c r="AD1763">
        <v>8.0835000000000008</v>
      </c>
      <c r="AE1763">
        <v>2.5999999999999999E-3</v>
      </c>
      <c r="AF1763">
        <v>0</v>
      </c>
      <c r="AG1763">
        <v>1.3724000000000001</v>
      </c>
      <c r="AH1763">
        <v>1.4186000000000001</v>
      </c>
    </row>
    <row r="1764" spans="1:34" x14ac:dyDescent="0.4">
      <c r="A1764">
        <v>662</v>
      </c>
      <c r="B1764">
        <v>2011</v>
      </c>
      <c r="C1764" s="1" t="s">
        <v>87</v>
      </c>
      <c r="D1764" s="1" t="str" cm="1">
        <f t="array" ref="D1764">_xlfn.XLOOKUP(FACT_energy[[#This Row],[iso_code]],DIM_country[[#All],[iso_code]],DIM_country[[#All],[country]])</f>
        <v>Hungary</v>
      </c>
      <c r="E1764">
        <v>9946675</v>
      </c>
      <c r="F1764">
        <v>208407605976</v>
      </c>
      <c r="G1764">
        <v>1.8427</v>
      </c>
      <c r="H1764">
        <v>5.1638000000000002</v>
      </c>
      <c r="I1764">
        <v>341.2</v>
      </c>
      <c r="J1764">
        <v>31.547499999999999</v>
      </c>
      <c r="K1764">
        <v>17.989999999999998</v>
      </c>
      <c r="L1764">
        <v>42.66</v>
      </c>
      <c r="M1764">
        <v>36.020000000000003</v>
      </c>
      <c r="N1764">
        <v>1.2929999999999999</v>
      </c>
      <c r="O1764">
        <v>217.8235</v>
      </c>
      <c r="P1764">
        <v>48.917299999999997</v>
      </c>
      <c r="Q1764">
        <v>109.1353</v>
      </c>
      <c r="R1764">
        <v>29.816800000000001</v>
      </c>
      <c r="S1764">
        <v>12.29</v>
      </c>
      <c r="T1764">
        <v>0.57509999999999994</v>
      </c>
      <c r="U1764">
        <v>0.61080000000000001</v>
      </c>
      <c r="V1764">
        <v>50.486400000000003</v>
      </c>
      <c r="W1764">
        <v>51.082700000000003</v>
      </c>
      <c r="X1764">
        <v>40.634799999999998</v>
      </c>
      <c r="Y1764">
        <v>43.559100000000001</v>
      </c>
      <c r="Z1764">
        <v>77.140799999999999</v>
      </c>
      <c r="AA1764">
        <v>1.1105</v>
      </c>
      <c r="AB1764">
        <v>269.464</v>
      </c>
      <c r="AC1764">
        <v>9.8515999999999995</v>
      </c>
      <c r="AD1764">
        <v>7.5236000000000001</v>
      </c>
      <c r="AE1764">
        <v>2.5999999999999999E-3</v>
      </c>
      <c r="AF1764">
        <v>0</v>
      </c>
      <c r="AG1764">
        <v>1.6217999999999999</v>
      </c>
      <c r="AH1764">
        <v>1.7490000000000001</v>
      </c>
    </row>
    <row r="1765" spans="1:34" x14ac:dyDescent="0.4">
      <c r="A1765">
        <v>980</v>
      </c>
      <c r="B1765">
        <v>2004</v>
      </c>
      <c r="C1765" s="1" t="s">
        <v>113</v>
      </c>
      <c r="D1765" s="1" t="str" cm="1">
        <f t="array" ref="D1765">_xlfn.XLOOKUP(FACT_energy[[#This Row],[iso_code]],DIM_country[[#All],[iso_code]],DIM_country[[#All],[country]])</f>
        <v>Lithuania</v>
      </c>
      <c r="E1765">
        <v>3376703</v>
      </c>
      <c r="F1765">
        <v>49123583277</v>
      </c>
      <c r="G1765">
        <v>1.03E-2</v>
      </c>
      <c r="H1765">
        <v>5.33E-2</v>
      </c>
      <c r="I1765">
        <v>77.33</v>
      </c>
      <c r="J1765">
        <v>1.962</v>
      </c>
      <c r="K1765">
        <v>0</v>
      </c>
      <c r="L1765">
        <v>11.56</v>
      </c>
      <c r="M1765">
        <v>18.75</v>
      </c>
      <c r="N1765">
        <v>2.1042000000000001</v>
      </c>
      <c r="O1765">
        <v>60.362699999999997</v>
      </c>
      <c r="P1765">
        <v>17.173300000000001</v>
      </c>
      <c r="Q1765">
        <v>27.311900000000001</v>
      </c>
      <c r="R1765">
        <v>14.3467</v>
      </c>
      <c r="S1765">
        <v>1.45</v>
      </c>
      <c r="T1765">
        <v>1.1395999999999999</v>
      </c>
      <c r="U1765">
        <v>2.2400000000000002</v>
      </c>
      <c r="V1765">
        <v>42.0976</v>
      </c>
      <c r="W1765">
        <v>82.826700000000002</v>
      </c>
      <c r="X1765">
        <v>40.925699999999999</v>
      </c>
      <c r="Y1765">
        <v>80.533299999999997</v>
      </c>
      <c r="Z1765">
        <v>31.088899999999999</v>
      </c>
      <c r="AA1765">
        <v>2.8267000000000002</v>
      </c>
      <c r="AB1765">
        <v>103.36660000000001</v>
      </c>
      <c r="AC1765">
        <v>1.1718</v>
      </c>
      <c r="AD1765">
        <v>2.2932999999999999</v>
      </c>
      <c r="AE1765">
        <v>0</v>
      </c>
      <c r="AF1765">
        <v>0</v>
      </c>
      <c r="AG1765">
        <v>3.3E-3</v>
      </c>
      <c r="AH1765">
        <v>0</v>
      </c>
    </row>
    <row r="1766" spans="1:34" x14ac:dyDescent="0.4">
      <c r="A1766">
        <v>981</v>
      </c>
      <c r="B1766">
        <v>2005</v>
      </c>
      <c r="C1766" s="1" t="s">
        <v>113</v>
      </c>
      <c r="D1766" s="1" t="str" cm="1">
        <f t="array" ref="D1766">_xlfn.XLOOKUP(FACT_energy[[#This Row],[iso_code]],DIM_country[[#All],[iso_code]],DIM_country[[#All],[country]])</f>
        <v>Lithuania</v>
      </c>
      <c r="E1766">
        <v>3322264</v>
      </c>
      <c r="F1766">
        <v>52913078254</v>
      </c>
      <c r="G1766">
        <v>3.8300000000000001E-2</v>
      </c>
      <c r="H1766">
        <v>6.93E-2</v>
      </c>
      <c r="I1766">
        <v>110.26</v>
      </c>
      <c r="J1766">
        <v>2.1492</v>
      </c>
      <c r="K1766">
        <v>0</v>
      </c>
      <c r="L1766">
        <v>11.45</v>
      </c>
      <c r="M1766">
        <v>14.42</v>
      </c>
      <c r="N1766">
        <v>1.7828999999999999</v>
      </c>
      <c r="O1766">
        <v>64.577100000000002</v>
      </c>
      <c r="P1766">
        <v>25.103999999999999</v>
      </c>
      <c r="Q1766">
        <v>28.8063</v>
      </c>
      <c r="R1766">
        <v>20.943100000000001</v>
      </c>
      <c r="S1766">
        <v>1.59</v>
      </c>
      <c r="T1766">
        <v>1.2116</v>
      </c>
      <c r="U1766">
        <v>3.1206999999999998</v>
      </c>
      <c r="V1766">
        <v>29.065799999999999</v>
      </c>
      <c r="W1766">
        <v>74.896000000000001</v>
      </c>
      <c r="X1766">
        <v>27.789200000000001</v>
      </c>
      <c r="Y1766">
        <v>71.706000000000003</v>
      </c>
      <c r="Z1766">
        <v>33.621499999999997</v>
      </c>
      <c r="AA1766">
        <v>4.1608999999999998</v>
      </c>
      <c r="AB1766">
        <v>94.338200000000001</v>
      </c>
      <c r="AC1766">
        <v>1.2766</v>
      </c>
      <c r="AD1766">
        <v>3.19</v>
      </c>
      <c r="AE1766">
        <v>0</v>
      </c>
      <c r="AF1766">
        <v>0</v>
      </c>
      <c r="AG1766">
        <v>4.7999999999999996E-3</v>
      </c>
      <c r="AH1766">
        <v>0</v>
      </c>
    </row>
    <row r="1767" spans="1:34" x14ac:dyDescent="0.4">
      <c r="A1767">
        <v>982</v>
      </c>
      <c r="B1767">
        <v>2006</v>
      </c>
      <c r="C1767" s="1" t="s">
        <v>113</v>
      </c>
      <c r="D1767" s="1" t="str" cm="1">
        <f t="array" ref="D1767">_xlfn.XLOOKUP(FACT_energy[[#This Row],[iso_code]],DIM_country[[#All],[iso_code]],DIM_country[[#All],[country]])</f>
        <v>Lithuania</v>
      </c>
      <c r="E1767">
        <v>3269809</v>
      </c>
      <c r="F1767">
        <v>56827410871</v>
      </c>
      <c r="G1767">
        <v>0.224</v>
      </c>
      <c r="H1767">
        <v>0.16569999999999999</v>
      </c>
      <c r="I1767">
        <v>110.19</v>
      </c>
      <c r="J1767">
        <v>2.9190999999999998</v>
      </c>
      <c r="K1767">
        <v>0</v>
      </c>
      <c r="L1767">
        <v>11.64</v>
      </c>
      <c r="M1767">
        <v>12.07</v>
      </c>
      <c r="N1767">
        <v>1.5785</v>
      </c>
      <c r="O1767">
        <v>64.610600000000005</v>
      </c>
      <c r="P1767">
        <v>24.772200000000002</v>
      </c>
      <c r="Q1767">
        <v>28.5458</v>
      </c>
      <c r="R1767">
        <v>20.3811</v>
      </c>
      <c r="S1767">
        <v>1.33</v>
      </c>
      <c r="T1767">
        <v>1.0618000000000001</v>
      </c>
      <c r="U1767">
        <v>3.3140000000000001</v>
      </c>
      <c r="V1767">
        <v>24.5321</v>
      </c>
      <c r="W1767">
        <v>75.227800000000002</v>
      </c>
      <c r="X1767">
        <v>23.131599999999999</v>
      </c>
      <c r="Y1767">
        <v>71.665300000000002</v>
      </c>
      <c r="Z1767">
        <v>33.145600000000002</v>
      </c>
      <c r="AA1767">
        <v>4.3910999999999998</v>
      </c>
      <c r="AB1767">
        <v>89.704899999999995</v>
      </c>
      <c r="AC1767">
        <v>1.4005000000000001</v>
      </c>
      <c r="AD1767">
        <v>3.5626000000000002</v>
      </c>
      <c r="AE1767">
        <v>0</v>
      </c>
      <c r="AF1767">
        <v>0</v>
      </c>
      <c r="AG1767">
        <v>3.6600000000000001E-2</v>
      </c>
      <c r="AH1767">
        <v>8.2900000000000001E-2</v>
      </c>
    </row>
    <row r="1768" spans="1:34" x14ac:dyDescent="0.4">
      <c r="A1768">
        <v>983</v>
      </c>
      <c r="B1768">
        <v>2007</v>
      </c>
      <c r="C1768" s="1" t="s">
        <v>113</v>
      </c>
      <c r="D1768" s="1" t="str" cm="1">
        <f t="array" ref="D1768">_xlfn.XLOOKUP(FACT_energy[[#This Row],[iso_code]],DIM_country[[#All],[iso_code]],DIM_country[[#All],[country]])</f>
        <v>Lithuania</v>
      </c>
      <c r="E1768">
        <v>3231378</v>
      </c>
      <c r="F1768">
        <v>63122228308</v>
      </c>
      <c r="G1768">
        <v>0.61709999999999998</v>
      </c>
      <c r="H1768">
        <v>0.3715</v>
      </c>
      <c r="I1768">
        <v>104.76</v>
      </c>
      <c r="J1768">
        <v>2.9016999999999999</v>
      </c>
      <c r="K1768">
        <v>0</v>
      </c>
      <c r="L1768">
        <v>12.09</v>
      </c>
      <c r="M1768">
        <v>13.46</v>
      </c>
      <c r="N1768">
        <v>1.5698000000000001</v>
      </c>
      <c r="O1768">
        <v>70.132499999999993</v>
      </c>
      <c r="P1768">
        <v>22.659700000000001</v>
      </c>
      <c r="Q1768">
        <v>33.635100000000001</v>
      </c>
      <c r="R1768">
        <v>17.8306</v>
      </c>
      <c r="S1768">
        <v>1.41</v>
      </c>
      <c r="T1768">
        <v>1.1186</v>
      </c>
      <c r="U1768">
        <v>3.1204000000000001</v>
      </c>
      <c r="V1768">
        <v>28.337900000000001</v>
      </c>
      <c r="W1768">
        <v>77.340299999999999</v>
      </c>
      <c r="X1768">
        <v>26.151299999999999</v>
      </c>
      <c r="Y1768">
        <v>73.031199999999998</v>
      </c>
      <c r="Z1768">
        <v>33.595700000000001</v>
      </c>
      <c r="AA1768">
        <v>4.8291000000000004</v>
      </c>
      <c r="AB1768">
        <v>99.0916</v>
      </c>
      <c r="AC1768">
        <v>2.1865999999999999</v>
      </c>
      <c r="AD1768">
        <v>4.3090999999999999</v>
      </c>
      <c r="AE1768">
        <v>0</v>
      </c>
      <c r="AF1768">
        <v>0</v>
      </c>
      <c r="AG1768">
        <v>0.28220000000000001</v>
      </c>
      <c r="AH1768">
        <v>0.81720000000000004</v>
      </c>
    </row>
    <row r="1769" spans="1:34" x14ac:dyDescent="0.4">
      <c r="A1769">
        <v>984</v>
      </c>
      <c r="B1769">
        <v>2008</v>
      </c>
      <c r="C1769" s="1" t="s">
        <v>113</v>
      </c>
      <c r="D1769" s="1" t="str" cm="1">
        <f t="array" ref="D1769">_xlfn.XLOOKUP(FACT_energy[[#This Row],[iso_code]],DIM_country[[#All],[iso_code]],DIM_country[[#All],[country]])</f>
        <v>Lithuania</v>
      </c>
      <c r="E1769">
        <v>3198482</v>
      </c>
      <c r="F1769">
        <v>64776249050</v>
      </c>
      <c r="G1769">
        <v>0.71309999999999996</v>
      </c>
      <c r="H1769">
        <v>0.52510000000000001</v>
      </c>
      <c r="I1769">
        <v>103.53</v>
      </c>
      <c r="J1769">
        <v>2.4621</v>
      </c>
      <c r="K1769">
        <v>0</v>
      </c>
      <c r="L1769">
        <v>12.37</v>
      </c>
      <c r="M1769">
        <v>13.33</v>
      </c>
      <c r="N1769">
        <v>1.5102</v>
      </c>
      <c r="O1769">
        <v>68.716700000000003</v>
      </c>
      <c r="P1769">
        <v>21.305299999999999</v>
      </c>
      <c r="Q1769">
        <v>30.191500000000001</v>
      </c>
      <c r="R1769">
        <v>15.2288</v>
      </c>
      <c r="S1769">
        <v>1.38</v>
      </c>
      <c r="T1769">
        <v>1.0604</v>
      </c>
      <c r="U1769">
        <v>3.0007999999999999</v>
      </c>
      <c r="V1769">
        <v>28.439800000000002</v>
      </c>
      <c r="W1769">
        <v>78.694699999999997</v>
      </c>
      <c r="X1769">
        <v>26.104700000000001</v>
      </c>
      <c r="Y1769">
        <v>74.193600000000004</v>
      </c>
      <c r="Z1769">
        <v>36.063099999999999</v>
      </c>
      <c r="AA1769">
        <v>6.0765000000000002</v>
      </c>
      <c r="AB1769">
        <v>97.826400000000007</v>
      </c>
      <c r="AC1769">
        <v>2.3351000000000002</v>
      </c>
      <c r="AD1769">
        <v>4.5011000000000001</v>
      </c>
      <c r="AE1769">
        <v>0</v>
      </c>
      <c r="AF1769">
        <v>0</v>
      </c>
      <c r="AG1769">
        <v>0.34589999999999999</v>
      </c>
      <c r="AH1769">
        <v>0.97519999999999996</v>
      </c>
    </row>
    <row r="1770" spans="1:34" x14ac:dyDescent="0.4">
      <c r="A1770">
        <v>985</v>
      </c>
      <c r="B1770">
        <v>2009</v>
      </c>
      <c r="C1770" s="1" t="s">
        <v>113</v>
      </c>
      <c r="D1770" s="1" t="str" cm="1">
        <f t="array" ref="D1770">_xlfn.XLOOKUP(FACT_energy[[#This Row],[iso_code]],DIM_country[[#All],[iso_code]],DIM_country[[#All],[country]])</f>
        <v>Lithuania</v>
      </c>
      <c r="E1770">
        <v>3163255</v>
      </c>
      <c r="F1770">
        <v>55174536683</v>
      </c>
      <c r="G1770">
        <v>0.59830000000000005</v>
      </c>
      <c r="H1770">
        <v>0.68310000000000004</v>
      </c>
      <c r="I1770">
        <v>104.51</v>
      </c>
      <c r="J1770">
        <v>1.9573</v>
      </c>
      <c r="K1770">
        <v>0</v>
      </c>
      <c r="L1770">
        <v>11.71</v>
      </c>
      <c r="M1770">
        <v>14.64</v>
      </c>
      <c r="N1770">
        <v>1.6316999999999999</v>
      </c>
      <c r="O1770">
        <v>58.394300000000001</v>
      </c>
      <c r="P1770">
        <v>21.243200000000002</v>
      </c>
      <c r="Q1770">
        <v>25.372</v>
      </c>
      <c r="R1770">
        <v>14.3443</v>
      </c>
      <c r="S1770">
        <v>1.53</v>
      </c>
      <c r="T1770">
        <v>1.1135999999999999</v>
      </c>
      <c r="U1770">
        <v>2.8689</v>
      </c>
      <c r="V1770">
        <v>30.929099999999998</v>
      </c>
      <c r="W1770">
        <v>78.756799999999998</v>
      </c>
      <c r="X1770">
        <v>28.484500000000001</v>
      </c>
      <c r="Y1770">
        <v>74.111999999999995</v>
      </c>
      <c r="Z1770">
        <v>31.065000000000001</v>
      </c>
      <c r="AA1770">
        <v>6.8989000000000003</v>
      </c>
      <c r="AB1770">
        <v>90.027199999999993</v>
      </c>
      <c r="AC1770">
        <v>2.4445999999999999</v>
      </c>
      <c r="AD1770">
        <v>4.6448</v>
      </c>
      <c r="AE1770">
        <v>0</v>
      </c>
      <c r="AF1770">
        <v>0</v>
      </c>
      <c r="AG1770">
        <v>0.41389999999999999</v>
      </c>
      <c r="AH1770">
        <v>1.0929</v>
      </c>
    </row>
    <row r="1771" spans="1:34" x14ac:dyDescent="0.4">
      <c r="A1771">
        <v>1383</v>
      </c>
      <c r="B1771">
        <v>2007</v>
      </c>
      <c r="C1771" s="1" t="s">
        <v>145</v>
      </c>
      <c r="D1771" s="1" t="str" cm="1">
        <f t="array" ref="D1771">_xlfn.XLOOKUP(FACT_energy[[#This Row],[iso_code]],DIM_country[[#All],[iso_code]],DIM_country[[#All],[country]])</f>
        <v>Romania</v>
      </c>
      <c r="E1771">
        <v>20870714</v>
      </c>
      <c r="F1771">
        <v>304650701380</v>
      </c>
      <c r="G1771">
        <v>0.4728</v>
      </c>
      <c r="H1771">
        <v>6.5000000000000002E-2</v>
      </c>
      <c r="I1771">
        <v>529.73</v>
      </c>
      <c r="J1771">
        <v>114.20869999999999</v>
      </c>
      <c r="K1771">
        <v>40.773200000000003</v>
      </c>
      <c r="L1771">
        <v>59.47</v>
      </c>
      <c r="M1771">
        <v>61.56</v>
      </c>
      <c r="N1771">
        <v>1.4803999999999999</v>
      </c>
      <c r="O1771">
        <v>384.34780000000001</v>
      </c>
      <c r="P1771">
        <v>61.468499999999999</v>
      </c>
      <c r="Q1771">
        <v>148.422</v>
      </c>
      <c r="R1771">
        <v>18.778400000000001</v>
      </c>
      <c r="S1771">
        <v>32.61</v>
      </c>
      <c r="T1771">
        <v>42.462800000000001</v>
      </c>
      <c r="U1771">
        <v>25.9422</v>
      </c>
      <c r="V1771">
        <v>63.555599999999998</v>
      </c>
      <c r="W1771">
        <v>38.531500000000001</v>
      </c>
      <c r="X1771">
        <v>20.502700000000001</v>
      </c>
      <c r="Y1771">
        <v>12.5244</v>
      </c>
      <c r="Z1771">
        <v>121.7171</v>
      </c>
      <c r="AA1771">
        <v>1.9168000000000001</v>
      </c>
      <c r="AB1771">
        <v>451.00400000000002</v>
      </c>
      <c r="AC1771">
        <v>43.052900000000001</v>
      </c>
      <c r="AD1771">
        <v>26.007100000000001</v>
      </c>
      <c r="AE1771">
        <v>0</v>
      </c>
      <c r="AF1771">
        <v>0</v>
      </c>
      <c r="AG1771">
        <v>8.0000000000000002E-3</v>
      </c>
      <c r="AH1771">
        <v>0</v>
      </c>
    </row>
    <row r="1772" spans="1:34" x14ac:dyDescent="0.4">
      <c r="A1772">
        <v>1384</v>
      </c>
      <c r="B1772">
        <v>2008</v>
      </c>
      <c r="C1772" s="1" t="s">
        <v>145</v>
      </c>
      <c r="D1772" s="1" t="str" cm="1">
        <f t="array" ref="D1772">_xlfn.XLOOKUP(FACT_energy[[#This Row],[iso_code]],DIM_country[[#All],[iso_code]],DIM_country[[#All],[country]])</f>
        <v>Romania</v>
      </c>
      <c r="E1772">
        <v>20718745</v>
      </c>
      <c r="F1772">
        <v>339689310169</v>
      </c>
      <c r="G1772">
        <v>0.5756</v>
      </c>
      <c r="H1772">
        <v>3.0800000000000001E-2</v>
      </c>
      <c r="I1772">
        <v>497.53</v>
      </c>
      <c r="J1772">
        <v>109.8873</v>
      </c>
      <c r="K1772">
        <v>39.808799999999998</v>
      </c>
      <c r="L1772">
        <v>60.61</v>
      </c>
      <c r="M1772">
        <v>64.86</v>
      </c>
      <c r="N1772">
        <v>1.3241000000000001</v>
      </c>
      <c r="O1772">
        <v>370.541</v>
      </c>
      <c r="P1772">
        <v>56.136299999999999</v>
      </c>
      <c r="Q1772">
        <v>141.4145</v>
      </c>
      <c r="R1772">
        <v>15.294499999999999</v>
      </c>
      <c r="S1772">
        <v>32.270000000000003</v>
      </c>
      <c r="T1772">
        <v>45.369399999999999</v>
      </c>
      <c r="U1772">
        <v>26.518699999999999</v>
      </c>
      <c r="V1772">
        <v>75.653199999999998</v>
      </c>
      <c r="W1772">
        <v>43.863700000000001</v>
      </c>
      <c r="X1772">
        <v>29.620100000000001</v>
      </c>
      <c r="Y1772">
        <v>17.3142</v>
      </c>
      <c r="Z1772">
        <v>119.2393</v>
      </c>
      <c r="AA1772">
        <v>1.0329999999999999</v>
      </c>
      <c r="AB1772">
        <v>449.79730000000001</v>
      </c>
      <c r="AC1772">
        <v>46.033099999999997</v>
      </c>
      <c r="AD1772">
        <v>26.549499999999998</v>
      </c>
      <c r="AE1772">
        <v>0</v>
      </c>
      <c r="AF1772">
        <v>0</v>
      </c>
      <c r="AG1772">
        <v>1.32E-2</v>
      </c>
      <c r="AH1772">
        <v>0</v>
      </c>
    </row>
    <row r="1773" spans="1:34" x14ac:dyDescent="0.4">
      <c r="A1773">
        <v>1385</v>
      </c>
      <c r="B1773">
        <v>2009</v>
      </c>
      <c r="C1773" s="1" t="s">
        <v>145</v>
      </c>
      <c r="D1773" s="1" t="str" cm="1">
        <f t="array" ref="D1773">_xlfn.XLOOKUP(FACT_energy[[#This Row],[iso_code]],DIM_country[[#All],[iso_code]],DIM_country[[#All],[country]])</f>
        <v>Romania</v>
      </c>
      <c r="E1773">
        <v>20576922</v>
      </c>
      <c r="F1773">
        <v>326954238767</v>
      </c>
      <c r="G1773">
        <v>0.47170000000000001</v>
      </c>
      <c r="H1773">
        <v>1.7399999999999999E-2</v>
      </c>
      <c r="I1773">
        <v>469.7</v>
      </c>
      <c r="J1773">
        <v>87.611599999999996</v>
      </c>
      <c r="K1773">
        <v>37.749600000000001</v>
      </c>
      <c r="L1773">
        <v>55.29</v>
      </c>
      <c r="M1773">
        <v>57.59</v>
      </c>
      <c r="N1773">
        <v>1.1993</v>
      </c>
      <c r="O1773">
        <v>316.71499999999997</v>
      </c>
      <c r="P1773">
        <v>52.5959</v>
      </c>
      <c r="Q1773">
        <v>123.04949999999999</v>
      </c>
      <c r="R1773">
        <v>13.248799999999999</v>
      </c>
      <c r="S1773">
        <v>27.05</v>
      </c>
      <c r="T1773">
        <v>40.771700000000003</v>
      </c>
      <c r="U1773">
        <v>26.9665</v>
      </c>
      <c r="V1773">
        <v>72.146000000000001</v>
      </c>
      <c r="W1773">
        <v>47.4041</v>
      </c>
      <c r="X1773">
        <v>30.845099999999999</v>
      </c>
      <c r="Y1773">
        <v>20.402799999999999</v>
      </c>
      <c r="Z1773">
        <v>106.0539</v>
      </c>
      <c r="AA1773">
        <v>1.5974999999999999</v>
      </c>
      <c r="AB1773">
        <v>392.1225</v>
      </c>
      <c r="AC1773">
        <v>41.300899999999999</v>
      </c>
      <c r="AD1773">
        <v>27.001200000000001</v>
      </c>
      <c r="AE1773">
        <v>2.7000000000000001E-3</v>
      </c>
      <c r="AF1773">
        <v>0</v>
      </c>
      <c r="AG1773">
        <v>2.3599999999999999E-2</v>
      </c>
      <c r="AH1773">
        <v>1.7399999999999999E-2</v>
      </c>
    </row>
    <row r="1774" spans="1:34" x14ac:dyDescent="0.4">
      <c r="A1774">
        <v>1386</v>
      </c>
      <c r="B1774">
        <v>2010</v>
      </c>
      <c r="C1774" s="1" t="s">
        <v>145</v>
      </c>
      <c r="D1774" s="1" t="str" cm="1">
        <f t="array" ref="D1774">_xlfn.XLOOKUP(FACT_energy[[#This Row],[iso_code]],DIM_country[[#All],[iso_code]],DIM_country[[#All],[country]])</f>
        <v>Romania</v>
      </c>
      <c r="E1774">
        <v>20432575</v>
      </c>
      <c r="F1774">
        <v>335489566640</v>
      </c>
      <c r="G1774">
        <v>1.3246</v>
      </c>
      <c r="H1774">
        <v>0.18210000000000001</v>
      </c>
      <c r="I1774">
        <v>424.53</v>
      </c>
      <c r="J1774">
        <v>81.894800000000004</v>
      </c>
      <c r="K1774">
        <v>34.2271</v>
      </c>
      <c r="L1774">
        <v>58.15</v>
      </c>
      <c r="M1774">
        <v>60.42</v>
      </c>
      <c r="N1774">
        <v>1.1816</v>
      </c>
      <c r="O1774">
        <v>307.74610000000001</v>
      </c>
      <c r="P1774">
        <v>47.169800000000002</v>
      </c>
      <c r="Q1774">
        <v>125.46899999999999</v>
      </c>
      <c r="R1774">
        <v>12.0159</v>
      </c>
      <c r="S1774">
        <v>25.65</v>
      </c>
      <c r="T1774">
        <v>51.778599999999997</v>
      </c>
      <c r="U1774">
        <v>32.902999999999999</v>
      </c>
      <c r="V1774">
        <v>84.520399999999995</v>
      </c>
      <c r="W1774">
        <v>52.830199999999998</v>
      </c>
      <c r="X1774">
        <v>30.2682</v>
      </c>
      <c r="Y1774">
        <v>19.231999999999999</v>
      </c>
      <c r="Z1774">
        <v>100.3823</v>
      </c>
      <c r="AA1774">
        <v>0.92679999999999996</v>
      </c>
      <c r="AB1774">
        <v>396.42380000000003</v>
      </c>
      <c r="AC1774">
        <v>54.252200000000002</v>
      </c>
      <c r="AD1774">
        <v>33.598100000000002</v>
      </c>
      <c r="AE1774">
        <v>5.3E-3</v>
      </c>
      <c r="AF1774">
        <v>0</v>
      </c>
      <c r="AG1774">
        <v>0.79690000000000005</v>
      </c>
      <c r="AH1774">
        <v>0.5131</v>
      </c>
    </row>
    <row r="1775" spans="1:34" x14ac:dyDescent="0.4">
      <c r="A1775">
        <v>1387</v>
      </c>
      <c r="B1775">
        <v>2011</v>
      </c>
      <c r="C1775" s="1" t="s">
        <v>145</v>
      </c>
      <c r="D1775" s="1" t="str" cm="1">
        <f t="array" ref="D1775">_xlfn.XLOOKUP(FACT_energy[[#This Row],[iso_code]],DIM_country[[#All],[iso_code]],DIM_country[[#All],[country]])</f>
        <v>Romania</v>
      </c>
      <c r="E1775">
        <v>20282009</v>
      </c>
      <c r="F1775">
        <v>350086824382</v>
      </c>
      <c r="G1775">
        <v>2.1644999999999999</v>
      </c>
      <c r="H1775">
        <v>0.3236</v>
      </c>
      <c r="I1775">
        <v>490.62</v>
      </c>
      <c r="J1775">
        <v>95.465000000000003</v>
      </c>
      <c r="K1775">
        <v>40.097099999999998</v>
      </c>
      <c r="L1775">
        <v>59.89</v>
      </c>
      <c r="M1775">
        <v>61.8</v>
      </c>
      <c r="N1775">
        <v>1.1664000000000001</v>
      </c>
      <c r="O1775">
        <v>329.98880000000003</v>
      </c>
      <c r="P1775">
        <v>54.579300000000003</v>
      </c>
      <c r="Q1775">
        <v>129.15170000000001</v>
      </c>
      <c r="R1775">
        <v>13.5275</v>
      </c>
      <c r="S1775">
        <v>30.32</v>
      </c>
      <c r="T1775">
        <v>38.1554</v>
      </c>
      <c r="U1775">
        <v>23.835000000000001</v>
      </c>
      <c r="V1775">
        <v>74.967699999999994</v>
      </c>
      <c r="W1775">
        <v>45.420699999999997</v>
      </c>
      <c r="X1775">
        <v>30.433199999999999</v>
      </c>
      <c r="Y1775">
        <v>19.012899999999998</v>
      </c>
      <c r="Z1775">
        <v>105.372</v>
      </c>
      <c r="AA1775">
        <v>0.95469999999999999</v>
      </c>
      <c r="AB1775">
        <v>408.34100000000001</v>
      </c>
      <c r="AC1775">
        <v>44.534500000000001</v>
      </c>
      <c r="AD1775">
        <v>26.407800000000002</v>
      </c>
      <c r="AE1775">
        <v>2.5999999999999999E-3</v>
      </c>
      <c r="AF1775">
        <v>0</v>
      </c>
      <c r="AG1775">
        <v>3.5933000000000002</v>
      </c>
      <c r="AH1775">
        <v>2.2492000000000001</v>
      </c>
    </row>
    <row r="1776" spans="1:34" x14ac:dyDescent="0.4">
      <c r="A1776">
        <v>1477</v>
      </c>
      <c r="B1776">
        <v>2001</v>
      </c>
      <c r="C1776" s="1" t="s">
        <v>153</v>
      </c>
      <c r="D1776" s="1" t="str" cm="1">
        <f t="array" ref="D1776">_xlfn.XLOOKUP(FACT_energy[[#This Row],[iso_code]],DIM_country[[#All],[iso_code]],DIM_country[[#All],[country]])</f>
        <v>Slovakia</v>
      </c>
      <c r="E1776">
        <v>5379439</v>
      </c>
      <c r="F1776">
        <v>76744257548</v>
      </c>
      <c r="G1776">
        <v>0.3392</v>
      </c>
      <c r="H1776">
        <v>0.47139999999999999</v>
      </c>
      <c r="I1776">
        <v>250.47</v>
      </c>
      <c r="J1776">
        <v>51.437600000000003</v>
      </c>
      <c r="K1776">
        <v>18.290400000000002</v>
      </c>
      <c r="L1776">
        <v>28.14</v>
      </c>
      <c r="M1776">
        <v>31.82</v>
      </c>
      <c r="N1776">
        <v>2.9260999999999999</v>
      </c>
      <c r="O1776">
        <v>161.03800000000001</v>
      </c>
      <c r="P1776">
        <v>30.295400000000001</v>
      </c>
      <c r="Q1776">
        <v>71.738</v>
      </c>
      <c r="R1776">
        <v>8.4852000000000007</v>
      </c>
      <c r="S1776">
        <v>7.97</v>
      </c>
      <c r="T1776">
        <v>13.6105</v>
      </c>
      <c r="U1776">
        <v>15.493399999999999</v>
      </c>
      <c r="V1776">
        <v>61.6768</v>
      </c>
      <c r="W1776">
        <v>69.704599999999999</v>
      </c>
      <c r="X1776">
        <v>47.245899999999999</v>
      </c>
      <c r="Y1776">
        <v>53.739800000000002</v>
      </c>
      <c r="Z1776">
        <v>37.862499999999997</v>
      </c>
      <c r="AA1776">
        <v>3.5198</v>
      </c>
      <c r="AB1776">
        <v>224.5582</v>
      </c>
      <c r="AC1776">
        <v>14.430899999999999</v>
      </c>
      <c r="AD1776">
        <v>15.9648</v>
      </c>
      <c r="AE1776">
        <v>0</v>
      </c>
      <c r="AF1776">
        <v>0</v>
      </c>
      <c r="AG1776">
        <v>0</v>
      </c>
      <c r="AH1776">
        <v>0</v>
      </c>
    </row>
    <row r="1777" spans="1:34" x14ac:dyDescent="0.4">
      <c r="A1777">
        <v>1478</v>
      </c>
      <c r="B1777">
        <v>2002</v>
      </c>
      <c r="C1777" s="1" t="s">
        <v>153</v>
      </c>
      <c r="D1777" s="1" t="str" cm="1">
        <f t="array" ref="D1777">_xlfn.XLOOKUP(FACT_energy[[#This Row],[iso_code]],DIM_country[[#All],[iso_code]],DIM_country[[#All],[country]])</f>
        <v>Slovakia</v>
      </c>
      <c r="E1777">
        <v>5377685</v>
      </c>
      <c r="F1777">
        <v>80059373942</v>
      </c>
      <c r="G1777">
        <v>3.0800000000000001E-2</v>
      </c>
      <c r="H1777">
        <v>0.46610000000000001</v>
      </c>
      <c r="I1777">
        <v>225.3</v>
      </c>
      <c r="J1777">
        <v>49.823799999999999</v>
      </c>
      <c r="K1777">
        <v>16.003699999999998</v>
      </c>
      <c r="L1777">
        <v>28.02</v>
      </c>
      <c r="M1777">
        <v>32.18</v>
      </c>
      <c r="N1777">
        <v>2.8281999999999998</v>
      </c>
      <c r="O1777">
        <v>160.24979999999999</v>
      </c>
      <c r="P1777">
        <v>27.377300000000002</v>
      </c>
      <c r="Q1777">
        <v>68.237300000000005</v>
      </c>
      <c r="R1777">
        <v>7.7999000000000001</v>
      </c>
      <c r="S1777">
        <v>7.25</v>
      </c>
      <c r="T1777">
        <v>14.4329</v>
      </c>
      <c r="U1777">
        <v>16.3766</v>
      </c>
      <c r="V1777">
        <v>64.125</v>
      </c>
      <c r="W1777">
        <v>72.622699999999995</v>
      </c>
      <c r="X1777">
        <v>49.186300000000003</v>
      </c>
      <c r="Y1777">
        <v>55.78</v>
      </c>
      <c r="Z1777">
        <v>42.188699999999997</v>
      </c>
      <c r="AA1777">
        <v>3.5735999999999999</v>
      </c>
      <c r="AB1777">
        <v>226.42679999999999</v>
      </c>
      <c r="AC1777">
        <v>14.938700000000001</v>
      </c>
      <c r="AD1777">
        <v>16.8428</v>
      </c>
      <c r="AE1777">
        <v>0</v>
      </c>
      <c r="AF1777">
        <v>0</v>
      </c>
      <c r="AG1777">
        <v>0</v>
      </c>
      <c r="AH1777">
        <v>0</v>
      </c>
    </row>
    <row r="1778" spans="1:34" x14ac:dyDescent="0.4">
      <c r="A1778">
        <v>1479</v>
      </c>
      <c r="B1778">
        <v>2003</v>
      </c>
      <c r="C1778" s="1" t="s">
        <v>153</v>
      </c>
      <c r="D1778" s="1" t="str" cm="1">
        <f t="array" ref="D1778">_xlfn.XLOOKUP(FACT_energy[[#This Row],[iso_code]],DIM_country[[#All],[iso_code]],DIM_country[[#All],[country]])</f>
        <v>Slovakia</v>
      </c>
      <c r="E1778">
        <v>5376197</v>
      </c>
      <c r="F1778">
        <v>84281952821</v>
      </c>
      <c r="G1778">
        <v>2.06E-2</v>
      </c>
      <c r="H1778">
        <v>0.32279999999999998</v>
      </c>
      <c r="I1778">
        <v>257.26</v>
      </c>
      <c r="J1778">
        <v>53.990600000000001</v>
      </c>
      <c r="K1778">
        <v>19.238199999999999</v>
      </c>
      <c r="L1778">
        <v>28.72</v>
      </c>
      <c r="M1778">
        <v>30.98</v>
      </c>
      <c r="N1778">
        <v>2.6089000000000002</v>
      </c>
      <c r="O1778">
        <v>159.7336</v>
      </c>
      <c r="P1778">
        <v>30.7941</v>
      </c>
      <c r="Q1778">
        <v>65.927000000000007</v>
      </c>
      <c r="R1778">
        <v>7.7469000000000001</v>
      </c>
      <c r="S1778">
        <v>7.97</v>
      </c>
      <c r="T1778">
        <v>9.4823000000000004</v>
      </c>
      <c r="U1778">
        <v>11.2331</v>
      </c>
      <c r="V1778">
        <v>58.493400000000001</v>
      </c>
      <c r="W1778">
        <v>69.2059</v>
      </c>
      <c r="X1778">
        <v>48.675699999999999</v>
      </c>
      <c r="Y1778">
        <v>57.650100000000002</v>
      </c>
      <c r="Z1778">
        <v>39.816000000000003</v>
      </c>
      <c r="AA1778">
        <v>3.8089</v>
      </c>
      <c r="AB1778">
        <v>219.88300000000001</v>
      </c>
      <c r="AC1778">
        <v>9.8177000000000003</v>
      </c>
      <c r="AD1778">
        <v>11.5558</v>
      </c>
      <c r="AE1778">
        <v>0</v>
      </c>
      <c r="AF1778">
        <v>0</v>
      </c>
      <c r="AG1778">
        <v>5.4000000000000003E-3</v>
      </c>
      <c r="AH1778">
        <v>0</v>
      </c>
    </row>
    <row r="1779" spans="1:34" x14ac:dyDescent="0.4">
      <c r="A1779">
        <v>1480</v>
      </c>
      <c r="B1779">
        <v>2004</v>
      </c>
      <c r="C1779" s="1" t="s">
        <v>153</v>
      </c>
      <c r="D1779" s="1" t="str" cm="1">
        <f t="array" ref="D1779">_xlfn.XLOOKUP(FACT_energy[[#This Row],[iso_code]],DIM_country[[#All],[iso_code]],DIM_country[[#All],[country]])</f>
        <v>Slovakia</v>
      </c>
      <c r="E1779">
        <v>5376038</v>
      </c>
      <c r="F1779">
        <v>88594621302</v>
      </c>
      <c r="G1779">
        <v>1.03E-2</v>
      </c>
      <c r="H1779">
        <v>6.5699999999999995E-2</v>
      </c>
      <c r="I1779">
        <v>253.12</v>
      </c>
      <c r="J1779">
        <v>52.956899999999997</v>
      </c>
      <c r="K1779">
        <v>18.647400000000001</v>
      </c>
      <c r="L1779">
        <v>28.6</v>
      </c>
      <c r="M1779">
        <v>30.46</v>
      </c>
      <c r="N1779">
        <v>2.4272999999999998</v>
      </c>
      <c r="O1779">
        <v>156.05619999999999</v>
      </c>
      <c r="P1779">
        <v>30.5318</v>
      </c>
      <c r="Q1779">
        <v>63.9465</v>
      </c>
      <c r="R1779">
        <v>7.9447999999999999</v>
      </c>
      <c r="S1779">
        <v>7.71</v>
      </c>
      <c r="T1779">
        <v>11.1111</v>
      </c>
      <c r="U1779">
        <v>13.4603</v>
      </c>
      <c r="V1779">
        <v>57.341099999999997</v>
      </c>
      <c r="W1779">
        <v>69.468199999999996</v>
      </c>
      <c r="X1779">
        <v>46.140900000000002</v>
      </c>
      <c r="Y1779">
        <v>55.909399999999998</v>
      </c>
      <c r="Z1779">
        <v>39.152799999999999</v>
      </c>
      <c r="AA1779">
        <v>3.9396</v>
      </c>
      <c r="AB1779">
        <v>215.04300000000001</v>
      </c>
      <c r="AC1779">
        <v>11.200100000000001</v>
      </c>
      <c r="AD1779">
        <v>13.5588</v>
      </c>
      <c r="AE1779">
        <v>0</v>
      </c>
      <c r="AF1779">
        <v>0</v>
      </c>
      <c r="AG1779">
        <v>1.6299999999999999E-2</v>
      </c>
      <c r="AH1779">
        <v>3.2800000000000003E-2</v>
      </c>
    </row>
    <row r="1780" spans="1:34" x14ac:dyDescent="0.4">
      <c r="A1780">
        <v>1481</v>
      </c>
      <c r="B1780">
        <v>2005</v>
      </c>
      <c r="C1780" s="1" t="s">
        <v>153</v>
      </c>
      <c r="D1780" s="1" t="str" cm="1">
        <f t="array" ref="D1780">_xlfn.XLOOKUP(FACT_energy[[#This Row],[iso_code]],DIM_country[[#All],[iso_code]],DIM_country[[#All],[country]])</f>
        <v>Slovakia</v>
      </c>
      <c r="E1780">
        <v>5376697</v>
      </c>
      <c r="F1780">
        <v>94444699022</v>
      </c>
      <c r="G1780">
        <v>0.11310000000000001</v>
      </c>
      <c r="H1780">
        <v>9.5699999999999993E-2</v>
      </c>
      <c r="I1780">
        <v>239.31</v>
      </c>
      <c r="J1780">
        <v>49.093899999999998</v>
      </c>
      <c r="K1780">
        <v>17.677099999999999</v>
      </c>
      <c r="L1780">
        <v>28.07</v>
      </c>
      <c r="M1780">
        <v>31.34</v>
      </c>
      <c r="N1780">
        <v>2.3957999999999999</v>
      </c>
      <c r="O1780">
        <v>164.04570000000001</v>
      </c>
      <c r="P1780">
        <v>28.4939</v>
      </c>
      <c r="Q1780">
        <v>68.648799999999994</v>
      </c>
      <c r="R1780">
        <v>6.9560000000000004</v>
      </c>
      <c r="S1780">
        <v>7.5</v>
      </c>
      <c r="T1780">
        <v>12.467700000000001</v>
      </c>
      <c r="U1780">
        <v>14.805400000000001</v>
      </c>
      <c r="V1780">
        <v>60.350099999999998</v>
      </c>
      <c r="W1780">
        <v>71.506100000000004</v>
      </c>
      <c r="X1780">
        <v>47.653199999999998</v>
      </c>
      <c r="Y1780">
        <v>56.573099999999997</v>
      </c>
      <c r="Z1780">
        <v>46.303100000000001</v>
      </c>
      <c r="AA1780">
        <v>3.8609</v>
      </c>
      <c r="AB1780">
        <v>226.26740000000001</v>
      </c>
      <c r="AC1780">
        <v>12.696899999999999</v>
      </c>
      <c r="AD1780">
        <v>14.933</v>
      </c>
      <c r="AE1780">
        <v>0</v>
      </c>
      <c r="AF1780">
        <v>0</v>
      </c>
      <c r="AG1780">
        <v>1.61E-2</v>
      </c>
      <c r="AH1780">
        <v>3.1899999999999998E-2</v>
      </c>
    </row>
    <row r="1781" spans="1:34" x14ac:dyDescent="0.4">
      <c r="A1781">
        <v>1482</v>
      </c>
      <c r="B1781">
        <v>2006</v>
      </c>
      <c r="C1781" s="1" t="s">
        <v>153</v>
      </c>
      <c r="D1781" s="1" t="str" cm="1">
        <f t="array" ref="D1781">_xlfn.XLOOKUP(FACT_energy[[#This Row],[iso_code]],DIM_country[[#All],[iso_code]],DIM_country[[#All],[country]])</f>
        <v>Slovakia</v>
      </c>
      <c r="E1781">
        <v>5376847</v>
      </c>
      <c r="F1781">
        <v>102275719553</v>
      </c>
      <c r="G1781">
        <v>0.46710000000000002</v>
      </c>
      <c r="H1781">
        <v>1.28</v>
      </c>
      <c r="I1781">
        <v>231.04</v>
      </c>
      <c r="J1781">
        <v>51.198700000000002</v>
      </c>
      <c r="K1781">
        <v>16.992000000000001</v>
      </c>
      <c r="L1781">
        <v>28.92</v>
      </c>
      <c r="M1781">
        <v>31.25</v>
      </c>
      <c r="N1781">
        <v>2.1528</v>
      </c>
      <c r="O1781">
        <v>156.7252</v>
      </c>
      <c r="P1781">
        <v>26.975999999999999</v>
      </c>
      <c r="Q1781">
        <v>62.544800000000002</v>
      </c>
      <c r="R1781">
        <v>6.1120000000000001</v>
      </c>
      <c r="S1781">
        <v>7.22</v>
      </c>
      <c r="T1781">
        <v>11.762</v>
      </c>
      <c r="U1781">
        <v>14.08</v>
      </c>
      <c r="V1781">
        <v>61.650300000000001</v>
      </c>
      <c r="W1781">
        <v>73.024000000000001</v>
      </c>
      <c r="X1781">
        <v>48.160400000000003</v>
      </c>
      <c r="Y1781">
        <v>57.631999999999998</v>
      </c>
      <c r="Z1781">
        <v>42.9818</v>
      </c>
      <c r="AA1781">
        <v>3.8719999999999999</v>
      </c>
      <c r="AB1781">
        <v>220.17850000000001</v>
      </c>
      <c r="AC1781">
        <v>13.4899</v>
      </c>
      <c r="AD1781">
        <v>15.391999999999999</v>
      </c>
      <c r="AE1781">
        <v>0</v>
      </c>
      <c r="AF1781">
        <v>0</v>
      </c>
      <c r="AG1781">
        <v>1.6E-2</v>
      </c>
      <c r="AH1781">
        <v>3.2000000000000001E-2</v>
      </c>
    </row>
    <row r="1782" spans="1:34" x14ac:dyDescent="0.4">
      <c r="A1782">
        <v>1483</v>
      </c>
      <c r="B1782">
        <v>2007</v>
      </c>
      <c r="C1782" s="1" t="s">
        <v>153</v>
      </c>
      <c r="D1782" s="1" t="str" cm="1">
        <f t="array" ref="D1782">_xlfn.XLOOKUP(FACT_energy[[#This Row],[iso_code]],DIM_country[[#All],[iso_code]],DIM_country[[#All],[country]])</f>
        <v>Slovakia</v>
      </c>
      <c r="E1782">
        <v>5376993</v>
      </c>
      <c r="F1782">
        <v>113160253049</v>
      </c>
      <c r="G1782">
        <v>0.69079999999999997</v>
      </c>
      <c r="H1782">
        <v>1.6876</v>
      </c>
      <c r="I1782">
        <v>235.19</v>
      </c>
      <c r="J1782">
        <v>45.88</v>
      </c>
      <c r="K1782">
        <v>17.235199999999999</v>
      </c>
      <c r="L1782">
        <v>29.58</v>
      </c>
      <c r="M1782">
        <v>27.85</v>
      </c>
      <c r="N1782">
        <v>1.8260000000000001</v>
      </c>
      <c r="O1782">
        <v>150.2097</v>
      </c>
      <c r="P1782">
        <v>27.2531</v>
      </c>
      <c r="Q1782">
        <v>59.189</v>
      </c>
      <c r="R1782">
        <v>5.8169000000000004</v>
      </c>
      <c r="S1782">
        <v>6.55</v>
      </c>
      <c r="T1782">
        <v>11.8378</v>
      </c>
      <c r="U1782">
        <v>15.9785</v>
      </c>
      <c r="V1782">
        <v>54.813000000000002</v>
      </c>
      <c r="W1782">
        <v>72.746899999999997</v>
      </c>
      <c r="X1782">
        <v>40.7819</v>
      </c>
      <c r="Y1782">
        <v>55.044899999999998</v>
      </c>
      <c r="Z1782">
        <v>45.140700000000002</v>
      </c>
      <c r="AA1782">
        <v>4.2011000000000003</v>
      </c>
      <c r="AB1782">
        <v>206.62880000000001</v>
      </c>
      <c r="AC1782">
        <v>14.0311</v>
      </c>
      <c r="AD1782">
        <v>17.702000000000002</v>
      </c>
      <c r="AE1782">
        <v>0</v>
      </c>
      <c r="AF1782">
        <v>0</v>
      </c>
      <c r="AG1782">
        <v>2.1299999999999999E-2</v>
      </c>
      <c r="AH1782">
        <v>3.5900000000000001E-2</v>
      </c>
    </row>
    <row r="1783" spans="1:34" x14ac:dyDescent="0.4">
      <c r="A1783">
        <v>1484</v>
      </c>
      <c r="B1783">
        <v>2008</v>
      </c>
      <c r="C1783" s="1" t="s">
        <v>153</v>
      </c>
      <c r="D1783" s="1" t="str" cm="1">
        <f t="array" ref="D1783">_xlfn.XLOOKUP(FACT_energy[[#This Row],[iso_code]],DIM_country[[#All],[iso_code]],DIM_country[[#All],[country]])</f>
        <v>Slovakia</v>
      </c>
      <c r="E1783">
        <v>5379127</v>
      </c>
      <c r="F1783">
        <v>119380219073</v>
      </c>
      <c r="G1783">
        <v>0.83930000000000005</v>
      </c>
      <c r="H1783">
        <v>1.8118000000000001</v>
      </c>
      <c r="I1783">
        <v>223.69</v>
      </c>
      <c r="J1783">
        <v>45.755200000000002</v>
      </c>
      <c r="K1783">
        <v>16.271799999999999</v>
      </c>
      <c r="L1783">
        <v>29.22</v>
      </c>
      <c r="M1783">
        <v>28.7</v>
      </c>
      <c r="N1783">
        <v>1.7776000000000001</v>
      </c>
      <c r="O1783">
        <v>153.30850000000001</v>
      </c>
      <c r="P1783">
        <v>25.888500000000001</v>
      </c>
      <c r="Q1783">
        <v>60.084299999999999</v>
      </c>
      <c r="R1783">
        <v>5.6097999999999999</v>
      </c>
      <c r="S1783">
        <v>6.42</v>
      </c>
      <c r="T1783">
        <v>10.6579</v>
      </c>
      <c r="U1783">
        <v>14.076700000000001</v>
      </c>
      <c r="V1783">
        <v>57.202500000000001</v>
      </c>
      <c r="W1783">
        <v>74.111500000000007</v>
      </c>
      <c r="X1783">
        <v>44.071199999999997</v>
      </c>
      <c r="Y1783">
        <v>58.188200000000002</v>
      </c>
      <c r="Z1783">
        <v>47.469099999999997</v>
      </c>
      <c r="AA1783">
        <v>4.0069999999999997</v>
      </c>
      <c r="AB1783">
        <v>212.20859999999999</v>
      </c>
      <c r="AC1783">
        <v>13.1312</v>
      </c>
      <c r="AD1783">
        <v>15.923299999999999</v>
      </c>
      <c r="AE1783">
        <v>0</v>
      </c>
      <c r="AF1783">
        <v>0</v>
      </c>
      <c r="AG1783">
        <v>1.8499999999999999E-2</v>
      </c>
      <c r="AH1783">
        <v>3.4799999999999998E-2</v>
      </c>
    </row>
    <row r="1784" spans="1:34" x14ac:dyDescent="0.4">
      <c r="A1784">
        <v>1485</v>
      </c>
      <c r="B1784">
        <v>2009</v>
      </c>
      <c r="C1784" s="1" t="s">
        <v>153</v>
      </c>
      <c r="D1784" s="1" t="str" cm="1">
        <f t="array" ref="D1784">_xlfn.XLOOKUP(FACT_energy[[#This Row],[iso_code]],DIM_country[[#All],[iso_code]],DIM_country[[#All],[country]])</f>
        <v>Slovakia</v>
      </c>
      <c r="E1784">
        <v>5385074</v>
      </c>
      <c r="F1784">
        <v>112760232233</v>
      </c>
      <c r="G1784">
        <v>0.97970000000000002</v>
      </c>
      <c r="H1784">
        <v>2.0825</v>
      </c>
      <c r="I1784">
        <v>220.98</v>
      </c>
      <c r="J1784">
        <v>44.543799999999997</v>
      </c>
      <c r="K1784">
        <v>14.886200000000001</v>
      </c>
      <c r="L1784">
        <v>27.24</v>
      </c>
      <c r="M1784">
        <v>25.93</v>
      </c>
      <c r="N1784">
        <v>1.7055</v>
      </c>
      <c r="O1784">
        <v>139.67449999999999</v>
      </c>
      <c r="P1784">
        <v>26.7258</v>
      </c>
      <c r="Q1784">
        <v>51.467500000000001</v>
      </c>
      <c r="R1784">
        <v>7.5974000000000004</v>
      </c>
      <c r="S1784">
        <v>5.73</v>
      </c>
      <c r="T1784">
        <v>11.4634</v>
      </c>
      <c r="U1784">
        <v>16.853100000000001</v>
      </c>
      <c r="V1784">
        <v>51.094999999999999</v>
      </c>
      <c r="W1784">
        <v>73.274199999999993</v>
      </c>
      <c r="X1784">
        <v>36.957999999999998</v>
      </c>
      <c r="Y1784">
        <v>54.3</v>
      </c>
      <c r="Z1784">
        <v>43.663200000000003</v>
      </c>
      <c r="AA1784">
        <v>4.2422000000000004</v>
      </c>
      <c r="AB1784">
        <v>192.31780000000001</v>
      </c>
      <c r="AC1784">
        <v>14.136900000000001</v>
      </c>
      <c r="AD1784">
        <v>18.9742</v>
      </c>
      <c r="AE1784">
        <v>0</v>
      </c>
      <c r="AF1784">
        <v>0</v>
      </c>
      <c r="AG1784">
        <v>1.5699999999999999E-2</v>
      </c>
      <c r="AH1784">
        <v>3.8600000000000002E-2</v>
      </c>
    </row>
    <row r="1785" spans="1:34" x14ac:dyDescent="0.4">
      <c r="A1785">
        <v>1507</v>
      </c>
      <c r="B1785">
        <v>2006</v>
      </c>
      <c r="C1785" s="1" t="s">
        <v>155</v>
      </c>
      <c r="D1785" s="1" t="str" cm="1">
        <f t="array" ref="D1785">_xlfn.XLOOKUP(FACT_energy[[#This Row],[iso_code]],DIM_country[[#All],[iso_code]],DIM_country[[#All],[country]])</f>
        <v>Slovenia</v>
      </c>
      <c r="E1785">
        <v>2003116</v>
      </c>
      <c r="F1785">
        <v>52944721543</v>
      </c>
      <c r="G1785">
        <v>5.1400000000000001E-2</v>
      </c>
      <c r="H1785">
        <v>0.72799999999999998</v>
      </c>
      <c r="I1785">
        <v>383.85</v>
      </c>
      <c r="J1785">
        <v>17.9984</v>
      </c>
      <c r="K1785">
        <v>35.936500000000002</v>
      </c>
      <c r="L1785">
        <v>15.15</v>
      </c>
      <c r="M1785">
        <v>15.11</v>
      </c>
      <c r="N1785">
        <v>1.6211</v>
      </c>
      <c r="O1785">
        <v>60.096800000000002</v>
      </c>
      <c r="P1785">
        <v>38.782299999999999</v>
      </c>
      <c r="Q1785">
        <v>10.457700000000001</v>
      </c>
      <c r="R1785">
        <v>2.4487000000000001</v>
      </c>
      <c r="S1785">
        <v>5.8</v>
      </c>
      <c r="T1785">
        <v>9.6015999999999995</v>
      </c>
      <c r="U1785">
        <v>23.7591</v>
      </c>
      <c r="V1785">
        <v>24.796600000000002</v>
      </c>
      <c r="W1785">
        <v>61.217700000000001</v>
      </c>
      <c r="X1785">
        <v>14.834199999999999</v>
      </c>
      <c r="Y1785">
        <v>36.730600000000003</v>
      </c>
      <c r="Z1785">
        <v>31.640699999999999</v>
      </c>
      <c r="AA1785">
        <v>0.39710000000000001</v>
      </c>
      <c r="AB1785">
        <v>85.830500000000001</v>
      </c>
      <c r="AC1785">
        <v>9.9624000000000006</v>
      </c>
      <c r="AD1785">
        <v>24.487100000000002</v>
      </c>
      <c r="AE1785">
        <v>0</v>
      </c>
      <c r="AF1785">
        <v>0</v>
      </c>
      <c r="AG1785">
        <v>0</v>
      </c>
      <c r="AH1785">
        <v>0</v>
      </c>
    </row>
    <row r="1786" spans="1:34" x14ac:dyDescent="0.4">
      <c r="A1786">
        <v>1508</v>
      </c>
      <c r="B1786">
        <v>2007</v>
      </c>
      <c r="C1786" s="1" t="s">
        <v>155</v>
      </c>
      <c r="D1786" s="1" t="str" cm="1">
        <f t="array" ref="D1786">_xlfn.XLOOKUP(FACT_energy[[#This Row],[iso_code]],DIM_country[[#All],[iso_code]],DIM_country[[#All],[country]])</f>
        <v>Slovenia</v>
      </c>
      <c r="E1786">
        <v>2014159</v>
      </c>
      <c r="F1786">
        <v>56590130937</v>
      </c>
      <c r="G1786">
        <v>0.16159999999999999</v>
      </c>
      <c r="H1786">
        <v>0.73140000000000005</v>
      </c>
      <c r="I1786">
        <v>388.96</v>
      </c>
      <c r="J1786">
        <v>18.2956</v>
      </c>
      <c r="K1786">
        <v>36.436199999999999</v>
      </c>
      <c r="L1786">
        <v>15.27</v>
      </c>
      <c r="M1786">
        <v>15.04</v>
      </c>
      <c r="N1786">
        <v>1.5086999999999999</v>
      </c>
      <c r="O1786">
        <v>60.197899999999997</v>
      </c>
      <c r="P1786">
        <v>39.627699999999997</v>
      </c>
      <c r="Q1786">
        <v>10.6349</v>
      </c>
      <c r="R1786">
        <v>2.992</v>
      </c>
      <c r="S1786">
        <v>5.85</v>
      </c>
      <c r="T1786">
        <v>8.6861999999999995</v>
      </c>
      <c r="U1786">
        <v>21.742000000000001</v>
      </c>
      <c r="V1786">
        <v>24.319099999999999</v>
      </c>
      <c r="W1786">
        <v>60.372300000000003</v>
      </c>
      <c r="X1786">
        <v>15.1463</v>
      </c>
      <c r="Y1786">
        <v>37.898899999999998</v>
      </c>
      <c r="Z1786">
        <v>31.267499999999998</v>
      </c>
      <c r="AA1786">
        <v>0.19950000000000001</v>
      </c>
      <c r="AB1786">
        <v>85.379199999999997</v>
      </c>
      <c r="AC1786">
        <v>9.1728000000000005</v>
      </c>
      <c r="AD1786">
        <v>22.473400000000002</v>
      </c>
      <c r="AE1786">
        <v>0</v>
      </c>
      <c r="AF1786">
        <v>0</v>
      </c>
      <c r="AG1786">
        <v>0</v>
      </c>
      <c r="AH1786">
        <v>0</v>
      </c>
    </row>
    <row r="1787" spans="1:34" x14ac:dyDescent="0.4">
      <c r="A1787">
        <v>1509</v>
      </c>
      <c r="B1787">
        <v>2008</v>
      </c>
      <c r="C1787" s="1" t="s">
        <v>155</v>
      </c>
      <c r="D1787" s="1" t="str" cm="1">
        <f t="array" ref="D1787">_xlfn.XLOOKUP(FACT_energy[[#This Row],[iso_code]],DIM_country[[#All],[iso_code]],DIM_country[[#All],[country]])</f>
        <v>Slovenia</v>
      </c>
      <c r="E1787">
        <v>2025090</v>
      </c>
      <c r="F1787">
        <v>57981920900</v>
      </c>
      <c r="G1787">
        <v>0.28670000000000001</v>
      </c>
      <c r="H1787">
        <v>1.7672000000000001</v>
      </c>
      <c r="I1787">
        <v>350.4</v>
      </c>
      <c r="J1787">
        <v>17.627099999999999</v>
      </c>
      <c r="K1787">
        <v>32.480200000000004</v>
      </c>
      <c r="L1787">
        <v>14.81</v>
      </c>
      <c r="M1787">
        <v>16.41</v>
      </c>
      <c r="N1787">
        <v>1.6153</v>
      </c>
      <c r="O1787">
        <v>64.231399999999994</v>
      </c>
      <c r="P1787">
        <v>35.527099999999997</v>
      </c>
      <c r="Q1787">
        <v>10.214</v>
      </c>
      <c r="R1787">
        <v>2.9249999999999998</v>
      </c>
      <c r="S1787">
        <v>5.75</v>
      </c>
      <c r="T1787">
        <v>10.601599999999999</v>
      </c>
      <c r="U1787">
        <v>24.497299999999999</v>
      </c>
      <c r="V1787">
        <v>28.351800000000001</v>
      </c>
      <c r="W1787">
        <v>64.472899999999996</v>
      </c>
      <c r="X1787">
        <v>16.551500000000001</v>
      </c>
      <c r="Y1787">
        <v>38.208399999999997</v>
      </c>
      <c r="Z1787">
        <v>36.3904</v>
      </c>
      <c r="AA1787">
        <v>0.12189999999999999</v>
      </c>
      <c r="AB1787">
        <v>93.656000000000006</v>
      </c>
      <c r="AC1787">
        <v>11.8003</v>
      </c>
      <c r="AD1787">
        <v>26.264500000000002</v>
      </c>
      <c r="AE1787">
        <v>2.5999999999999999E-3</v>
      </c>
      <c r="AF1787">
        <v>0</v>
      </c>
      <c r="AG1787">
        <v>0</v>
      </c>
      <c r="AH1787">
        <v>0</v>
      </c>
    </row>
    <row r="1788" spans="1:34" x14ac:dyDescent="0.4">
      <c r="A1788">
        <v>1510</v>
      </c>
      <c r="B1788">
        <v>2009</v>
      </c>
      <c r="C1788" s="1" t="s">
        <v>155</v>
      </c>
      <c r="D1788" s="1" t="str" cm="1">
        <f t="array" ref="D1788">_xlfn.XLOOKUP(FACT_energy[[#This Row],[iso_code]],DIM_country[[#All],[iso_code]],DIM_country[[#All],[country]])</f>
        <v>Slovenia</v>
      </c>
      <c r="E1788">
        <v>2035610</v>
      </c>
      <c r="F1788">
        <v>53266134006</v>
      </c>
      <c r="G1788">
        <v>0.35120000000000001</v>
      </c>
      <c r="H1788">
        <v>1.1592</v>
      </c>
      <c r="I1788">
        <v>341.67</v>
      </c>
      <c r="J1788">
        <v>16.366199999999999</v>
      </c>
      <c r="K1788">
        <v>31.299600000000002</v>
      </c>
      <c r="L1788">
        <v>13.33</v>
      </c>
      <c r="M1788">
        <v>16.39</v>
      </c>
      <c r="N1788">
        <v>1.6223000000000001</v>
      </c>
      <c r="O1788">
        <v>56.8855</v>
      </c>
      <c r="P1788">
        <v>35.0824</v>
      </c>
      <c r="Q1788">
        <v>9.6651000000000007</v>
      </c>
      <c r="R1788">
        <v>3.5998000000000001</v>
      </c>
      <c r="S1788">
        <v>5.6</v>
      </c>
      <c r="T1788">
        <v>12.375299999999999</v>
      </c>
      <c r="U1788">
        <v>28.736999999999998</v>
      </c>
      <c r="V1788">
        <v>28.403199999999998</v>
      </c>
      <c r="W1788">
        <v>64.917599999999993</v>
      </c>
      <c r="X1788">
        <v>15.063000000000001</v>
      </c>
      <c r="Y1788">
        <v>35.0214</v>
      </c>
      <c r="Z1788">
        <v>30.854299999999999</v>
      </c>
      <c r="AA1788">
        <v>0.183</v>
      </c>
      <c r="AB1788">
        <v>86.411500000000004</v>
      </c>
      <c r="AC1788">
        <v>13.340199999999999</v>
      </c>
      <c r="AD1788">
        <v>29.8963</v>
      </c>
      <c r="AE1788">
        <v>1.0500000000000001E-2</v>
      </c>
      <c r="AF1788">
        <v>0</v>
      </c>
      <c r="AG1788">
        <v>0</v>
      </c>
      <c r="AH1788">
        <v>0</v>
      </c>
    </row>
    <row r="1789" spans="1:34" x14ac:dyDescent="0.4">
      <c r="A1789">
        <v>1627</v>
      </c>
      <c r="B1789">
        <v>2001</v>
      </c>
      <c r="C1789" s="1" t="s">
        <v>165</v>
      </c>
      <c r="D1789" s="1" t="str" cm="1">
        <f t="array" ref="D1789">_xlfn.XLOOKUP(FACT_energy[[#This Row],[iso_code]],DIM_country[[#All],[iso_code]],DIM_country[[#All],[country]])</f>
        <v>Sweden</v>
      </c>
      <c r="E1789">
        <v>8896018</v>
      </c>
      <c r="F1789">
        <v>308398096624</v>
      </c>
      <c r="G1789">
        <v>0.17230000000000001</v>
      </c>
      <c r="H1789">
        <v>2.3391000000000002</v>
      </c>
      <c r="I1789">
        <v>46.78</v>
      </c>
      <c r="J1789">
        <v>32.3339</v>
      </c>
      <c r="K1789">
        <v>1.1634</v>
      </c>
      <c r="L1789">
        <v>154.31</v>
      </c>
      <c r="M1789">
        <v>161.6</v>
      </c>
      <c r="N1789">
        <v>2.2559999999999998</v>
      </c>
      <c r="O1789">
        <v>246.559</v>
      </c>
      <c r="P1789">
        <v>3.8180999999999998</v>
      </c>
      <c r="Q1789">
        <v>9.1178000000000008</v>
      </c>
      <c r="R1789">
        <v>0.2475</v>
      </c>
      <c r="S1789">
        <v>7.56</v>
      </c>
      <c r="T1789">
        <v>218.4006</v>
      </c>
      <c r="U1789">
        <v>48.923299999999998</v>
      </c>
      <c r="V1789">
        <v>430.90910000000002</v>
      </c>
      <c r="W1789">
        <v>96.181899999999999</v>
      </c>
      <c r="X1789">
        <v>199.1961</v>
      </c>
      <c r="Y1789">
        <v>44.622500000000002</v>
      </c>
      <c r="Z1789">
        <v>205.10730000000001</v>
      </c>
      <c r="AA1789">
        <v>2.4072</v>
      </c>
      <c r="AB1789">
        <v>695.75630000000001</v>
      </c>
      <c r="AC1789">
        <v>231.71299999999999</v>
      </c>
      <c r="AD1789">
        <v>51.559399999999997</v>
      </c>
      <c r="AE1789">
        <v>5.4999999999999997E-3</v>
      </c>
      <c r="AF1789">
        <v>0</v>
      </c>
      <c r="AG1789">
        <v>1.3314999999999999</v>
      </c>
      <c r="AH1789">
        <v>0.29699999999999999</v>
      </c>
    </row>
    <row r="1790" spans="1:34" x14ac:dyDescent="0.4">
      <c r="A1790">
        <v>1628</v>
      </c>
      <c r="B1790">
        <v>2002</v>
      </c>
      <c r="C1790" s="1" t="s">
        <v>165</v>
      </c>
      <c r="D1790" s="1" t="str" cm="1">
        <f t="array" ref="D1790">_xlfn.XLOOKUP(FACT_energy[[#This Row],[iso_code]],DIM_country[[#All],[iso_code]],DIM_country[[#All],[country]])</f>
        <v>Sweden</v>
      </c>
      <c r="E1790">
        <v>8925045</v>
      </c>
      <c r="F1790">
        <v>317463771012</v>
      </c>
      <c r="G1790">
        <v>0.37330000000000002</v>
      </c>
      <c r="H1790">
        <v>2.8494000000000002</v>
      </c>
      <c r="I1790">
        <v>56.24</v>
      </c>
      <c r="J1790">
        <v>34.7224</v>
      </c>
      <c r="K1790">
        <v>1.6154999999999999</v>
      </c>
      <c r="L1790">
        <v>152.06</v>
      </c>
      <c r="M1790">
        <v>146.69999999999999</v>
      </c>
      <c r="N1790">
        <v>2.0457999999999998</v>
      </c>
      <c r="O1790">
        <v>249.5309</v>
      </c>
      <c r="P1790">
        <v>5.0716000000000001</v>
      </c>
      <c r="Q1790">
        <v>9.2788000000000004</v>
      </c>
      <c r="R1790">
        <v>0.38169999999999998</v>
      </c>
      <c r="S1790">
        <v>8.25</v>
      </c>
      <c r="T1790">
        <v>181.80269999999999</v>
      </c>
      <c r="U1790">
        <v>45.235199999999999</v>
      </c>
      <c r="V1790">
        <v>383.49959999999999</v>
      </c>
      <c r="W1790">
        <v>94.928399999999996</v>
      </c>
      <c r="X1790">
        <v>186.60550000000001</v>
      </c>
      <c r="Y1790">
        <v>46.428100000000001</v>
      </c>
      <c r="Z1790">
        <v>205.52969999999999</v>
      </c>
      <c r="AA1790">
        <v>3.0743</v>
      </c>
      <c r="AB1790">
        <v>649.47239999999999</v>
      </c>
      <c r="AC1790">
        <v>196.89410000000001</v>
      </c>
      <c r="AD1790">
        <v>48.500300000000003</v>
      </c>
      <c r="AE1790">
        <v>5.4999999999999997E-3</v>
      </c>
      <c r="AF1790">
        <v>0</v>
      </c>
      <c r="AG1790">
        <v>1.6657999999999999</v>
      </c>
      <c r="AH1790">
        <v>0.4158</v>
      </c>
    </row>
    <row r="1791" spans="1:34" x14ac:dyDescent="0.4">
      <c r="A1791">
        <v>1629</v>
      </c>
      <c r="B1791">
        <v>2003</v>
      </c>
      <c r="C1791" s="1" t="s">
        <v>165</v>
      </c>
      <c r="D1791" s="1" t="str" cm="1">
        <f t="array" ref="D1791">_xlfn.XLOOKUP(FACT_energy[[#This Row],[iso_code]],DIM_country[[#All],[iso_code]],DIM_country[[#All],[country]])</f>
        <v>Sweden</v>
      </c>
      <c r="E1791">
        <v>8958434</v>
      </c>
      <c r="F1791">
        <v>326402407102</v>
      </c>
      <c r="G1791">
        <v>0.77070000000000005</v>
      </c>
      <c r="H1791">
        <v>3.3311000000000002</v>
      </c>
      <c r="I1791">
        <v>68.540000000000006</v>
      </c>
      <c r="J1791">
        <v>34.043300000000002</v>
      </c>
      <c r="K1791">
        <v>2.105</v>
      </c>
      <c r="L1791">
        <v>148.22</v>
      </c>
      <c r="M1791">
        <v>135.38999999999999</v>
      </c>
      <c r="N1791">
        <v>1.8665</v>
      </c>
      <c r="O1791">
        <v>249.2098</v>
      </c>
      <c r="P1791">
        <v>6.8247</v>
      </c>
      <c r="Q1791">
        <v>9.2525999999999993</v>
      </c>
      <c r="R1791">
        <v>0.53920000000000001</v>
      </c>
      <c r="S1791">
        <v>9.2799999999999994</v>
      </c>
      <c r="T1791">
        <v>145.88560000000001</v>
      </c>
      <c r="U1791">
        <v>39.545000000000002</v>
      </c>
      <c r="V1791">
        <v>346.29770000000002</v>
      </c>
      <c r="W1791">
        <v>93.175299999999993</v>
      </c>
      <c r="X1791">
        <v>183.69210000000001</v>
      </c>
      <c r="Y1791">
        <v>49.796900000000001</v>
      </c>
      <c r="Z1791">
        <v>205.91390000000001</v>
      </c>
      <c r="AA1791">
        <v>4.1805000000000003</v>
      </c>
      <c r="AB1791">
        <v>609.2373</v>
      </c>
      <c r="AC1791">
        <v>162.60560000000001</v>
      </c>
      <c r="AD1791">
        <v>43.378399999999999</v>
      </c>
      <c r="AE1791">
        <v>5.4000000000000003E-3</v>
      </c>
      <c r="AF1791">
        <v>0</v>
      </c>
      <c r="AG1791">
        <v>1.8501000000000001</v>
      </c>
      <c r="AH1791">
        <v>0.50229999999999997</v>
      </c>
    </row>
    <row r="1792" spans="1:34" x14ac:dyDescent="0.4">
      <c r="A1792">
        <v>1630</v>
      </c>
      <c r="B1792">
        <v>2004</v>
      </c>
      <c r="C1792" s="1" t="s">
        <v>165</v>
      </c>
      <c r="D1792" s="1" t="str" cm="1">
        <f t="array" ref="D1792">_xlfn.XLOOKUP(FACT_energy[[#This Row],[iso_code]],DIM_country[[#All],[iso_code]],DIM_country[[#All],[country]])</f>
        <v>Sweden</v>
      </c>
      <c r="E1792">
        <v>8993805</v>
      </c>
      <c r="F1792">
        <v>341901244849</v>
      </c>
      <c r="G1792">
        <v>1.4669000000000001</v>
      </c>
      <c r="H1792">
        <v>4.7506000000000004</v>
      </c>
      <c r="I1792">
        <v>48.03</v>
      </c>
      <c r="J1792">
        <v>35.024799999999999</v>
      </c>
      <c r="K1792">
        <v>0.66639999999999999</v>
      </c>
      <c r="L1792">
        <v>149.46</v>
      </c>
      <c r="M1792">
        <v>151.56</v>
      </c>
      <c r="N1792">
        <v>1.9438</v>
      </c>
      <c r="O1792">
        <v>248.31659999999999</v>
      </c>
      <c r="P1792">
        <v>3.8862000000000001</v>
      </c>
      <c r="Q1792">
        <v>9.2123000000000008</v>
      </c>
      <c r="R1792">
        <v>0.51459999999999995</v>
      </c>
      <c r="S1792">
        <v>7.28</v>
      </c>
      <c r="T1792">
        <v>164.1951</v>
      </c>
      <c r="U1792">
        <v>39.667499999999997</v>
      </c>
      <c r="V1792">
        <v>400.96460000000002</v>
      </c>
      <c r="W1792">
        <v>96.113799999999998</v>
      </c>
      <c r="X1792">
        <v>210.4905</v>
      </c>
      <c r="Y1792">
        <v>51.128300000000003</v>
      </c>
      <c r="Z1792">
        <v>204.0795</v>
      </c>
      <c r="AA1792">
        <v>2.7052</v>
      </c>
      <c r="AB1792">
        <v>664.59670000000006</v>
      </c>
      <c r="AC1792">
        <v>190.47409999999999</v>
      </c>
      <c r="AD1792">
        <v>44.985500000000002</v>
      </c>
      <c r="AE1792">
        <v>5.4000000000000003E-3</v>
      </c>
      <c r="AF1792">
        <v>0</v>
      </c>
      <c r="AG1792">
        <v>2.3035000000000001</v>
      </c>
      <c r="AH1792">
        <v>0.56740000000000002</v>
      </c>
    </row>
    <row r="1793" spans="1:34" x14ac:dyDescent="0.4">
      <c r="A1793">
        <v>1631</v>
      </c>
      <c r="B1793">
        <v>2005</v>
      </c>
      <c r="C1793" s="1" t="s">
        <v>165</v>
      </c>
      <c r="D1793" s="1" t="str" cm="1">
        <f t="array" ref="D1793">_xlfn.XLOOKUP(FACT_energy[[#This Row],[iso_code]],DIM_country[[#All],[iso_code]],DIM_country[[#All],[country]])</f>
        <v>Sweden</v>
      </c>
      <c r="E1793">
        <v>9029771</v>
      </c>
      <c r="F1793">
        <v>354496929423</v>
      </c>
      <c r="G1793">
        <v>1.6611</v>
      </c>
      <c r="H1793">
        <v>4.7297000000000002</v>
      </c>
      <c r="I1793">
        <v>43.13</v>
      </c>
      <c r="J1793">
        <v>32.015099999999997</v>
      </c>
      <c r="K1793">
        <v>0.41049999999999998</v>
      </c>
      <c r="L1793">
        <v>150.97</v>
      </c>
      <c r="M1793">
        <v>158.36000000000001</v>
      </c>
      <c r="N1793">
        <v>1.8985000000000001</v>
      </c>
      <c r="O1793">
        <v>237.68969999999999</v>
      </c>
      <c r="P1793">
        <v>3.0057999999999998</v>
      </c>
      <c r="Q1793">
        <v>8.7772000000000006</v>
      </c>
      <c r="R1793">
        <v>0.37890000000000001</v>
      </c>
      <c r="S1793">
        <v>6.83</v>
      </c>
      <c r="T1793">
        <v>194.6328</v>
      </c>
      <c r="U1793">
        <v>45.971200000000003</v>
      </c>
      <c r="V1793">
        <v>417.63529999999997</v>
      </c>
      <c r="W1793">
        <v>96.994200000000006</v>
      </c>
      <c r="X1793">
        <v>195.40530000000001</v>
      </c>
      <c r="Y1793">
        <v>45.706000000000003</v>
      </c>
      <c r="Z1793">
        <v>196.8973</v>
      </c>
      <c r="AA1793">
        <v>2.2164999999999999</v>
      </c>
      <c r="AB1793">
        <v>673.01</v>
      </c>
      <c r="AC1793">
        <v>222.23</v>
      </c>
      <c r="AD1793">
        <v>51.288200000000003</v>
      </c>
      <c r="AE1793">
        <v>5.4000000000000003E-3</v>
      </c>
      <c r="AF1793">
        <v>0</v>
      </c>
      <c r="AG1793">
        <v>2.5251000000000001</v>
      </c>
      <c r="AH1793">
        <v>0.58730000000000004</v>
      </c>
    </row>
    <row r="1794" spans="1:34" x14ac:dyDescent="0.4">
      <c r="A1794">
        <v>1632</v>
      </c>
      <c r="B1794">
        <v>2006</v>
      </c>
      <c r="C1794" s="1" t="s">
        <v>165</v>
      </c>
      <c r="D1794" s="1" t="str" cm="1">
        <f t="array" ref="D1794">_xlfn.XLOOKUP(FACT_energy[[#This Row],[iso_code]],DIM_country[[#All],[iso_code]],DIM_country[[#All],[country]])</f>
        <v>Sweden</v>
      </c>
      <c r="E1794">
        <v>9080628</v>
      </c>
      <c r="F1794">
        <v>372234670461</v>
      </c>
      <c r="G1794">
        <v>2.2696999999999998</v>
      </c>
      <c r="H1794">
        <v>5.8346999999999998</v>
      </c>
      <c r="I1794">
        <v>49.69</v>
      </c>
      <c r="J1794">
        <v>35.349800000000002</v>
      </c>
      <c r="K1794">
        <v>0.61419999999999997</v>
      </c>
      <c r="L1794">
        <v>149.32</v>
      </c>
      <c r="M1794">
        <v>143.28</v>
      </c>
      <c r="N1794">
        <v>1.6929000000000001</v>
      </c>
      <c r="O1794">
        <v>240.17310000000001</v>
      </c>
      <c r="P1794">
        <v>3.6572</v>
      </c>
      <c r="Q1794">
        <v>9.1888000000000005</v>
      </c>
      <c r="R1794">
        <v>0.41880000000000001</v>
      </c>
      <c r="S1794">
        <v>7.12</v>
      </c>
      <c r="T1794">
        <v>164.74760000000001</v>
      </c>
      <c r="U1794">
        <v>43.076500000000003</v>
      </c>
      <c r="V1794">
        <v>374.87090000000001</v>
      </c>
      <c r="W1794">
        <v>96.342799999999997</v>
      </c>
      <c r="X1794">
        <v>179.08349999999999</v>
      </c>
      <c r="Y1794">
        <v>46.747599999999998</v>
      </c>
      <c r="Z1794">
        <v>195.6345</v>
      </c>
      <c r="AA1794">
        <v>2.6242000000000001</v>
      </c>
      <c r="AB1794">
        <v>630.1431</v>
      </c>
      <c r="AC1794">
        <v>195.78739999999999</v>
      </c>
      <c r="AD1794">
        <v>49.595199999999998</v>
      </c>
      <c r="AE1794">
        <v>5.3E-3</v>
      </c>
      <c r="AF1794">
        <v>0</v>
      </c>
      <c r="AG1794">
        <v>2.6423000000000001</v>
      </c>
      <c r="AH1794">
        <v>0.68400000000000005</v>
      </c>
    </row>
    <row r="1795" spans="1:34" x14ac:dyDescent="0.4">
      <c r="A1795">
        <v>1633</v>
      </c>
      <c r="B1795">
        <v>2007</v>
      </c>
      <c r="C1795" s="1" t="s">
        <v>165</v>
      </c>
      <c r="D1795" s="1" t="str" cm="1">
        <f t="array" ref="D1795">_xlfn.XLOOKUP(FACT_energy[[#This Row],[iso_code]],DIM_country[[#All],[iso_code]],DIM_country[[#All],[country]])</f>
        <v>Sweden</v>
      </c>
      <c r="E1795">
        <v>9148280</v>
      </c>
      <c r="F1795">
        <v>387881844813</v>
      </c>
      <c r="G1795">
        <v>3.1255999999999999</v>
      </c>
      <c r="H1795">
        <v>6.6120000000000001</v>
      </c>
      <c r="I1795">
        <v>46.03</v>
      </c>
      <c r="J1795">
        <v>32.937800000000003</v>
      </c>
      <c r="K1795">
        <v>0.43680000000000002</v>
      </c>
      <c r="L1795">
        <v>150.13999999999999</v>
      </c>
      <c r="M1795">
        <v>148.82</v>
      </c>
      <c r="N1795">
        <v>1.6528</v>
      </c>
      <c r="O1795">
        <v>233.71109999999999</v>
      </c>
      <c r="P1795">
        <v>2.97</v>
      </c>
      <c r="Q1795">
        <v>9.4830000000000005</v>
      </c>
      <c r="R1795">
        <v>0.55769999999999997</v>
      </c>
      <c r="S1795">
        <v>6.85</v>
      </c>
      <c r="T1795">
        <v>175.98349999999999</v>
      </c>
      <c r="U1795">
        <v>44.456400000000002</v>
      </c>
      <c r="V1795">
        <v>391.7715</v>
      </c>
      <c r="W1795">
        <v>97.03</v>
      </c>
      <c r="X1795">
        <v>178.1097</v>
      </c>
      <c r="Y1795">
        <v>45.000700000000002</v>
      </c>
      <c r="Z1795">
        <v>191.2903</v>
      </c>
      <c r="AA1795">
        <v>1.9755</v>
      </c>
      <c r="AB1795">
        <v>641.10720000000003</v>
      </c>
      <c r="AC1795">
        <v>213.6618</v>
      </c>
      <c r="AD1795">
        <v>52.029299999999999</v>
      </c>
      <c r="AE1795">
        <v>8.0000000000000002E-3</v>
      </c>
      <c r="AF1795">
        <v>0</v>
      </c>
      <c r="AG1795">
        <v>3.8077000000000001</v>
      </c>
      <c r="AH1795">
        <v>0.96089999999999998</v>
      </c>
    </row>
    <row r="1796" spans="1:34" x14ac:dyDescent="0.4">
      <c r="A1796">
        <v>1634</v>
      </c>
      <c r="B1796">
        <v>2008</v>
      </c>
      <c r="C1796" s="1" t="s">
        <v>165</v>
      </c>
      <c r="D1796" s="1" t="str" cm="1">
        <f t="array" ref="D1796">_xlfn.XLOOKUP(FACT_energy[[#This Row],[iso_code]],DIM_country[[#All],[iso_code]],DIM_country[[#All],[country]])</f>
        <v>Sweden</v>
      </c>
      <c r="E1796">
        <v>9219903</v>
      </c>
      <c r="F1796">
        <v>388980516356</v>
      </c>
      <c r="G1796">
        <v>3.8085</v>
      </c>
      <c r="H1796">
        <v>6.8978999999999999</v>
      </c>
      <c r="I1796">
        <v>47.83</v>
      </c>
      <c r="J1796">
        <v>32.947200000000002</v>
      </c>
      <c r="K1796">
        <v>0.3402</v>
      </c>
      <c r="L1796">
        <v>147.94</v>
      </c>
      <c r="M1796">
        <v>149.9</v>
      </c>
      <c r="N1796">
        <v>1.6415999999999999</v>
      </c>
      <c r="O1796">
        <v>229.1679</v>
      </c>
      <c r="P1796">
        <v>3.0687000000000002</v>
      </c>
      <c r="Q1796">
        <v>8.6103000000000005</v>
      </c>
      <c r="R1796">
        <v>0.41360000000000002</v>
      </c>
      <c r="S1796">
        <v>7.17</v>
      </c>
      <c r="T1796">
        <v>182.79560000000001</v>
      </c>
      <c r="U1796">
        <v>46.077399999999997</v>
      </c>
      <c r="V1796">
        <v>392.76940000000002</v>
      </c>
      <c r="W1796">
        <v>96.931299999999993</v>
      </c>
      <c r="X1796">
        <v>168.57249999999999</v>
      </c>
      <c r="Y1796">
        <v>42.621699999999997</v>
      </c>
      <c r="Z1796">
        <v>187.6104</v>
      </c>
      <c r="AA1796">
        <v>2.3149000000000002</v>
      </c>
      <c r="AB1796">
        <v>638.5652</v>
      </c>
      <c r="AC1796">
        <v>224.1969</v>
      </c>
      <c r="AD1796">
        <v>54.3095</v>
      </c>
      <c r="AE1796">
        <v>1.06E-2</v>
      </c>
      <c r="AF1796">
        <v>0</v>
      </c>
      <c r="AG1796">
        <v>5.2786</v>
      </c>
      <c r="AH1796">
        <v>1.3342000000000001</v>
      </c>
    </row>
    <row r="1797" spans="1:34" x14ac:dyDescent="0.4">
      <c r="A1797">
        <v>1681</v>
      </c>
      <c r="B1797">
        <v>2005</v>
      </c>
      <c r="C1797" s="1" t="s">
        <v>169</v>
      </c>
      <c r="D1797" s="1" t="str" cm="1">
        <f t="array" ref="D1797">_xlfn.XLOOKUP(FACT_energy[[#This Row],[iso_code]],DIM_country[[#All],[iso_code]],DIM_country[[#All],[country]])</f>
        <v>Taiwan</v>
      </c>
      <c r="E1797">
        <v>22824932</v>
      </c>
      <c r="F1797">
        <v>709313986797</v>
      </c>
      <c r="G1797">
        <v>6.1999999999999998E-3</v>
      </c>
      <c r="H1797">
        <v>0.81320000000000003</v>
      </c>
      <c r="I1797">
        <v>665.14</v>
      </c>
      <c r="J1797">
        <v>419.94260000000003</v>
      </c>
      <c r="K1797">
        <v>54.373600000000003</v>
      </c>
      <c r="L1797">
        <v>227.5</v>
      </c>
      <c r="M1797">
        <v>227.5</v>
      </c>
      <c r="N1797">
        <v>1.7040999999999999</v>
      </c>
      <c r="O1797">
        <v>1081.0845999999999</v>
      </c>
      <c r="P1797">
        <v>79.789000000000001</v>
      </c>
      <c r="Q1797">
        <v>103.2008</v>
      </c>
      <c r="R1797">
        <v>17.6264</v>
      </c>
      <c r="S1797">
        <v>151.32</v>
      </c>
      <c r="T1797">
        <v>10.944599999999999</v>
      </c>
      <c r="U1797">
        <v>1.7889999999999999</v>
      </c>
      <c r="V1797">
        <v>124.4329</v>
      </c>
      <c r="W1797">
        <v>20.210999999999999</v>
      </c>
      <c r="X1797">
        <v>107.4516</v>
      </c>
      <c r="Y1797">
        <v>17.569199999999999</v>
      </c>
      <c r="Z1797">
        <v>557.94119999999998</v>
      </c>
      <c r="AA1797">
        <v>7.7889999999999997</v>
      </c>
      <c r="AB1797">
        <v>1208.7517</v>
      </c>
      <c r="AC1797">
        <v>16.981300000000001</v>
      </c>
      <c r="AD1797">
        <v>2.6417999999999999</v>
      </c>
      <c r="AE1797">
        <v>2.5999999999999999E-3</v>
      </c>
      <c r="AF1797">
        <v>0</v>
      </c>
      <c r="AG1797">
        <v>0.24540000000000001</v>
      </c>
      <c r="AH1797">
        <v>3.9600000000000003E-2</v>
      </c>
    </row>
    <row r="1798" spans="1:34" x14ac:dyDescent="0.4">
      <c r="A1798">
        <v>1682</v>
      </c>
      <c r="B1798">
        <v>2006</v>
      </c>
      <c r="C1798" s="1" t="s">
        <v>169</v>
      </c>
      <c r="D1798" s="1" t="str" cm="1">
        <f t="array" ref="D1798">_xlfn.XLOOKUP(FACT_energy[[#This Row],[iso_code]],DIM_country[[#All],[iso_code]],DIM_country[[#All],[country]])</f>
        <v>Taiwan</v>
      </c>
      <c r="E1798">
        <v>22914644</v>
      </c>
      <c r="F1798">
        <v>745965982529</v>
      </c>
      <c r="G1798">
        <v>1.72E-2</v>
      </c>
      <c r="H1798">
        <v>0.78539999999999999</v>
      </c>
      <c r="I1798">
        <v>669.44</v>
      </c>
      <c r="J1798">
        <v>440.81060000000002</v>
      </c>
      <c r="K1798">
        <v>54.224299999999999</v>
      </c>
      <c r="L1798">
        <v>235.54</v>
      </c>
      <c r="M1798">
        <v>235.54</v>
      </c>
      <c r="N1798">
        <v>1.6637</v>
      </c>
      <c r="O1798">
        <v>1113.8892000000001</v>
      </c>
      <c r="P1798">
        <v>80.432199999999995</v>
      </c>
      <c r="Q1798">
        <v>110.6985</v>
      </c>
      <c r="R1798">
        <v>17.534199999999998</v>
      </c>
      <c r="S1798">
        <v>157.68</v>
      </c>
      <c r="T1798">
        <v>10.9314</v>
      </c>
      <c r="U1798">
        <v>1.7363999999999999</v>
      </c>
      <c r="V1798">
        <v>124.0763</v>
      </c>
      <c r="W1798">
        <v>19.567799999999998</v>
      </c>
      <c r="X1798">
        <v>106.6056</v>
      </c>
      <c r="Y1798">
        <v>16.927099999999999</v>
      </c>
      <c r="Z1798">
        <v>562.38009999999997</v>
      </c>
      <c r="AA1798">
        <v>8.6737000000000002</v>
      </c>
      <c r="AB1798">
        <v>1241.0974000000001</v>
      </c>
      <c r="AC1798">
        <v>17.470700000000001</v>
      </c>
      <c r="AD1798">
        <v>2.6406999999999998</v>
      </c>
      <c r="AE1798">
        <v>3.8999999999999998E-3</v>
      </c>
      <c r="AF1798">
        <v>0</v>
      </c>
      <c r="AG1798">
        <v>0.73819999999999997</v>
      </c>
      <c r="AH1798">
        <v>0.11890000000000001</v>
      </c>
    </row>
    <row r="1799" spans="1:34" x14ac:dyDescent="0.4">
      <c r="A1799">
        <v>1683</v>
      </c>
      <c r="B1799">
        <v>2007</v>
      </c>
      <c r="C1799" s="1" t="s">
        <v>169</v>
      </c>
      <c r="D1799" s="1" t="str" cm="1">
        <f t="array" ref="D1799">_xlfn.XLOOKUP(FACT_energy[[#This Row],[iso_code]],DIM_country[[#All],[iso_code]],DIM_country[[#All],[country]])</f>
        <v>Taiwan</v>
      </c>
      <c r="E1799">
        <v>23006921</v>
      </c>
      <c r="F1799">
        <v>791900583149</v>
      </c>
      <c r="G1799">
        <v>0.93620000000000003</v>
      </c>
      <c r="H1799">
        <v>0.77329999999999999</v>
      </c>
      <c r="I1799">
        <v>669.66</v>
      </c>
      <c r="J1799">
        <v>461.68239999999997</v>
      </c>
      <c r="K1799">
        <v>54.370399999999997</v>
      </c>
      <c r="L1799">
        <v>243.11</v>
      </c>
      <c r="M1799">
        <v>243.11</v>
      </c>
      <c r="N1799">
        <v>1.6326000000000001</v>
      </c>
      <c r="O1799">
        <v>1162.1461999999999</v>
      </c>
      <c r="P1799">
        <v>80.552000000000007</v>
      </c>
      <c r="Q1799">
        <v>117.449</v>
      </c>
      <c r="R1799">
        <v>19.061299999999999</v>
      </c>
      <c r="S1799">
        <v>162.80000000000001</v>
      </c>
      <c r="T1799">
        <v>11.748799999999999</v>
      </c>
      <c r="U1799">
        <v>1.8181</v>
      </c>
      <c r="V1799">
        <v>127.5639</v>
      </c>
      <c r="W1799">
        <v>19.448</v>
      </c>
      <c r="X1799">
        <v>107.8169</v>
      </c>
      <c r="Y1799">
        <v>16.675599999999999</v>
      </c>
      <c r="Z1799">
        <v>583.01480000000004</v>
      </c>
      <c r="AA1799">
        <v>7.1201999999999996</v>
      </c>
      <c r="AB1799">
        <v>1292.8342</v>
      </c>
      <c r="AC1799">
        <v>19.747</v>
      </c>
      <c r="AD1799">
        <v>2.7724000000000002</v>
      </c>
      <c r="AE1799">
        <v>5.7999999999999996E-3</v>
      </c>
      <c r="AF1799">
        <v>0</v>
      </c>
      <c r="AG1799">
        <v>1.169</v>
      </c>
      <c r="AH1799">
        <v>0.18099999999999999</v>
      </c>
    </row>
    <row r="1800" spans="1:34" x14ac:dyDescent="0.4">
      <c r="A1800">
        <v>1684</v>
      </c>
      <c r="B1800">
        <v>2008</v>
      </c>
      <c r="C1800" s="1" t="s">
        <v>169</v>
      </c>
      <c r="D1800" s="1" t="str" cm="1">
        <f t="array" ref="D1800">_xlfn.XLOOKUP(FACT_energy[[#This Row],[iso_code]],DIM_country[[#All],[iso_code]],DIM_country[[#All],[country]])</f>
        <v>Taiwan</v>
      </c>
      <c r="E1800">
        <v>23086238</v>
      </c>
      <c r="F1800">
        <v>794389614968</v>
      </c>
      <c r="G1800">
        <v>0.187</v>
      </c>
      <c r="H1800">
        <v>0.76370000000000005</v>
      </c>
      <c r="I1800">
        <v>660.11</v>
      </c>
      <c r="J1800">
        <v>442.00510000000003</v>
      </c>
      <c r="K1800">
        <v>52.662500000000001</v>
      </c>
      <c r="L1800">
        <v>238.31</v>
      </c>
      <c r="M1800">
        <v>238.31</v>
      </c>
      <c r="N1800">
        <v>1.5671999999999999</v>
      </c>
      <c r="O1800">
        <v>1115.1096</v>
      </c>
      <c r="P1800">
        <v>80.046999999999997</v>
      </c>
      <c r="Q1800">
        <v>127.6596</v>
      </c>
      <c r="R1800">
        <v>20.9055</v>
      </c>
      <c r="S1800">
        <v>157.31</v>
      </c>
      <c r="T1800">
        <v>11.3591</v>
      </c>
      <c r="U1800">
        <v>1.8086</v>
      </c>
      <c r="V1800">
        <v>126.5104</v>
      </c>
      <c r="W1800">
        <v>19.952999999999999</v>
      </c>
      <c r="X1800">
        <v>107.7226</v>
      </c>
      <c r="Y1800">
        <v>17.133099999999999</v>
      </c>
      <c r="Z1800">
        <v>545.44489999999996</v>
      </c>
      <c r="AA1800">
        <v>6.4790000000000001</v>
      </c>
      <c r="AB1800">
        <v>1244.9501</v>
      </c>
      <c r="AC1800">
        <v>18.787800000000001</v>
      </c>
      <c r="AD1800">
        <v>2.8199000000000001</v>
      </c>
      <c r="AE1800">
        <v>1.18E-2</v>
      </c>
      <c r="AF1800">
        <v>0</v>
      </c>
      <c r="AG1800">
        <v>1.5522</v>
      </c>
      <c r="AH1800">
        <v>0.24759999999999999</v>
      </c>
    </row>
    <row r="1801" spans="1:34" x14ac:dyDescent="0.4">
      <c r="A1801">
        <v>1853</v>
      </c>
      <c r="B1801">
        <v>2002</v>
      </c>
      <c r="C1801" s="1" t="s">
        <v>183</v>
      </c>
      <c r="D1801" s="1" t="str" cm="1">
        <f t="array" ref="D1801">_xlfn.XLOOKUP(FACT_energy[[#This Row],[iso_code]],DIM_country[[#All],[iso_code]],DIM_country[[#All],[country]])</f>
        <v>United Kingdom</v>
      </c>
      <c r="E1801">
        <v>59540764</v>
      </c>
      <c r="F1801">
        <v>1983994308619</v>
      </c>
      <c r="G1801">
        <v>1.8100000000000002E-2</v>
      </c>
      <c r="H1801">
        <v>1.3118000000000001</v>
      </c>
      <c r="I1801">
        <v>520.89</v>
      </c>
      <c r="J1801">
        <v>415.30849999999998</v>
      </c>
      <c r="K1801">
        <v>32.093800000000002</v>
      </c>
      <c r="L1801">
        <v>395.65</v>
      </c>
      <c r="M1801">
        <v>387.24</v>
      </c>
      <c r="N1801">
        <v>1.3260000000000001</v>
      </c>
      <c r="O1801">
        <v>2350.8933000000002</v>
      </c>
      <c r="P1801">
        <v>74.4422</v>
      </c>
      <c r="Q1801">
        <v>995.3415</v>
      </c>
      <c r="R1801">
        <v>39.3245</v>
      </c>
      <c r="S1801">
        <v>201.71</v>
      </c>
      <c r="T1801">
        <v>13.116400000000001</v>
      </c>
      <c r="U1801">
        <v>1.2370000000000001</v>
      </c>
      <c r="V1801">
        <v>273.14780000000002</v>
      </c>
      <c r="W1801">
        <v>25.5578</v>
      </c>
      <c r="X1801">
        <v>240.68049999999999</v>
      </c>
      <c r="Y1801">
        <v>22.686199999999999</v>
      </c>
      <c r="Z1801">
        <v>940.24329999999998</v>
      </c>
      <c r="AA1801">
        <v>3.024</v>
      </c>
      <c r="AB1801">
        <v>2630.8400999999999</v>
      </c>
      <c r="AC1801">
        <v>32.467300000000002</v>
      </c>
      <c r="AD1801">
        <v>2.8715999999999999</v>
      </c>
      <c r="AE1801">
        <v>8.2000000000000007E-3</v>
      </c>
      <c r="AF1801">
        <v>0</v>
      </c>
      <c r="AG1801">
        <v>3.4493</v>
      </c>
      <c r="AH1801">
        <v>0.32279999999999998</v>
      </c>
    </row>
    <row r="1802" spans="1:34" x14ac:dyDescent="0.4">
      <c r="A1802">
        <v>1854</v>
      </c>
      <c r="B1802">
        <v>2003</v>
      </c>
      <c r="C1802" s="1" t="s">
        <v>183</v>
      </c>
      <c r="D1802" s="1" t="str" cm="1">
        <f t="array" ref="D1802">_xlfn.XLOOKUP(FACT_energy[[#This Row],[iso_code]],DIM_country[[#All],[iso_code]],DIM_country[[#All],[country]])</f>
        <v>United Kingdom</v>
      </c>
      <c r="E1802">
        <v>59820385</v>
      </c>
      <c r="F1802">
        <v>2050625402735</v>
      </c>
      <c r="G1802">
        <v>0.18990000000000001</v>
      </c>
      <c r="H1802">
        <v>1.5494000000000001</v>
      </c>
      <c r="I1802">
        <v>536.78</v>
      </c>
      <c r="J1802">
        <v>443.14830000000001</v>
      </c>
      <c r="K1802">
        <v>34.770600000000002</v>
      </c>
      <c r="L1802">
        <v>400.37</v>
      </c>
      <c r="M1802">
        <v>398.21</v>
      </c>
      <c r="N1802">
        <v>1.3013999999999999</v>
      </c>
      <c r="O1802">
        <v>2388.9225999999999</v>
      </c>
      <c r="P1802">
        <v>75.043300000000002</v>
      </c>
      <c r="Q1802">
        <v>998.09190000000001</v>
      </c>
      <c r="R1802">
        <v>37.387300000000003</v>
      </c>
      <c r="S1802">
        <v>213.75</v>
      </c>
      <c r="T1802">
        <v>8.7948000000000004</v>
      </c>
      <c r="U1802">
        <v>0.81110000000000004</v>
      </c>
      <c r="V1802">
        <v>273.44720000000001</v>
      </c>
      <c r="W1802">
        <v>24.956700000000001</v>
      </c>
      <c r="X1802">
        <v>241.65190000000001</v>
      </c>
      <c r="Y1802">
        <v>22.272200000000002</v>
      </c>
      <c r="Z1802">
        <v>947.68240000000003</v>
      </c>
      <c r="AA1802">
        <v>2.8854000000000002</v>
      </c>
      <c r="AB1802">
        <v>2668.7343999999998</v>
      </c>
      <c r="AC1802">
        <v>31.795300000000001</v>
      </c>
      <c r="AD1802">
        <v>2.6844999999999999</v>
      </c>
      <c r="AE1802">
        <v>8.2000000000000007E-3</v>
      </c>
      <c r="AF1802">
        <v>0</v>
      </c>
      <c r="AG1802">
        <v>3.5095000000000001</v>
      </c>
      <c r="AH1802">
        <v>0.32390000000000002</v>
      </c>
    </row>
    <row r="1803" spans="1:34" x14ac:dyDescent="0.4">
      <c r="A1803">
        <v>1855</v>
      </c>
      <c r="B1803">
        <v>2004</v>
      </c>
      <c r="C1803" s="1" t="s">
        <v>183</v>
      </c>
      <c r="D1803" s="1" t="str" cm="1">
        <f t="array" ref="D1803">_xlfn.XLOOKUP(FACT_energy[[#This Row],[iso_code]],DIM_country[[#All],[iso_code]],DIM_country[[#All],[country]])</f>
        <v>United Kingdom</v>
      </c>
      <c r="E1803">
        <v>60169964</v>
      </c>
      <c r="F1803">
        <v>2099526641365</v>
      </c>
      <c r="G1803">
        <v>0.17180000000000001</v>
      </c>
      <c r="H1803">
        <v>1.8684000000000001</v>
      </c>
      <c r="I1803">
        <v>536.02</v>
      </c>
      <c r="J1803">
        <v>432.50569999999999</v>
      </c>
      <c r="K1803">
        <v>33.456000000000003</v>
      </c>
      <c r="L1803">
        <v>401.41</v>
      </c>
      <c r="M1803">
        <v>393.92</v>
      </c>
      <c r="N1803">
        <v>1.2816000000000001</v>
      </c>
      <c r="O1803">
        <v>2426.1986999999999</v>
      </c>
      <c r="P1803">
        <v>76.101699999999994</v>
      </c>
      <c r="Q1803">
        <v>1019.8791</v>
      </c>
      <c r="R1803">
        <v>39.871000000000002</v>
      </c>
      <c r="S1803">
        <v>211.15</v>
      </c>
      <c r="T1803">
        <v>13.1286</v>
      </c>
      <c r="U1803">
        <v>1.2286999999999999</v>
      </c>
      <c r="V1803">
        <v>258.37799999999999</v>
      </c>
      <c r="W1803">
        <v>23.898299999999999</v>
      </c>
      <c r="X1803">
        <v>216.7998</v>
      </c>
      <c r="Y1803">
        <v>20.308700000000002</v>
      </c>
      <c r="Z1803">
        <v>973.81380000000001</v>
      </c>
      <c r="AA1803">
        <v>2.7747000000000002</v>
      </c>
      <c r="AB1803">
        <v>2690.6518999999998</v>
      </c>
      <c r="AC1803">
        <v>41.578200000000002</v>
      </c>
      <c r="AD1803">
        <v>3.5895999999999999</v>
      </c>
      <c r="AE1803">
        <v>1.0800000000000001E-2</v>
      </c>
      <c r="AF1803">
        <v>0</v>
      </c>
      <c r="AG1803">
        <v>5.2546999999999997</v>
      </c>
      <c r="AH1803">
        <v>0.49249999999999999</v>
      </c>
    </row>
    <row r="1804" spans="1:34" x14ac:dyDescent="0.4">
      <c r="A1804">
        <v>26</v>
      </c>
      <c r="B1804">
        <v>2000</v>
      </c>
      <c r="C1804" s="1" t="s">
        <v>37</v>
      </c>
      <c r="D1804" s="1" t="str" cm="1">
        <f t="array" ref="D1804">_xlfn.XLOOKUP(FACT_energy[[#This Row],[iso_code]],DIM_country[[#All],[iso_code]],DIM_country[[#All],[country]])</f>
        <v>Argentina</v>
      </c>
      <c r="E1804">
        <v>37213986</v>
      </c>
      <c r="F1804">
        <v>536480965694</v>
      </c>
      <c r="G1804">
        <v>0</v>
      </c>
      <c r="H1804">
        <v>0.43830000000000002</v>
      </c>
      <c r="I1804">
        <v>355.47</v>
      </c>
      <c r="J1804">
        <v>7.5125999999999999</v>
      </c>
      <c r="K1804">
        <v>2.0004</v>
      </c>
      <c r="L1804">
        <v>90.2</v>
      </c>
      <c r="M1804">
        <v>88.98</v>
      </c>
      <c r="N1804">
        <v>1.3116000000000001</v>
      </c>
      <c r="O1804">
        <v>600.27549999999997</v>
      </c>
      <c r="P1804">
        <v>60.463000000000001</v>
      </c>
      <c r="Q1804">
        <v>322.96719999999999</v>
      </c>
      <c r="R1804">
        <v>54.933700000000002</v>
      </c>
      <c r="S1804">
        <v>31.63</v>
      </c>
      <c r="T1804">
        <v>79.375699999999995</v>
      </c>
      <c r="U1804">
        <v>32.119599999999998</v>
      </c>
      <c r="V1804">
        <v>97.837000000000003</v>
      </c>
      <c r="W1804">
        <v>39.536999999999999</v>
      </c>
      <c r="X1804">
        <v>17.158300000000001</v>
      </c>
      <c r="Y1804">
        <v>6.9454000000000002</v>
      </c>
      <c r="Z1804">
        <v>269.79559999999998</v>
      </c>
      <c r="AA1804">
        <v>3.5289000000000001</v>
      </c>
      <c r="AB1804">
        <v>703.63469999999995</v>
      </c>
      <c r="AC1804">
        <v>80.678600000000003</v>
      </c>
      <c r="AD1804">
        <v>32.5916</v>
      </c>
      <c r="AE1804">
        <v>1E-4</v>
      </c>
      <c r="AF1804">
        <v>0</v>
      </c>
      <c r="AG1804">
        <v>9.6600000000000005E-2</v>
      </c>
      <c r="AH1804">
        <v>3.3700000000000001E-2</v>
      </c>
    </row>
    <row r="1805" spans="1:34" x14ac:dyDescent="0.4">
      <c r="A1805">
        <v>27</v>
      </c>
      <c r="B1805">
        <v>2001</v>
      </c>
      <c r="C1805" s="1" t="s">
        <v>37</v>
      </c>
      <c r="D1805" s="1" t="str" cm="1">
        <f t="array" ref="D1805">_xlfn.XLOOKUP(FACT_energy[[#This Row],[iso_code]],DIM_country[[#All],[iso_code]],DIM_country[[#All],[country]])</f>
        <v>Argentina</v>
      </c>
      <c r="E1805">
        <v>37624817</v>
      </c>
      <c r="F1805">
        <v>514867255248</v>
      </c>
      <c r="G1805">
        <v>0</v>
      </c>
      <c r="H1805">
        <v>0.39939999999999998</v>
      </c>
      <c r="I1805">
        <v>302.08999999999997</v>
      </c>
      <c r="J1805">
        <v>6.1569000000000003</v>
      </c>
      <c r="K1805">
        <v>1.5087999999999999</v>
      </c>
      <c r="L1805">
        <v>91.89</v>
      </c>
      <c r="M1805">
        <v>90.14</v>
      </c>
      <c r="N1805">
        <v>1.335</v>
      </c>
      <c r="O1805">
        <v>558.6721</v>
      </c>
      <c r="P1805">
        <v>51.131599999999999</v>
      </c>
      <c r="Q1805">
        <v>302.3503</v>
      </c>
      <c r="R1805">
        <v>47.991999999999997</v>
      </c>
      <c r="S1805">
        <v>27.23</v>
      </c>
      <c r="T1805">
        <v>101.0502</v>
      </c>
      <c r="U1805">
        <v>40.581299999999999</v>
      </c>
      <c r="V1805">
        <v>121.8211</v>
      </c>
      <c r="W1805">
        <v>48.868400000000001</v>
      </c>
      <c r="X1805">
        <v>19.5</v>
      </c>
      <c r="Y1805">
        <v>7.8323</v>
      </c>
      <c r="Z1805">
        <v>250.16499999999999</v>
      </c>
      <c r="AA1805">
        <v>1.6308</v>
      </c>
      <c r="AB1805">
        <v>687.34079999999994</v>
      </c>
      <c r="AC1805">
        <v>102.3211</v>
      </c>
      <c r="AD1805">
        <v>41.036200000000001</v>
      </c>
      <c r="AE1805">
        <v>1E-4</v>
      </c>
      <c r="AF1805">
        <v>0</v>
      </c>
      <c r="AG1805">
        <v>0.13639999999999999</v>
      </c>
      <c r="AH1805">
        <v>5.5500000000000001E-2</v>
      </c>
    </row>
    <row r="1806" spans="1:34" x14ac:dyDescent="0.4">
      <c r="A1806">
        <v>28</v>
      </c>
      <c r="B1806">
        <v>2002</v>
      </c>
      <c r="C1806" s="1" t="s">
        <v>37</v>
      </c>
      <c r="D1806" s="1" t="str" cm="1">
        <f t="array" ref="D1806">_xlfn.XLOOKUP(FACT_energy[[#This Row],[iso_code]],DIM_country[[#All],[iso_code]],DIM_country[[#All],[country]])</f>
        <v>Argentina</v>
      </c>
      <c r="E1806">
        <v>38029345</v>
      </c>
      <c r="F1806">
        <v>460558541367</v>
      </c>
      <c r="G1806">
        <v>0</v>
      </c>
      <c r="H1806">
        <v>0.62660000000000005</v>
      </c>
      <c r="I1806">
        <v>294.83</v>
      </c>
      <c r="J1806">
        <v>4.5862999999999996</v>
      </c>
      <c r="K1806">
        <v>0.95760000000000001</v>
      </c>
      <c r="L1806">
        <v>90.51</v>
      </c>
      <c r="M1806">
        <v>84.59</v>
      </c>
      <c r="N1806">
        <v>1.429</v>
      </c>
      <c r="O1806">
        <v>535.50829999999996</v>
      </c>
      <c r="P1806">
        <v>50.112299999999998</v>
      </c>
      <c r="Q1806">
        <v>294.37580000000003</v>
      </c>
      <c r="R1806">
        <v>48.126300000000001</v>
      </c>
      <c r="S1806">
        <v>24.94</v>
      </c>
      <c r="T1806">
        <v>98.024199999999993</v>
      </c>
      <c r="U1806">
        <v>42.298099999999998</v>
      </c>
      <c r="V1806">
        <v>115.8296</v>
      </c>
      <c r="W1806">
        <v>49.887700000000002</v>
      </c>
      <c r="X1806">
        <v>15.947900000000001</v>
      </c>
      <c r="Y1806">
        <v>6.8802000000000003</v>
      </c>
      <c r="Z1806">
        <v>236.5462</v>
      </c>
      <c r="AA1806">
        <v>1.0285</v>
      </c>
      <c r="AB1806">
        <v>658.15110000000004</v>
      </c>
      <c r="AC1806">
        <v>99.881600000000006</v>
      </c>
      <c r="AD1806">
        <v>43.0075</v>
      </c>
      <c r="AE1806">
        <v>1E-4</v>
      </c>
      <c r="AF1806">
        <v>0</v>
      </c>
      <c r="AG1806">
        <v>0.2011</v>
      </c>
      <c r="AH1806">
        <v>8.2799999999999999E-2</v>
      </c>
    </row>
    <row r="1807" spans="1:34" x14ac:dyDescent="0.4">
      <c r="A1807">
        <v>29</v>
      </c>
      <c r="B1807">
        <v>2003</v>
      </c>
      <c r="C1807" s="1" t="s">
        <v>37</v>
      </c>
      <c r="D1807" s="1" t="str" cm="1">
        <f t="array" ref="D1807">_xlfn.XLOOKUP(FACT_energy[[#This Row],[iso_code]],DIM_country[[#All],[iso_code]],DIM_country[[#All],[country]])</f>
        <v>Argentina</v>
      </c>
      <c r="E1807">
        <v>38424283</v>
      </c>
      <c r="F1807">
        <v>503104157615</v>
      </c>
      <c r="G1807">
        <v>0</v>
      </c>
      <c r="H1807">
        <v>0.95579999999999998</v>
      </c>
      <c r="I1807">
        <v>316.39</v>
      </c>
      <c r="J1807">
        <v>5.5938999999999997</v>
      </c>
      <c r="K1807">
        <v>1.0209999999999999</v>
      </c>
      <c r="L1807">
        <v>97.1</v>
      </c>
      <c r="M1807">
        <v>92.07</v>
      </c>
      <c r="N1807">
        <v>1.4008</v>
      </c>
      <c r="O1807">
        <v>582.63890000000004</v>
      </c>
      <c r="P1807">
        <v>54.024099999999997</v>
      </c>
      <c r="Q1807">
        <v>336.29050000000001</v>
      </c>
      <c r="R1807">
        <v>51.862699999999997</v>
      </c>
      <c r="S1807">
        <v>29.13</v>
      </c>
      <c r="T1807">
        <v>92.099699999999999</v>
      </c>
      <c r="U1807">
        <v>36.711199999999998</v>
      </c>
      <c r="V1807">
        <v>115.6799</v>
      </c>
      <c r="W1807">
        <v>45.975900000000003</v>
      </c>
      <c r="X1807">
        <v>20.6158</v>
      </c>
      <c r="Y1807">
        <v>8.2219999999999995</v>
      </c>
      <c r="Z1807">
        <v>240.75450000000001</v>
      </c>
      <c r="AA1807">
        <v>1.1404000000000001</v>
      </c>
      <c r="AB1807">
        <v>704.75779999999997</v>
      </c>
      <c r="AC1807">
        <v>95.064099999999996</v>
      </c>
      <c r="AD1807">
        <v>37.753900000000002</v>
      </c>
      <c r="AE1807">
        <v>2.0000000000000001E-4</v>
      </c>
      <c r="AF1807">
        <v>0</v>
      </c>
      <c r="AG1807">
        <v>0.21240000000000001</v>
      </c>
      <c r="AH1807">
        <v>8.6900000000000005E-2</v>
      </c>
    </row>
    <row r="1808" spans="1:34" x14ac:dyDescent="0.4">
      <c r="A1808">
        <v>30</v>
      </c>
      <c r="B1808">
        <v>2004</v>
      </c>
      <c r="C1808" s="1" t="s">
        <v>37</v>
      </c>
      <c r="D1808" s="1" t="str" cm="1">
        <f t="array" ref="D1808">_xlfn.XLOOKUP(FACT_energy[[#This Row],[iso_code]],DIM_country[[#All],[iso_code]],DIM_country[[#All],[country]])</f>
        <v>Argentina</v>
      </c>
      <c r="E1808">
        <v>38815915</v>
      </c>
      <c r="F1808">
        <v>550306327169</v>
      </c>
      <c r="G1808">
        <v>0</v>
      </c>
      <c r="H1808">
        <v>0.86770000000000003</v>
      </c>
      <c r="I1808">
        <v>357.67</v>
      </c>
      <c r="J1808">
        <v>9.5198</v>
      </c>
      <c r="K1808">
        <v>1.6756</v>
      </c>
      <c r="L1808">
        <v>103.73</v>
      </c>
      <c r="M1808">
        <v>100.26</v>
      </c>
      <c r="N1808">
        <v>1.365</v>
      </c>
      <c r="O1808">
        <v>638.63720000000001</v>
      </c>
      <c r="P1808">
        <v>60.831800000000001</v>
      </c>
      <c r="Q1808">
        <v>368.09129999999999</v>
      </c>
      <c r="R1808">
        <v>55.066800000000001</v>
      </c>
      <c r="S1808">
        <v>35.86</v>
      </c>
      <c r="T1808">
        <v>82.553899999999999</v>
      </c>
      <c r="U1808">
        <v>30.381</v>
      </c>
      <c r="V1808">
        <v>106.78660000000001</v>
      </c>
      <c r="W1808">
        <v>39.168199999999999</v>
      </c>
      <c r="X1808">
        <v>21.325199999999999</v>
      </c>
      <c r="Y1808">
        <v>7.8495999999999997</v>
      </c>
      <c r="Z1808">
        <v>261.02609999999999</v>
      </c>
      <c r="AA1808">
        <v>4.0894000000000004</v>
      </c>
      <c r="AB1808">
        <v>751.15700000000004</v>
      </c>
      <c r="AC1808">
        <v>85.461399999999998</v>
      </c>
      <c r="AD1808">
        <v>31.3186</v>
      </c>
      <c r="AE1808">
        <v>2.0000000000000001E-4</v>
      </c>
      <c r="AF1808">
        <v>0</v>
      </c>
      <c r="AG1808">
        <v>0.1963</v>
      </c>
      <c r="AH1808">
        <v>6.9800000000000001E-2</v>
      </c>
    </row>
    <row r="1809" spans="1:34" x14ac:dyDescent="0.4">
      <c r="A1809">
        <v>31</v>
      </c>
      <c r="B1809">
        <v>2005</v>
      </c>
      <c r="C1809" s="1" t="s">
        <v>37</v>
      </c>
      <c r="D1809" s="1" t="str" cm="1">
        <f t="array" ref="D1809">_xlfn.XLOOKUP(FACT_energy[[#This Row],[iso_code]],DIM_country[[#All],[iso_code]],DIM_country[[#All],[country]])</f>
        <v>Argentina</v>
      </c>
      <c r="E1809">
        <v>39216786</v>
      </c>
      <c r="F1809">
        <v>601050418142</v>
      </c>
      <c r="G1809">
        <v>0</v>
      </c>
      <c r="H1809">
        <v>0.87</v>
      </c>
      <c r="I1809">
        <v>357.16</v>
      </c>
      <c r="J1809">
        <v>10.961600000000001</v>
      </c>
      <c r="K1809">
        <v>2.0615000000000001</v>
      </c>
      <c r="L1809">
        <v>109.63</v>
      </c>
      <c r="M1809">
        <v>105.75</v>
      </c>
      <c r="N1809">
        <v>1.325</v>
      </c>
      <c r="O1809">
        <v>676.37549999999999</v>
      </c>
      <c r="P1809">
        <v>60.207999999999998</v>
      </c>
      <c r="Q1809">
        <v>392.89</v>
      </c>
      <c r="R1809">
        <v>52.671399999999998</v>
      </c>
      <c r="S1809">
        <v>37.770000000000003</v>
      </c>
      <c r="T1809">
        <v>91.978899999999996</v>
      </c>
      <c r="U1809">
        <v>32.359299999999998</v>
      </c>
      <c r="V1809">
        <v>113.5117</v>
      </c>
      <c r="W1809">
        <v>39.792000000000002</v>
      </c>
      <c r="X1809">
        <v>18.4758</v>
      </c>
      <c r="Y1809">
        <v>6.4965000000000002</v>
      </c>
      <c r="Z1809">
        <v>272.52390000000003</v>
      </c>
      <c r="AA1809">
        <v>5.4752000000000001</v>
      </c>
      <c r="AB1809">
        <v>796.36680000000001</v>
      </c>
      <c r="AC1809">
        <v>95.035899999999998</v>
      </c>
      <c r="AD1809">
        <v>33.295499999999997</v>
      </c>
      <c r="AE1809">
        <v>2.0000000000000001E-4</v>
      </c>
      <c r="AF1809">
        <v>0</v>
      </c>
      <c r="AG1809">
        <v>0.1928</v>
      </c>
      <c r="AH1809">
        <v>6.6199999999999995E-2</v>
      </c>
    </row>
    <row r="1810" spans="1:34" x14ac:dyDescent="0.4">
      <c r="A1810">
        <v>32</v>
      </c>
      <c r="B1810">
        <v>2006</v>
      </c>
      <c r="C1810" s="1" t="s">
        <v>37</v>
      </c>
      <c r="D1810" s="1" t="str" cm="1">
        <f t="array" ref="D1810">_xlfn.XLOOKUP(FACT_energy[[#This Row],[iso_code]],DIM_country[[#All],[iso_code]],DIM_country[[#All],[country]])</f>
        <v>Argentina</v>
      </c>
      <c r="E1810">
        <v>39622113</v>
      </c>
      <c r="F1810">
        <v>652296814311</v>
      </c>
      <c r="G1810">
        <v>0</v>
      </c>
      <c r="H1810">
        <v>0.92569999999999997</v>
      </c>
      <c r="I1810">
        <v>349.91</v>
      </c>
      <c r="J1810">
        <v>9.9238</v>
      </c>
      <c r="K1810">
        <v>1.7544</v>
      </c>
      <c r="L1810">
        <v>115.79</v>
      </c>
      <c r="M1810">
        <v>113.43</v>
      </c>
      <c r="N1810">
        <v>1.2817000000000001</v>
      </c>
      <c r="O1810">
        <v>703.27009999999996</v>
      </c>
      <c r="P1810">
        <v>58.688200000000002</v>
      </c>
      <c r="Q1810">
        <v>406.505</v>
      </c>
      <c r="R1810">
        <v>49.722299999999997</v>
      </c>
      <c r="S1810">
        <v>39.69</v>
      </c>
      <c r="T1810">
        <v>101.645</v>
      </c>
      <c r="U1810">
        <v>33.518500000000003</v>
      </c>
      <c r="V1810">
        <v>125.74550000000001</v>
      </c>
      <c r="W1810">
        <v>41.311799999999998</v>
      </c>
      <c r="X1810">
        <v>20.644400000000001</v>
      </c>
      <c r="Y1810">
        <v>6.806</v>
      </c>
      <c r="Z1810">
        <v>286.84129999999999</v>
      </c>
      <c r="AA1810">
        <v>7.2115</v>
      </c>
      <c r="AB1810">
        <v>836.05899999999997</v>
      </c>
      <c r="AC1810">
        <v>105.1011</v>
      </c>
      <c r="AD1810">
        <v>34.505899999999997</v>
      </c>
      <c r="AE1810">
        <v>2.0000000000000001E-4</v>
      </c>
      <c r="AF1810">
        <v>0</v>
      </c>
      <c r="AG1810">
        <v>0.1862</v>
      </c>
      <c r="AH1810">
        <v>6.1699999999999998E-2</v>
      </c>
    </row>
    <row r="1811" spans="1:34" x14ac:dyDescent="0.4">
      <c r="A1811">
        <v>33</v>
      </c>
      <c r="B1811">
        <v>2007</v>
      </c>
      <c r="C1811" s="1" t="s">
        <v>37</v>
      </c>
      <c r="D1811" s="1" t="str" cm="1">
        <f t="array" ref="D1811">_xlfn.XLOOKUP(FACT_energy[[#This Row],[iso_code]],DIM_country[[#All],[iso_code]],DIM_country[[#All],[country]])</f>
        <v>Argentina</v>
      </c>
      <c r="E1811">
        <v>40016767</v>
      </c>
      <c r="F1811">
        <v>714725198062</v>
      </c>
      <c r="G1811">
        <v>0</v>
      </c>
      <c r="H1811">
        <v>0.94259999999999999</v>
      </c>
      <c r="I1811">
        <v>388.04</v>
      </c>
      <c r="J1811">
        <v>14.3604</v>
      </c>
      <c r="K1811">
        <v>2.0613000000000001</v>
      </c>
      <c r="L1811">
        <v>121.12</v>
      </c>
      <c r="M1811">
        <v>113.52</v>
      </c>
      <c r="N1811">
        <v>1.216</v>
      </c>
      <c r="O1811">
        <v>757.52160000000003</v>
      </c>
      <c r="P1811">
        <v>65.116299999999995</v>
      </c>
      <c r="Q1811">
        <v>427.12200000000001</v>
      </c>
      <c r="R1811">
        <v>53.012700000000002</v>
      </c>
      <c r="S1811">
        <v>44.05</v>
      </c>
      <c r="T1811">
        <v>83.032300000000006</v>
      </c>
      <c r="U1811">
        <v>27.501799999999999</v>
      </c>
      <c r="V1811">
        <v>105.83540000000001</v>
      </c>
      <c r="W1811">
        <v>34.883699999999997</v>
      </c>
      <c r="X1811">
        <v>19.2926</v>
      </c>
      <c r="Y1811">
        <v>6.3864999999999998</v>
      </c>
      <c r="Z1811">
        <v>316.03919999999999</v>
      </c>
      <c r="AA1811">
        <v>10.042299999999999</v>
      </c>
      <c r="AB1811">
        <v>869.07600000000002</v>
      </c>
      <c r="AC1811">
        <v>86.5428</v>
      </c>
      <c r="AD1811">
        <v>28.497199999999999</v>
      </c>
      <c r="AE1811">
        <v>2.9999999999999997E-4</v>
      </c>
      <c r="AF1811">
        <v>0</v>
      </c>
      <c r="AG1811">
        <v>0.1638</v>
      </c>
      <c r="AH1811">
        <v>5.2900000000000003E-2</v>
      </c>
    </row>
    <row r="1812" spans="1:34" x14ac:dyDescent="0.4">
      <c r="A1812">
        <v>34</v>
      </c>
      <c r="B1812">
        <v>2008</v>
      </c>
      <c r="C1812" s="1" t="s">
        <v>37</v>
      </c>
      <c r="D1812" s="1" t="str" cm="1">
        <f t="array" ref="D1812">_xlfn.XLOOKUP(FACT_energy[[#This Row],[iso_code]],DIM_country[[#All],[iso_code]],DIM_country[[#All],[country]])</f>
        <v>Argentina</v>
      </c>
      <c r="E1812">
        <v>40424151</v>
      </c>
      <c r="F1812">
        <v>747157417513</v>
      </c>
      <c r="G1812">
        <v>0</v>
      </c>
      <c r="H1812">
        <v>0.99250000000000005</v>
      </c>
      <c r="I1812">
        <v>400.62</v>
      </c>
      <c r="J1812">
        <v>17.516100000000002</v>
      </c>
      <c r="K1812">
        <v>1.5912999999999999</v>
      </c>
      <c r="L1812">
        <v>127.39</v>
      </c>
      <c r="M1812">
        <v>121.91</v>
      </c>
      <c r="N1812">
        <v>1.1766000000000001</v>
      </c>
      <c r="O1812">
        <v>767.49270000000001</v>
      </c>
      <c r="P1812">
        <v>67.3202</v>
      </c>
      <c r="Q1812">
        <v>431.88720000000001</v>
      </c>
      <c r="R1812">
        <v>53.654299999999999</v>
      </c>
      <c r="S1812">
        <v>48.84</v>
      </c>
      <c r="T1812">
        <v>82.321100000000001</v>
      </c>
      <c r="U1812">
        <v>25.592600000000001</v>
      </c>
      <c r="V1812">
        <v>105.7101</v>
      </c>
      <c r="W1812">
        <v>32.6798</v>
      </c>
      <c r="X1812">
        <v>19.5092</v>
      </c>
      <c r="Y1812">
        <v>6.0617999999999999</v>
      </c>
      <c r="Z1812">
        <v>318.08940000000001</v>
      </c>
      <c r="AA1812">
        <v>12.0745</v>
      </c>
      <c r="AB1812">
        <v>879.07180000000005</v>
      </c>
      <c r="AC1812">
        <v>86.200900000000004</v>
      </c>
      <c r="AD1812">
        <v>26.617999999999999</v>
      </c>
      <c r="AE1812">
        <v>4.0000000000000002E-4</v>
      </c>
      <c r="AF1812">
        <v>0</v>
      </c>
      <c r="AG1812">
        <v>0.11070000000000001</v>
      </c>
      <c r="AH1812">
        <v>3.2800000000000003E-2</v>
      </c>
    </row>
    <row r="1813" spans="1:34" x14ac:dyDescent="0.4">
      <c r="A1813">
        <v>35</v>
      </c>
      <c r="B1813">
        <v>2009</v>
      </c>
      <c r="C1813" s="1" t="s">
        <v>37</v>
      </c>
      <c r="D1813" s="1" t="str" cm="1">
        <f t="array" ref="D1813">_xlfn.XLOOKUP(FACT_energy[[#This Row],[iso_code]],DIM_country[[#All],[iso_code]],DIM_country[[#All],[country]])</f>
        <v>Argentina</v>
      </c>
      <c r="E1813">
        <v>40854832</v>
      </c>
      <c r="F1813">
        <v>705920838368</v>
      </c>
      <c r="G1813">
        <v>0</v>
      </c>
      <c r="H1813">
        <v>0.97289999999999999</v>
      </c>
      <c r="I1813">
        <v>382.36</v>
      </c>
      <c r="J1813">
        <v>9.6209000000000007</v>
      </c>
      <c r="K1813">
        <v>1.4307000000000001</v>
      </c>
      <c r="L1813">
        <v>128.47999999999999</v>
      </c>
      <c r="M1813">
        <v>122.32</v>
      </c>
      <c r="N1813">
        <v>1.2072000000000001</v>
      </c>
      <c r="O1813">
        <v>729.64760000000001</v>
      </c>
      <c r="P1813">
        <v>64.004199999999997</v>
      </c>
      <c r="Q1813">
        <v>418.35559999999998</v>
      </c>
      <c r="R1813">
        <v>50.441499999999998</v>
      </c>
      <c r="S1813">
        <v>46.77</v>
      </c>
      <c r="T1813">
        <v>90.861400000000003</v>
      </c>
      <c r="U1813">
        <v>28.302800000000001</v>
      </c>
      <c r="V1813">
        <v>116.1514</v>
      </c>
      <c r="W1813">
        <v>35.995699999999999</v>
      </c>
      <c r="X1813">
        <v>21.477699999999999</v>
      </c>
      <c r="Y1813">
        <v>6.6874000000000002</v>
      </c>
      <c r="Z1813">
        <v>301.67110000000002</v>
      </c>
      <c r="AA1813">
        <v>12.132099999999999</v>
      </c>
      <c r="AB1813">
        <v>852.15409999999997</v>
      </c>
      <c r="AC1813">
        <v>94.673699999999997</v>
      </c>
      <c r="AD1813">
        <v>29.308399999999999</v>
      </c>
      <c r="AE1813">
        <v>2.0000000000000001E-4</v>
      </c>
      <c r="AF1813">
        <v>0</v>
      </c>
      <c r="AG1813">
        <v>9.6699999999999994E-2</v>
      </c>
      <c r="AH1813">
        <v>3.27E-2</v>
      </c>
    </row>
    <row r="1814" spans="1:34" x14ac:dyDescent="0.4">
      <c r="A1814">
        <v>176</v>
      </c>
      <c r="B1814">
        <v>2000</v>
      </c>
      <c r="C1814" s="1" t="s">
        <v>49</v>
      </c>
      <c r="D1814" s="1" t="str" cm="1">
        <f t="array" ref="D1814">_xlfn.XLOOKUP(FACT_energy[[#This Row],[iso_code]],DIM_country[[#All],[iso_code]],DIM_country[[#All],[country]])</f>
        <v>Belgium</v>
      </c>
      <c r="E1814">
        <v>10251719</v>
      </c>
      <c r="F1814">
        <v>345706865981</v>
      </c>
      <c r="G1814">
        <v>0</v>
      </c>
      <c r="H1814">
        <v>0.6885</v>
      </c>
      <c r="I1814">
        <v>269.60000000000002</v>
      </c>
      <c r="J1814">
        <v>88.683599999999998</v>
      </c>
      <c r="K1814">
        <v>15.605700000000001</v>
      </c>
      <c r="L1814">
        <v>87.12</v>
      </c>
      <c r="M1814">
        <v>82.79</v>
      </c>
      <c r="N1814">
        <v>2.1501999999999999</v>
      </c>
      <c r="O1814">
        <v>603.48159999999996</v>
      </c>
      <c r="P1814">
        <v>40.560499999999998</v>
      </c>
      <c r="Q1814">
        <v>155.2627</v>
      </c>
      <c r="R1814">
        <v>19.3018</v>
      </c>
      <c r="S1814">
        <v>22.32</v>
      </c>
      <c r="T1814">
        <v>1.2778</v>
      </c>
      <c r="U1814">
        <v>0.55559999999999998</v>
      </c>
      <c r="V1814">
        <v>136.86670000000001</v>
      </c>
      <c r="W1814">
        <v>59.439500000000002</v>
      </c>
      <c r="X1814">
        <v>133.76939999999999</v>
      </c>
      <c r="Y1814">
        <v>58.171300000000002</v>
      </c>
      <c r="Z1814">
        <v>359.53519999999997</v>
      </c>
      <c r="AA1814">
        <v>5.6528999999999998</v>
      </c>
      <c r="AB1814">
        <v>743.34839999999997</v>
      </c>
      <c r="AC1814">
        <v>3.0972</v>
      </c>
      <c r="AD1814">
        <v>1.2683</v>
      </c>
      <c r="AE1814">
        <v>0</v>
      </c>
      <c r="AF1814">
        <v>0</v>
      </c>
      <c r="AG1814">
        <v>4.4400000000000002E-2</v>
      </c>
      <c r="AH1814">
        <v>2.4199999999999999E-2</v>
      </c>
    </row>
    <row r="1815" spans="1:34" x14ac:dyDescent="0.4">
      <c r="A1815">
        <v>177</v>
      </c>
      <c r="B1815">
        <v>2001</v>
      </c>
      <c r="C1815" s="1" t="s">
        <v>49</v>
      </c>
      <c r="D1815" s="1" t="str" cm="1">
        <f t="array" ref="D1815">_xlfn.XLOOKUP(FACT_energy[[#This Row],[iso_code]],DIM_country[[#All],[iso_code]],DIM_country[[#All],[country]])</f>
        <v>Belgium</v>
      </c>
      <c r="E1815">
        <v>10287005</v>
      </c>
      <c r="F1815">
        <v>349015220419</v>
      </c>
      <c r="G1815">
        <v>0</v>
      </c>
      <c r="H1815">
        <v>0.7631</v>
      </c>
      <c r="I1815">
        <v>252.83</v>
      </c>
      <c r="J1815">
        <v>84.474400000000003</v>
      </c>
      <c r="K1815">
        <v>12.641500000000001</v>
      </c>
      <c r="L1815">
        <v>87.74</v>
      </c>
      <c r="M1815">
        <v>78.63</v>
      </c>
      <c r="N1815">
        <v>2.1113</v>
      </c>
      <c r="O1815">
        <v>602.88670000000002</v>
      </c>
      <c r="P1815">
        <v>39.679499999999997</v>
      </c>
      <c r="Q1815">
        <v>153.376</v>
      </c>
      <c r="R1815">
        <v>20.0687</v>
      </c>
      <c r="S1815">
        <v>19.88</v>
      </c>
      <c r="T1815">
        <v>1.2181999999999999</v>
      </c>
      <c r="U1815">
        <v>0.55959999999999999</v>
      </c>
      <c r="V1815">
        <v>131.22200000000001</v>
      </c>
      <c r="W1815">
        <v>60.320500000000003</v>
      </c>
      <c r="X1815">
        <v>128.0359</v>
      </c>
      <c r="Y1815">
        <v>58.947000000000003</v>
      </c>
      <c r="Z1815">
        <v>365.03629999999998</v>
      </c>
      <c r="AA1815">
        <v>6.9694000000000003</v>
      </c>
      <c r="AB1815">
        <v>736.85879999999997</v>
      </c>
      <c r="AC1815">
        <v>3.1861000000000002</v>
      </c>
      <c r="AD1815">
        <v>1.3734999999999999</v>
      </c>
      <c r="AE1815">
        <v>0</v>
      </c>
      <c r="AF1815">
        <v>0</v>
      </c>
      <c r="AG1815">
        <v>0.1022</v>
      </c>
      <c r="AH1815">
        <v>5.0900000000000001E-2</v>
      </c>
    </row>
    <row r="1816" spans="1:34" x14ac:dyDescent="0.4">
      <c r="A1816">
        <v>178</v>
      </c>
      <c r="B1816">
        <v>2002</v>
      </c>
      <c r="C1816" s="1" t="s">
        <v>49</v>
      </c>
      <c r="D1816" s="1" t="str" cm="1">
        <f t="array" ref="D1816">_xlfn.XLOOKUP(FACT_energy[[#This Row],[iso_code]],DIM_country[[#All],[iso_code]],DIM_country[[#All],[country]])</f>
        <v>Belgium</v>
      </c>
      <c r="E1816">
        <v>10332975</v>
      </c>
      <c r="F1816">
        <v>355705534550</v>
      </c>
      <c r="G1816">
        <v>0</v>
      </c>
      <c r="H1816">
        <v>0.88949999999999996</v>
      </c>
      <c r="I1816">
        <v>249.82</v>
      </c>
      <c r="J1816">
        <v>72.416399999999996</v>
      </c>
      <c r="K1816">
        <v>12.3919</v>
      </c>
      <c r="L1816">
        <v>88.53</v>
      </c>
      <c r="M1816">
        <v>80.94</v>
      </c>
      <c r="N1816">
        <v>2.0619999999999998</v>
      </c>
      <c r="O1816">
        <v>597.30510000000004</v>
      </c>
      <c r="P1816">
        <v>40.079099999999997</v>
      </c>
      <c r="Q1816">
        <v>158.3253</v>
      </c>
      <c r="R1816">
        <v>22.078099999999999</v>
      </c>
      <c r="S1816">
        <v>20.22</v>
      </c>
      <c r="T1816">
        <v>0.98629999999999995</v>
      </c>
      <c r="U1816">
        <v>0.44479999999999997</v>
      </c>
      <c r="V1816">
        <v>133.149</v>
      </c>
      <c r="W1816">
        <v>59.920900000000003</v>
      </c>
      <c r="X1816">
        <v>129.7534</v>
      </c>
      <c r="Y1816">
        <v>58.512500000000003</v>
      </c>
      <c r="Z1816">
        <v>366.5634</v>
      </c>
      <c r="AA1816">
        <v>5.6090999999999998</v>
      </c>
      <c r="AB1816">
        <v>733.47450000000003</v>
      </c>
      <c r="AC1816">
        <v>3.3956</v>
      </c>
      <c r="AD1816">
        <v>1.4085000000000001</v>
      </c>
      <c r="AE1816">
        <v>0</v>
      </c>
      <c r="AF1816">
        <v>0</v>
      </c>
      <c r="AG1816">
        <v>0.15620000000000001</v>
      </c>
      <c r="AH1816">
        <v>7.4099999999999999E-2</v>
      </c>
    </row>
    <row r="1817" spans="1:34" x14ac:dyDescent="0.4">
      <c r="A1817">
        <v>179</v>
      </c>
      <c r="B1817">
        <v>2003</v>
      </c>
      <c r="C1817" s="1" t="s">
        <v>49</v>
      </c>
      <c r="D1817" s="1" t="str" cm="1">
        <f t="array" ref="D1817">_xlfn.XLOOKUP(FACT_energy[[#This Row],[iso_code]],DIM_country[[#All],[iso_code]],DIM_country[[#All],[country]])</f>
        <v>Belgium</v>
      </c>
      <c r="E1817">
        <v>10376262</v>
      </c>
      <c r="F1817">
        <v>358937085300</v>
      </c>
      <c r="G1817">
        <v>0</v>
      </c>
      <c r="H1817">
        <v>1.0290999999999999</v>
      </c>
      <c r="I1817">
        <v>249.13</v>
      </c>
      <c r="J1817">
        <v>70.049099999999996</v>
      </c>
      <c r="K1817">
        <v>11.5352</v>
      </c>
      <c r="L1817">
        <v>89.98</v>
      </c>
      <c r="M1817">
        <v>83.57</v>
      </c>
      <c r="N1817">
        <v>2.1221000000000001</v>
      </c>
      <c r="O1817">
        <v>626.13049999999998</v>
      </c>
      <c r="P1817">
        <v>41.869100000000003</v>
      </c>
      <c r="Q1817">
        <v>168.66569999999999</v>
      </c>
      <c r="R1817">
        <v>25.858599999999999</v>
      </c>
      <c r="S1817">
        <v>20.82</v>
      </c>
      <c r="T1817">
        <v>0.67300000000000004</v>
      </c>
      <c r="U1817">
        <v>0.29920000000000002</v>
      </c>
      <c r="V1817">
        <v>132.68899999999999</v>
      </c>
      <c r="W1817">
        <v>58.130899999999997</v>
      </c>
      <c r="X1817">
        <v>129.09809999999999</v>
      </c>
      <c r="Y1817">
        <v>56.695</v>
      </c>
      <c r="Z1817">
        <v>387.41559999999998</v>
      </c>
      <c r="AA1817">
        <v>4.4752999999999998</v>
      </c>
      <c r="AB1817">
        <v>761.69100000000003</v>
      </c>
      <c r="AC1817">
        <v>3.5909</v>
      </c>
      <c r="AD1817">
        <v>1.4359</v>
      </c>
      <c r="AE1817">
        <v>0</v>
      </c>
      <c r="AF1817">
        <v>0</v>
      </c>
      <c r="AG1817">
        <v>0.23980000000000001</v>
      </c>
      <c r="AH1817">
        <v>0.1077</v>
      </c>
    </row>
    <row r="1818" spans="1:34" x14ac:dyDescent="0.4">
      <c r="A1818">
        <v>180</v>
      </c>
      <c r="B1818">
        <v>2004</v>
      </c>
      <c r="C1818" s="1" t="s">
        <v>49</v>
      </c>
      <c r="D1818" s="1" t="str" cm="1">
        <f t="array" ref="D1818">_xlfn.XLOOKUP(FACT_energy[[#This Row],[iso_code]],DIM_country[[#All],[iso_code]],DIM_country[[#All],[country]])</f>
        <v>Belgium</v>
      </c>
      <c r="E1818">
        <v>10421298</v>
      </c>
      <c r="F1818">
        <v>372499172102</v>
      </c>
      <c r="G1818">
        <v>0</v>
      </c>
      <c r="H1818">
        <v>1.2544</v>
      </c>
      <c r="I1818">
        <v>247.62</v>
      </c>
      <c r="J1818">
        <v>65.154300000000006</v>
      </c>
      <c r="K1818">
        <v>11.036099999999999</v>
      </c>
      <c r="L1818">
        <v>90.69</v>
      </c>
      <c r="M1818">
        <v>82.91</v>
      </c>
      <c r="N1818">
        <v>2.0527000000000002</v>
      </c>
      <c r="O1818">
        <v>629.15589999999997</v>
      </c>
      <c r="P1818">
        <v>41.128900000000002</v>
      </c>
      <c r="Q1818">
        <v>171.88</v>
      </c>
      <c r="R1818">
        <v>24.1708</v>
      </c>
      <c r="S1818">
        <v>20.53</v>
      </c>
      <c r="T1818">
        <v>0.85909999999999997</v>
      </c>
      <c r="U1818">
        <v>0.38600000000000001</v>
      </c>
      <c r="V1818">
        <v>132.70410000000001</v>
      </c>
      <c r="W1818">
        <v>58.871099999999998</v>
      </c>
      <c r="X1818">
        <v>128.21680000000001</v>
      </c>
      <c r="Y1818">
        <v>57.061900000000001</v>
      </c>
      <c r="Z1818">
        <v>392.1216</v>
      </c>
      <c r="AA1818">
        <v>5.9221000000000004</v>
      </c>
      <c r="AB1818">
        <v>764.62</v>
      </c>
      <c r="AC1818">
        <v>4.4871999999999996</v>
      </c>
      <c r="AD1818">
        <v>1.8091999999999999</v>
      </c>
      <c r="AE1818">
        <v>2.7000000000000001E-3</v>
      </c>
      <c r="AF1818">
        <v>0</v>
      </c>
      <c r="AG1818">
        <v>0.38479999999999998</v>
      </c>
      <c r="AH1818">
        <v>0.16889999999999999</v>
      </c>
    </row>
    <row r="1819" spans="1:34" x14ac:dyDescent="0.4">
      <c r="A1819">
        <v>181</v>
      </c>
      <c r="B1819">
        <v>2005</v>
      </c>
      <c r="C1819" s="1" t="s">
        <v>49</v>
      </c>
      <c r="D1819" s="1" t="str" cm="1">
        <f t="array" ref="D1819">_xlfn.XLOOKUP(FACT_energy[[#This Row],[iso_code]],DIM_country[[#All],[iso_code]],DIM_country[[#All],[country]])</f>
        <v>Belgium</v>
      </c>
      <c r="E1819">
        <v>10478883</v>
      </c>
      <c r="F1819">
        <v>380840056202</v>
      </c>
      <c r="G1819">
        <v>0</v>
      </c>
      <c r="H1819">
        <v>1.8843000000000001</v>
      </c>
      <c r="I1819">
        <v>241.05</v>
      </c>
      <c r="J1819">
        <v>59.865699999999997</v>
      </c>
      <c r="K1819">
        <v>9.7179000000000002</v>
      </c>
      <c r="L1819">
        <v>90.68</v>
      </c>
      <c r="M1819">
        <v>84.38</v>
      </c>
      <c r="N1819">
        <v>1.9854000000000001</v>
      </c>
      <c r="O1819">
        <v>618.78700000000003</v>
      </c>
      <c r="P1819">
        <v>41.087899999999998</v>
      </c>
      <c r="Q1819">
        <v>168.9348</v>
      </c>
      <c r="R1819">
        <v>25.48</v>
      </c>
      <c r="S1819">
        <v>20.34</v>
      </c>
      <c r="T1819">
        <v>0.7742</v>
      </c>
      <c r="U1819">
        <v>0.34370000000000001</v>
      </c>
      <c r="V1819">
        <v>134.29939999999999</v>
      </c>
      <c r="W1819">
        <v>58.912100000000002</v>
      </c>
      <c r="X1819">
        <v>127.9436</v>
      </c>
      <c r="Y1819">
        <v>56.411499999999997</v>
      </c>
      <c r="Z1819">
        <v>389.98649999999998</v>
      </c>
      <c r="AA1819">
        <v>5.89</v>
      </c>
      <c r="AB1819">
        <v>756.11789999999996</v>
      </c>
      <c r="AC1819">
        <v>6.3558000000000003</v>
      </c>
      <c r="AD1819">
        <v>2.5005999999999999</v>
      </c>
      <c r="AE1819">
        <v>2.7000000000000001E-3</v>
      </c>
      <c r="AF1819">
        <v>0</v>
      </c>
      <c r="AG1819">
        <v>0.61019999999999996</v>
      </c>
      <c r="AH1819">
        <v>0.27260000000000001</v>
      </c>
    </row>
    <row r="1820" spans="1:34" x14ac:dyDescent="0.4">
      <c r="A1820">
        <v>182</v>
      </c>
      <c r="B1820">
        <v>2006</v>
      </c>
      <c r="C1820" s="1" t="s">
        <v>49</v>
      </c>
      <c r="D1820" s="1" t="str" cm="1">
        <f t="array" ref="D1820">_xlfn.XLOOKUP(FACT_energy[[#This Row],[iso_code]],DIM_country[[#All],[iso_code]],DIM_country[[#All],[country]])</f>
        <v>Belgium</v>
      </c>
      <c r="E1820">
        <v>10548445</v>
      </c>
      <c r="F1820">
        <v>390874955040</v>
      </c>
      <c r="G1820">
        <v>0</v>
      </c>
      <c r="H1820">
        <v>2.6758000000000002</v>
      </c>
      <c r="I1820">
        <v>231.58</v>
      </c>
      <c r="J1820">
        <v>59.076700000000002</v>
      </c>
      <c r="K1820">
        <v>8.2193000000000005</v>
      </c>
      <c r="L1820">
        <v>93.5</v>
      </c>
      <c r="M1820">
        <v>83.34</v>
      </c>
      <c r="N1820">
        <v>1.9399</v>
      </c>
      <c r="O1820">
        <v>621.70860000000005</v>
      </c>
      <c r="P1820">
        <v>40.472799999999999</v>
      </c>
      <c r="Q1820">
        <v>173.88900000000001</v>
      </c>
      <c r="R1820">
        <v>26.385899999999999</v>
      </c>
      <c r="S1820">
        <v>19.3</v>
      </c>
      <c r="T1820">
        <v>0.95989999999999998</v>
      </c>
      <c r="U1820">
        <v>0.432</v>
      </c>
      <c r="V1820">
        <v>133.61619999999999</v>
      </c>
      <c r="W1820">
        <v>59.527200000000001</v>
      </c>
      <c r="X1820">
        <v>124.7192</v>
      </c>
      <c r="Y1820">
        <v>55.975499999999997</v>
      </c>
      <c r="Z1820">
        <v>388.74279999999999</v>
      </c>
      <c r="AA1820">
        <v>5.8674999999999997</v>
      </c>
      <c r="AB1820">
        <v>758.24109999999996</v>
      </c>
      <c r="AC1820">
        <v>8.8970000000000002</v>
      </c>
      <c r="AD1820">
        <v>3.5516999999999999</v>
      </c>
      <c r="AE1820">
        <v>5.3E-3</v>
      </c>
      <c r="AF1820">
        <v>0</v>
      </c>
      <c r="AG1820">
        <v>0.97860000000000003</v>
      </c>
      <c r="AH1820">
        <v>0.44400000000000001</v>
      </c>
    </row>
    <row r="1821" spans="1:34" x14ac:dyDescent="0.4">
      <c r="A1821">
        <v>226</v>
      </c>
      <c r="B1821">
        <v>2000</v>
      </c>
      <c r="C1821" s="1" t="s">
        <v>53</v>
      </c>
      <c r="D1821" s="1" t="str" cm="1">
        <f t="array" ref="D1821">_xlfn.XLOOKUP(FACT_energy[[#This Row],[iso_code]],DIM_country[[#All],[iso_code]],DIM_country[[#All],[country]])</f>
        <v>Bulgaria</v>
      </c>
      <c r="E1821">
        <v>8000519</v>
      </c>
      <c r="F1821">
        <v>67719765830</v>
      </c>
      <c r="G1821">
        <v>0</v>
      </c>
      <c r="H1821">
        <v>0</v>
      </c>
      <c r="I1821">
        <v>458.24</v>
      </c>
      <c r="J1821">
        <v>73.193700000000007</v>
      </c>
      <c r="K1821">
        <v>41.734400000000001</v>
      </c>
      <c r="L1821">
        <v>35.97</v>
      </c>
      <c r="M1821">
        <v>40.590000000000003</v>
      </c>
      <c r="N1821">
        <v>3.21</v>
      </c>
      <c r="O1821">
        <v>158.017</v>
      </c>
      <c r="P1821">
        <v>48.731200000000001</v>
      </c>
      <c r="Q1821">
        <v>34.068199999999997</v>
      </c>
      <c r="R1821">
        <v>4.7055999999999996</v>
      </c>
      <c r="S1821">
        <v>18.600000000000001</v>
      </c>
      <c r="T1821">
        <v>7.3083</v>
      </c>
      <c r="U1821">
        <v>6.4794</v>
      </c>
      <c r="V1821">
        <v>57.802799999999998</v>
      </c>
      <c r="W1821">
        <v>51.268799999999999</v>
      </c>
      <c r="X1821">
        <v>50.494399999999999</v>
      </c>
      <c r="Y1821">
        <v>44.789400000000001</v>
      </c>
      <c r="Z1821">
        <v>50.755099999999999</v>
      </c>
      <c r="AA1821">
        <v>2.2911999999999999</v>
      </c>
      <c r="AB1821">
        <v>217.37719999999999</v>
      </c>
      <c r="AC1821">
        <v>7.3083</v>
      </c>
      <c r="AD1821">
        <v>6.4794</v>
      </c>
      <c r="AE1821">
        <v>0</v>
      </c>
      <c r="AF1821">
        <v>0</v>
      </c>
      <c r="AG1821">
        <v>0</v>
      </c>
      <c r="AH1821">
        <v>0</v>
      </c>
    </row>
    <row r="1822" spans="1:34" x14ac:dyDescent="0.4">
      <c r="A1822">
        <v>227</v>
      </c>
      <c r="B1822">
        <v>2001</v>
      </c>
      <c r="C1822" s="1" t="s">
        <v>53</v>
      </c>
      <c r="D1822" s="1" t="str" cm="1">
        <f t="array" ref="D1822">_xlfn.XLOOKUP(FACT_energy[[#This Row],[iso_code]],DIM_country[[#All],[iso_code]],DIM_country[[#All],[country]])</f>
        <v>Bulgaria</v>
      </c>
      <c r="E1822">
        <v>7928455</v>
      </c>
      <c r="F1822">
        <v>68877651140</v>
      </c>
      <c r="G1822">
        <v>0</v>
      </c>
      <c r="H1822">
        <v>0</v>
      </c>
      <c r="I1822">
        <v>484.35</v>
      </c>
      <c r="J1822">
        <v>83.428399999999996</v>
      </c>
      <c r="K1822">
        <v>44.889499999999998</v>
      </c>
      <c r="L1822">
        <v>36.51</v>
      </c>
      <c r="M1822">
        <v>43.44</v>
      </c>
      <c r="N1822">
        <v>3.2604000000000002</v>
      </c>
      <c r="O1822">
        <v>164.59540000000001</v>
      </c>
      <c r="P1822">
        <v>51.197099999999999</v>
      </c>
      <c r="Q1822">
        <v>28.639199999999999</v>
      </c>
      <c r="R1822">
        <v>4.3968999999999996</v>
      </c>
      <c r="S1822">
        <v>21.04</v>
      </c>
      <c r="T1822">
        <v>4.5608000000000004</v>
      </c>
      <c r="U1822">
        <v>3.7982999999999998</v>
      </c>
      <c r="V1822">
        <v>58.574599999999997</v>
      </c>
      <c r="W1822">
        <v>48.802900000000001</v>
      </c>
      <c r="X1822">
        <v>54.013800000000003</v>
      </c>
      <c r="Y1822">
        <v>45.004600000000003</v>
      </c>
      <c r="Z1822">
        <v>52.527799999999999</v>
      </c>
      <c r="AA1822">
        <v>1.9107000000000001</v>
      </c>
      <c r="AB1822">
        <v>224.56729999999999</v>
      </c>
      <c r="AC1822">
        <v>4.5608000000000004</v>
      </c>
      <c r="AD1822">
        <v>3.7982999999999998</v>
      </c>
      <c r="AE1822">
        <v>0</v>
      </c>
      <c r="AF1822">
        <v>0</v>
      </c>
      <c r="AG1822">
        <v>0</v>
      </c>
      <c r="AH1822">
        <v>0</v>
      </c>
    </row>
    <row r="1823" spans="1:34" x14ac:dyDescent="0.4">
      <c r="A1823">
        <v>228</v>
      </c>
      <c r="B1823">
        <v>2002</v>
      </c>
      <c r="C1823" s="1" t="s">
        <v>53</v>
      </c>
      <c r="D1823" s="1" t="str" cm="1">
        <f t="array" ref="D1823">_xlfn.XLOOKUP(FACT_energy[[#This Row],[iso_code]],DIM_country[[#All],[iso_code]],DIM_country[[#All],[country]])</f>
        <v>Bulgaria</v>
      </c>
      <c r="E1823">
        <v>7861949</v>
      </c>
      <c r="F1823">
        <v>73450036758</v>
      </c>
      <c r="G1823">
        <v>0</v>
      </c>
      <c r="H1823">
        <v>0</v>
      </c>
      <c r="I1823">
        <v>444.63</v>
      </c>
      <c r="J1823">
        <v>76.829800000000006</v>
      </c>
      <c r="K1823">
        <v>40.826999999999998</v>
      </c>
      <c r="L1823">
        <v>35.78</v>
      </c>
      <c r="M1823">
        <v>42.08</v>
      </c>
      <c r="N1823">
        <v>2.9658000000000002</v>
      </c>
      <c r="O1823">
        <v>155.0223</v>
      </c>
      <c r="P1823">
        <v>46.910600000000002</v>
      </c>
      <c r="Q1823">
        <v>25.393000000000001</v>
      </c>
      <c r="R1823">
        <v>3.6597</v>
      </c>
      <c r="S1823">
        <v>18.71</v>
      </c>
      <c r="T1823">
        <v>5.7972999999999999</v>
      </c>
      <c r="U1823">
        <v>5.0380000000000003</v>
      </c>
      <c r="V1823">
        <v>61.2</v>
      </c>
      <c r="W1823">
        <v>53.089399999999998</v>
      </c>
      <c r="X1823">
        <v>55.402700000000003</v>
      </c>
      <c r="Y1823">
        <v>48.051299999999998</v>
      </c>
      <c r="Z1823">
        <v>52.799500000000002</v>
      </c>
      <c r="AA1823">
        <v>2.4239999999999999</v>
      </c>
      <c r="AB1823">
        <v>217.83840000000001</v>
      </c>
      <c r="AC1823">
        <v>5.7972999999999999</v>
      </c>
      <c r="AD1823">
        <v>5.0380000000000003</v>
      </c>
      <c r="AE1823">
        <v>0</v>
      </c>
      <c r="AF1823">
        <v>0</v>
      </c>
      <c r="AG1823">
        <v>0</v>
      </c>
      <c r="AH1823">
        <v>0</v>
      </c>
    </row>
    <row r="1824" spans="1:34" x14ac:dyDescent="0.4">
      <c r="A1824">
        <v>229</v>
      </c>
      <c r="B1824">
        <v>2003</v>
      </c>
      <c r="C1824" s="1" t="s">
        <v>53</v>
      </c>
      <c r="D1824" s="1" t="str" cm="1">
        <f t="array" ref="D1824">_xlfn.XLOOKUP(FACT_energy[[#This Row],[iso_code]],DIM_country[[#All],[iso_code]],DIM_country[[#All],[country]])</f>
        <v>Bulgaria</v>
      </c>
      <c r="E1824">
        <v>7804405</v>
      </c>
      <c r="F1824">
        <v>77722336425</v>
      </c>
      <c r="G1824">
        <v>0</v>
      </c>
      <c r="H1824">
        <v>0</v>
      </c>
      <c r="I1824">
        <v>492.9</v>
      </c>
      <c r="J1824">
        <v>86.018299999999996</v>
      </c>
      <c r="K1824">
        <v>45.506100000000004</v>
      </c>
      <c r="L1824">
        <v>36.79</v>
      </c>
      <c r="M1824">
        <v>42.28</v>
      </c>
      <c r="N1824">
        <v>2.8995000000000002</v>
      </c>
      <c r="O1824">
        <v>168.57740000000001</v>
      </c>
      <c r="P1824">
        <v>52.057699999999997</v>
      </c>
      <c r="Q1824">
        <v>26.832999999999998</v>
      </c>
      <c r="R1824">
        <v>4.1627000000000001</v>
      </c>
      <c r="S1824">
        <v>20.84</v>
      </c>
      <c r="T1824">
        <v>8.1608000000000001</v>
      </c>
      <c r="U1824">
        <v>7.0719000000000003</v>
      </c>
      <c r="V1824">
        <v>55.245199999999997</v>
      </c>
      <c r="W1824">
        <v>47.942300000000003</v>
      </c>
      <c r="X1824">
        <v>47.084499999999998</v>
      </c>
      <c r="Y1824">
        <v>40.870399999999997</v>
      </c>
      <c r="Z1824">
        <v>55.725999999999999</v>
      </c>
      <c r="AA1824">
        <v>2.3887999999999998</v>
      </c>
      <c r="AB1824">
        <v>225.3526</v>
      </c>
      <c r="AC1824">
        <v>8.1608000000000001</v>
      </c>
      <c r="AD1824">
        <v>7.0719000000000003</v>
      </c>
      <c r="AE1824">
        <v>0</v>
      </c>
      <c r="AF1824">
        <v>0</v>
      </c>
      <c r="AG1824">
        <v>0</v>
      </c>
      <c r="AH1824">
        <v>0</v>
      </c>
    </row>
    <row r="1825" spans="1:34" x14ac:dyDescent="0.4">
      <c r="A1825">
        <v>230</v>
      </c>
      <c r="B1825">
        <v>2004</v>
      </c>
      <c r="C1825" s="1" t="s">
        <v>53</v>
      </c>
      <c r="D1825" s="1" t="str" cm="1">
        <f t="array" ref="D1825">_xlfn.XLOOKUP(FACT_energy[[#This Row],[iso_code]],DIM_country[[#All],[iso_code]],DIM_country[[#All],[country]])</f>
        <v>Bulgaria</v>
      </c>
      <c r="E1825">
        <v>7749430</v>
      </c>
      <c r="F1825">
        <v>83228668873</v>
      </c>
      <c r="G1825">
        <v>0</v>
      </c>
      <c r="H1825">
        <v>0</v>
      </c>
      <c r="I1825">
        <v>493.71</v>
      </c>
      <c r="J1825">
        <v>82.196399999999997</v>
      </c>
      <c r="K1825">
        <v>45.696300000000001</v>
      </c>
      <c r="L1825">
        <v>35.479999999999997</v>
      </c>
      <c r="M1825">
        <v>41.36</v>
      </c>
      <c r="N1825">
        <v>2.6183000000000001</v>
      </c>
      <c r="O1825">
        <v>162.37</v>
      </c>
      <c r="P1825">
        <v>51.7408</v>
      </c>
      <c r="Q1825">
        <v>26.198699999999999</v>
      </c>
      <c r="R1825">
        <v>3.6025</v>
      </c>
      <c r="S1825">
        <v>20.420000000000002</v>
      </c>
      <c r="T1825">
        <v>8.5062999999999995</v>
      </c>
      <c r="U1825">
        <v>7.5918999999999999</v>
      </c>
      <c r="V1825">
        <v>54.078099999999999</v>
      </c>
      <c r="W1825">
        <v>48.2592</v>
      </c>
      <c r="X1825">
        <v>45.569099999999999</v>
      </c>
      <c r="Y1825">
        <v>40.667299999999997</v>
      </c>
      <c r="Z1825">
        <v>53.974899999999998</v>
      </c>
      <c r="AA1825">
        <v>2.4420000000000002</v>
      </c>
      <c r="AB1825">
        <v>217.91499999999999</v>
      </c>
      <c r="AC1825">
        <v>8.5090000000000003</v>
      </c>
      <c r="AD1825">
        <v>7.5918999999999999</v>
      </c>
      <c r="AE1825">
        <v>0</v>
      </c>
      <c r="AF1825">
        <v>0</v>
      </c>
      <c r="AG1825">
        <v>2.7000000000000001E-3</v>
      </c>
      <c r="AH1825">
        <v>0</v>
      </c>
    </row>
    <row r="1826" spans="1:34" x14ac:dyDescent="0.4">
      <c r="A1826">
        <v>231</v>
      </c>
      <c r="B1826">
        <v>2005</v>
      </c>
      <c r="C1826" s="1" t="s">
        <v>53</v>
      </c>
      <c r="D1826" s="1" t="str" cm="1">
        <f t="array" ref="D1826">_xlfn.XLOOKUP(FACT_energy[[#This Row],[iso_code]],DIM_country[[#All],[iso_code]],DIM_country[[#All],[country]])</f>
        <v>Bulgaria</v>
      </c>
      <c r="E1826">
        <v>7695047</v>
      </c>
      <c r="F1826">
        <v>89684785590</v>
      </c>
      <c r="G1826">
        <v>0</v>
      </c>
      <c r="H1826">
        <v>0</v>
      </c>
      <c r="I1826">
        <v>453.86</v>
      </c>
      <c r="J1826">
        <v>80.509900000000002</v>
      </c>
      <c r="K1826">
        <v>42.059699999999999</v>
      </c>
      <c r="L1826">
        <v>36.31</v>
      </c>
      <c r="M1826">
        <v>43.89</v>
      </c>
      <c r="N1826">
        <v>2.6324000000000001</v>
      </c>
      <c r="O1826">
        <v>172.51390000000001</v>
      </c>
      <c r="P1826">
        <v>47.7102</v>
      </c>
      <c r="Q1826">
        <v>32.664000000000001</v>
      </c>
      <c r="R1826">
        <v>3.9417</v>
      </c>
      <c r="S1826">
        <v>19.920000000000002</v>
      </c>
      <c r="T1826">
        <v>11.552199999999999</v>
      </c>
      <c r="U1826">
        <v>9.7972000000000001</v>
      </c>
      <c r="V1826">
        <v>61.707000000000001</v>
      </c>
      <c r="W1826">
        <v>52.2898</v>
      </c>
      <c r="X1826">
        <v>50.142499999999998</v>
      </c>
      <c r="Y1826">
        <v>42.492600000000003</v>
      </c>
      <c r="Z1826">
        <v>59.3399</v>
      </c>
      <c r="AA1826">
        <v>1.7088000000000001</v>
      </c>
      <c r="AB1826">
        <v>236.0856</v>
      </c>
      <c r="AC1826">
        <v>11.5646</v>
      </c>
      <c r="AD1826">
        <v>9.7972000000000001</v>
      </c>
      <c r="AE1826">
        <v>0</v>
      </c>
      <c r="AF1826">
        <v>0</v>
      </c>
      <c r="AG1826">
        <v>1.23E-2</v>
      </c>
      <c r="AH1826">
        <v>0</v>
      </c>
    </row>
    <row r="1827" spans="1:34" x14ac:dyDescent="0.4">
      <c r="A1827">
        <v>232</v>
      </c>
      <c r="B1827">
        <v>2006</v>
      </c>
      <c r="C1827" s="1" t="s">
        <v>53</v>
      </c>
      <c r="D1827" s="1" t="str" cm="1">
        <f t="array" ref="D1827">_xlfn.XLOOKUP(FACT_energy[[#This Row],[iso_code]],DIM_country[[#All],[iso_code]],DIM_country[[#All],[country]])</f>
        <v>Bulgaria</v>
      </c>
      <c r="E1827">
        <v>7640292</v>
      </c>
      <c r="F1827">
        <v>96404598197</v>
      </c>
      <c r="G1827">
        <v>0</v>
      </c>
      <c r="H1827">
        <v>0</v>
      </c>
      <c r="I1827">
        <v>451.81</v>
      </c>
      <c r="J1827">
        <v>81.749799999999993</v>
      </c>
      <c r="K1827">
        <v>42.011400000000002</v>
      </c>
      <c r="L1827">
        <v>37.700000000000003</v>
      </c>
      <c r="M1827">
        <v>45.44</v>
      </c>
      <c r="N1827">
        <v>2.4967999999999999</v>
      </c>
      <c r="O1827">
        <v>175.43190000000001</v>
      </c>
      <c r="P1827">
        <v>47.799300000000002</v>
      </c>
      <c r="Q1827">
        <v>33.656999999999996</v>
      </c>
      <c r="R1827">
        <v>4.7534999999999998</v>
      </c>
      <c r="S1827">
        <v>20.53</v>
      </c>
      <c r="T1827">
        <v>11.2646</v>
      </c>
      <c r="U1827">
        <v>9.2650000000000006</v>
      </c>
      <c r="V1827">
        <v>63.438600000000001</v>
      </c>
      <c r="W1827">
        <v>52.200699999999998</v>
      </c>
      <c r="X1827">
        <v>52.1203</v>
      </c>
      <c r="Y1827">
        <v>42.8917</v>
      </c>
      <c r="Z1827">
        <v>60.025100000000002</v>
      </c>
      <c r="AA1827">
        <v>1.0343</v>
      </c>
      <c r="AB1827">
        <v>240.70099999999999</v>
      </c>
      <c r="AC1827">
        <v>11.318199999999999</v>
      </c>
      <c r="AD1827">
        <v>9.3089999999999993</v>
      </c>
      <c r="AE1827">
        <v>0</v>
      </c>
      <c r="AF1827">
        <v>0</v>
      </c>
      <c r="AG1827">
        <v>5.3600000000000002E-2</v>
      </c>
      <c r="AH1827">
        <v>4.3999999999999997E-2</v>
      </c>
    </row>
    <row r="1828" spans="1:34" x14ac:dyDescent="0.4">
      <c r="A1828">
        <v>233</v>
      </c>
      <c r="B1828">
        <v>2007</v>
      </c>
      <c r="C1828" s="1" t="s">
        <v>53</v>
      </c>
      <c r="D1828" s="1" t="str" cm="1">
        <f t="array" ref="D1828">_xlfn.XLOOKUP(FACT_energy[[#This Row],[iso_code]],DIM_country[[#All],[iso_code]],DIM_country[[#All],[country]])</f>
        <v>Bulgaria</v>
      </c>
      <c r="E1828">
        <v>7586896</v>
      </c>
      <c r="F1828">
        <v>104058200673</v>
      </c>
      <c r="G1828">
        <v>0</v>
      </c>
      <c r="H1828">
        <v>0</v>
      </c>
      <c r="I1828">
        <v>558.62</v>
      </c>
      <c r="J1828">
        <v>91.969499999999996</v>
      </c>
      <c r="K1828">
        <v>52.241900000000001</v>
      </c>
      <c r="L1828">
        <v>38.35</v>
      </c>
      <c r="M1828">
        <v>42.82</v>
      </c>
      <c r="N1828">
        <v>2.2357</v>
      </c>
      <c r="O1828">
        <v>184.77350000000001</v>
      </c>
      <c r="P1828">
        <v>59.084499999999998</v>
      </c>
      <c r="Q1828">
        <v>33.918999999999997</v>
      </c>
      <c r="R1828">
        <v>5.4646999999999997</v>
      </c>
      <c r="S1828">
        <v>23.92</v>
      </c>
      <c r="T1828">
        <v>7.5262000000000002</v>
      </c>
      <c r="U1828">
        <v>6.6090999999999998</v>
      </c>
      <c r="V1828">
        <v>46.594999999999999</v>
      </c>
      <c r="W1828">
        <v>40.915500000000002</v>
      </c>
      <c r="X1828">
        <v>38.944099999999999</v>
      </c>
      <c r="Y1828">
        <v>34.189599999999999</v>
      </c>
      <c r="Z1828">
        <v>58.884999999999998</v>
      </c>
      <c r="AA1828">
        <v>1.3778999999999999</v>
      </c>
      <c r="AB1828">
        <v>232.6397</v>
      </c>
      <c r="AC1828">
        <v>7.6508000000000003</v>
      </c>
      <c r="AD1828">
        <v>6.7257999999999996</v>
      </c>
      <c r="AE1828">
        <v>2.0000000000000001E-4</v>
      </c>
      <c r="AF1828">
        <v>0</v>
      </c>
      <c r="AG1828">
        <v>0.1245</v>
      </c>
      <c r="AH1828">
        <v>0.1168</v>
      </c>
    </row>
    <row r="1829" spans="1:34" x14ac:dyDescent="0.4">
      <c r="A1829">
        <v>526</v>
      </c>
      <c r="B1829">
        <v>2000</v>
      </c>
      <c r="C1829" s="1" t="s">
        <v>77</v>
      </c>
      <c r="D1829" s="1" t="str" cm="1">
        <f t="array" ref="D1829">_xlfn.XLOOKUP(FACT_energy[[#This Row],[iso_code]],DIM_country[[#All],[iso_code]],DIM_country[[#All],[country]])</f>
        <v>Finland</v>
      </c>
      <c r="E1829">
        <v>5176197</v>
      </c>
      <c r="F1829">
        <v>169209765102</v>
      </c>
      <c r="G1829">
        <v>0</v>
      </c>
      <c r="H1829">
        <v>12.348100000000001</v>
      </c>
      <c r="I1829">
        <v>246.82</v>
      </c>
      <c r="J1829">
        <v>58.327199999999998</v>
      </c>
      <c r="K1829">
        <v>12.133800000000001</v>
      </c>
      <c r="L1829">
        <v>81.849999999999994</v>
      </c>
      <c r="M1829">
        <v>69.97</v>
      </c>
      <c r="N1829">
        <v>2.1223000000000001</v>
      </c>
      <c r="O1829">
        <v>224.16300000000001</v>
      </c>
      <c r="P1829">
        <v>34.457599999999999</v>
      </c>
      <c r="Q1829">
        <v>39.409999999999997</v>
      </c>
      <c r="R1829">
        <v>14.477600000000001</v>
      </c>
      <c r="S1829">
        <v>17.27</v>
      </c>
      <c r="T1829">
        <v>40.722200000000001</v>
      </c>
      <c r="U1829">
        <v>20.951799999999999</v>
      </c>
      <c r="V1829">
        <v>130.3819</v>
      </c>
      <c r="W1829">
        <v>65.542400000000001</v>
      </c>
      <c r="X1829">
        <v>62.441699999999997</v>
      </c>
      <c r="Y1829">
        <v>32.128100000000003</v>
      </c>
      <c r="Z1829">
        <v>126.4258</v>
      </c>
      <c r="AA1829">
        <v>7.8461999999999996</v>
      </c>
      <c r="AB1829">
        <v>359.10980000000001</v>
      </c>
      <c r="AC1829">
        <v>67.940200000000004</v>
      </c>
      <c r="AD1829">
        <v>33.414299999999997</v>
      </c>
      <c r="AE1829">
        <v>4.4000000000000003E-3</v>
      </c>
      <c r="AF1829">
        <v>0</v>
      </c>
      <c r="AG1829">
        <v>0.2167</v>
      </c>
      <c r="AH1829">
        <v>0.1143</v>
      </c>
    </row>
    <row r="1830" spans="1:34" x14ac:dyDescent="0.4">
      <c r="A1830">
        <v>527</v>
      </c>
      <c r="B1830">
        <v>2001</v>
      </c>
      <c r="C1830" s="1" t="s">
        <v>77</v>
      </c>
      <c r="D1830" s="1" t="str" cm="1">
        <f t="array" ref="D1830">_xlfn.XLOOKUP(FACT_energy[[#This Row],[iso_code]],DIM_country[[#All],[iso_code]],DIM_country[[#All],[country]])</f>
        <v>Finland</v>
      </c>
      <c r="E1830">
        <v>5187970</v>
      </c>
      <c r="F1830">
        <v>173703951475</v>
      </c>
      <c r="G1830">
        <v>0</v>
      </c>
      <c r="H1830">
        <v>11.1081</v>
      </c>
      <c r="I1830">
        <v>284.89</v>
      </c>
      <c r="J1830">
        <v>70.489199999999997</v>
      </c>
      <c r="K1830">
        <v>14.251200000000001</v>
      </c>
      <c r="L1830">
        <v>84.41</v>
      </c>
      <c r="M1830">
        <v>74.45</v>
      </c>
      <c r="N1830">
        <v>2.1122000000000001</v>
      </c>
      <c r="O1830">
        <v>237.28489999999999</v>
      </c>
      <c r="P1830">
        <v>40.483499999999999</v>
      </c>
      <c r="Q1830">
        <v>42.76</v>
      </c>
      <c r="R1830">
        <v>15.7018</v>
      </c>
      <c r="S1830">
        <v>21.21</v>
      </c>
      <c r="T1830">
        <v>36.477899999999998</v>
      </c>
      <c r="U1830">
        <v>17.73</v>
      </c>
      <c r="V1830">
        <v>125.4344</v>
      </c>
      <c r="W1830">
        <v>59.516500000000001</v>
      </c>
      <c r="X1830">
        <v>62.908799999999999</v>
      </c>
      <c r="Y1830">
        <v>30.584299999999999</v>
      </c>
      <c r="Z1830">
        <v>124.03570000000001</v>
      </c>
      <c r="AA1830">
        <v>10.5306</v>
      </c>
      <c r="AB1830">
        <v>366.89359999999999</v>
      </c>
      <c r="AC1830">
        <v>62.525500000000001</v>
      </c>
      <c r="AD1830">
        <v>28.932200000000002</v>
      </c>
      <c r="AE1830">
        <v>4.7000000000000002E-3</v>
      </c>
      <c r="AF1830">
        <v>0</v>
      </c>
      <c r="AG1830">
        <v>0.19339999999999999</v>
      </c>
      <c r="AH1830">
        <v>9.4E-2</v>
      </c>
    </row>
    <row r="1831" spans="1:34" x14ac:dyDescent="0.4">
      <c r="A1831">
        <v>531</v>
      </c>
      <c r="B1831">
        <v>2005</v>
      </c>
      <c r="C1831" s="1" t="s">
        <v>77</v>
      </c>
      <c r="D1831" s="1" t="str" cm="1">
        <f t="array" ref="D1831">_xlfn.XLOOKUP(FACT_energy[[#This Row],[iso_code]],DIM_country[[#All],[iso_code]],DIM_country[[#All],[country]])</f>
        <v>Finland</v>
      </c>
      <c r="E1831">
        <v>5246078</v>
      </c>
      <c r="F1831">
        <v>192990732516</v>
      </c>
      <c r="G1831">
        <v>0</v>
      </c>
      <c r="H1831">
        <v>13.4779</v>
      </c>
      <c r="I1831">
        <v>230.87</v>
      </c>
      <c r="J1831">
        <v>55.168900000000001</v>
      </c>
      <c r="K1831">
        <v>9.2119999999999997</v>
      </c>
      <c r="L1831">
        <v>87.57</v>
      </c>
      <c r="M1831">
        <v>70.56</v>
      </c>
      <c r="N1831">
        <v>1.8527</v>
      </c>
      <c r="O1831">
        <v>223.27709999999999</v>
      </c>
      <c r="P1831">
        <v>33.7727</v>
      </c>
      <c r="Q1831">
        <v>41.43</v>
      </c>
      <c r="R1831">
        <v>15.9155</v>
      </c>
      <c r="S1831">
        <v>16.29</v>
      </c>
      <c r="T1831">
        <v>37.053800000000003</v>
      </c>
      <c r="U1831">
        <v>19.529499999999999</v>
      </c>
      <c r="V1831">
        <v>129.7998</v>
      </c>
      <c r="W1831">
        <v>66.2273</v>
      </c>
      <c r="X1831">
        <v>62.556399999999996</v>
      </c>
      <c r="Y1831">
        <v>32.978999999999999</v>
      </c>
      <c r="Z1831">
        <v>126.6782</v>
      </c>
      <c r="AA1831">
        <v>8.6450999999999993</v>
      </c>
      <c r="AB1831">
        <v>357.54770000000002</v>
      </c>
      <c r="AC1831">
        <v>67.243300000000005</v>
      </c>
      <c r="AD1831">
        <v>33.2483</v>
      </c>
      <c r="AE1831">
        <v>7.1000000000000004E-3</v>
      </c>
      <c r="AF1831">
        <v>0</v>
      </c>
      <c r="AG1831">
        <v>0.45679999999999998</v>
      </c>
      <c r="AH1831">
        <v>0.2409</v>
      </c>
    </row>
    <row r="1832" spans="1:34" x14ac:dyDescent="0.4">
      <c r="A1832">
        <v>651</v>
      </c>
      <c r="B1832">
        <v>2000</v>
      </c>
      <c r="C1832" s="1" t="s">
        <v>87</v>
      </c>
      <c r="D1832" s="1" t="str" cm="1">
        <f t="array" ref="D1832">_xlfn.XLOOKUP(FACT_energy[[#This Row],[iso_code]],DIM_country[[#All],[iso_code]],DIM_country[[#All],[country]])</f>
        <v>Hungary</v>
      </c>
      <c r="E1832">
        <v>10190598</v>
      </c>
      <c r="F1832">
        <v>134151505450</v>
      </c>
      <c r="G1832">
        <v>0</v>
      </c>
      <c r="H1832">
        <v>0.17050000000000001</v>
      </c>
      <c r="I1832">
        <v>450.98</v>
      </c>
      <c r="J1832">
        <v>44.993099999999998</v>
      </c>
      <c r="K1832">
        <v>27.252099999999999</v>
      </c>
      <c r="L1832">
        <v>38.630000000000003</v>
      </c>
      <c r="M1832">
        <v>35.19</v>
      </c>
      <c r="N1832">
        <v>2.0931999999999999</v>
      </c>
      <c r="O1832">
        <v>239.83250000000001</v>
      </c>
      <c r="P1832">
        <v>59.022500000000001</v>
      </c>
      <c r="Q1832">
        <v>112.3081</v>
      </c>
      <c r="R1832">
        <v>18.755299999999998</v>
      </c>
      <c r="S1832">
        <v>15.87</v>
      </c>
      <c r="T1832">
        <v>0.49440000000000001</v>
      </c>
      <c r="U1832">
        <v>0.51149999999999995</v>
      </c>
      <c r="V1832">
        <v>40.086500000000001</v>
      </c>
      <c r="W1832">
        <v>40.977600000000002</v>
      </c>
      <c r="X1832">
        <v>39.3889</v>
      </c>
      <c r="Y1832">
        <v>40.295499999999997</v>
      </c>
      <c r="Z1832">
        <v>82.531400000000005</v>
      </c>
      <c r="AA1832">
        <v>13.0151</v>
      </c>
      <c r="AB1832">
        <v>280.8023</v>
      </c>
      <c r="AC1832">
        <v>0.6976</v>
      </c>
      <c r="AD1832">
        <v>0.68200000000000005</v>
      </c>
      <c r="AE1832">
        <v>0</v>
      </c>
      <c r="AF1832">
        <v>0</v>
      </c>
      <c r="AG1832">
        <v>0</v>
      </c>
      <c r="AH1832">
        <v>0</v>
      </c>
    </row>
    <row r="1833" spans="1:34" x14ac:dyDescent="0.4">
      <c r="A1833">
        <v>652</v>
      </c>
      <c r="B1833">
        <v>2001</v>
      </c>
      <c r="C1833" s="1" t="s">
        <v>87</v>
      </c>
      <c r="D1833" s="1" t="str" cm="1">
        <f t="array" ref="D1833">_xlfn.XLOOKUP(FACT_energy[[#This Row],[iso_code]],DIM_country[[#All],[iso_code]],DIM_country[[#All],[country]])</f>
        <v>Hungary</v>
      </c>
      <c r="E1833">
        <v>10166693</v>
      </c>
      <c r="F1833">
        <v>142043461403</v>
      </c>
      <c r="G1833">
        <v>0</v>
      </c>
      <c r="H1833">
        <v>0.19220000000000001</v>
      </c>
      <c r="I1833">
        <v>439.04</v>
      </c>
      <c r="J1833">
        <v>42.749600000000001</v>
      </c>
      <c r="K1833">
        <v>24.272400000000001</v>
      </c>
      <c r="L1833">
        <v>39.590000000000003</v>
      </c>
      <c r="M1833">
        <v>36.42</v>
      </c>
      <c r="N1833">
        <v>2.0249999999999999</v>
      </c>
      <c r="O1833">
        <v>247.04900000000001</v>
      </c>
      <c r="P1833">
        <v>60.488700000000001</v>
      </c>
      <c r="Q1833">
        <v>124.5647</v>
      </c>
      <c r="R1833">
        <v>24.327300000000001</v>
      </c>
      <c r="S1833">
        <v>15.99</v>
      </c>
      <c r="T1833">
        <v>0.51380000000000003</v>
      </c>
      <c r="U1833">
        <v>0.52170000000000005</v>
      </c>
      <c r="V1833">
        <v>39.757399999999997</v>
      </c>
      <c r="W1833">
        <v>39.511299999999999</v>
      </c>
      <c r="X1833">
        <v>39.022100000000002</v>
      </c>
      <c r="Y1833">
        <v>38.797400000000003</v>
      </c>
      <c r="Z1833">
        <v>79.734700000000004</v>
      </c>
      <c r="AA1833">
        <v>11.889099999999999</v>
      </c>
      <c r="AB1833">
        <v>287.64429999999999</v>
      </c>
      <c r="AC1833">
        <v>0.73529999999999995</v>
      </c>
      <c r="AD1833">
        <v>0.71389999999999998</v>
      </c>
      <c r="AE1833">
        <v>0</v>
      </c>
      <c r="AF1833">
        <v>0</v>
      </c>
      <c r="AG1833">
        <v>2.8E-3</v>
      </c>
      <c r="AH1833">
        <v>0</v>
      </c>
    </row>
    <row r="1834" spans="1:34" x14ac:dyDescent="0.4">
      <c r="A1834">
        <v>653</v>
      </c>
      <c r="B1834">
        <v>2002</v>
      </c>
      <c r="C1834" s="1" t="s">
        <v>87</v>
      </c>
      <c r="D1834" s="1" t="str" cm="1">
        <f t="array" ref="D1834">_xlfn.XLOOKUP(FACT_energy[[#This Row],[iso_code]],DIM_country[[#All],[iso_code]],DIM_country[[#All],[country]])</f>
        <v>Hungary</v>
      </c>
      <c r="E1834">
        <v>10138461</v>
      </c>
      <c r="F1834">
        <v>151456660939</v>
      </c>
      <c r="G1834">
        <v>0</v>
      </c>
      <c r="H1834">
        <v>0.11070000000000001</v>
      </c>
      <c r="I1834">
        <v>432.37</v>
      </c>
      <c r="J1834">
        <v>41.246899999999997</v>
      </c>
      <c r="K1834">
        <v>24.840900000000001</v>
      </c>
      <c r="L1834">
        <v>40.409999999999997</v>
      </c>
      <c r="M1834">
        <v>36.15</v>
      </c>
      <c r="N1834">
        <v>1.8547</v>
      </c>
      <c r="O1834">
        <v>241.12790000000001</v>
      </c>
      <c r="P1834">
        <v>60.774500000000003</v>
      </c>
      <c r="Q1834">
        <v>125.72669999999999</v>
      </c>
      <c r="R1834">
        <v>29.709499999999998</v>
      </c>
      <c r="S1834">
        <v>15.63</v>
      </c>
      <c r="T1834">
        <v>0.53149999999999997</v>
      </c>
      <c r="U1834">
        <v>0.52559999999999996</v>
      </c>
      <c r="V1834">
        <v>38.892899999999997</v>
      </c>
      <c r="W1834">
        <v>39.2254</v>
      </c>
      <c r="X1834">
        <v>38.227400000000003</v>
      </c>
      <c r="Y1834">
        <v>38.589199999999998</v>
      </c>
      <c r="Z1834">
        <v>74.154399999999995</v>
      </c>
      <c r="AA1834">
        <v>6.2241</v>
      </c>
      <c r="AB1834">
        <v>280.91210000000001</v>
      </c>
      <c r="AC1834">
        <v>0.66549999999999998</v>
      </c>
      <c r="AD1834">
        <v>0.63619999999999999</v>
      </c>
      <c r="AE1834">
        <v>0</v>
      </c>
      <c r="AF1834">
        <v>0</v>
      </c>
      <c r="AG1834">
        <v>2.7000000000000001E-3</v>
      </c>
      <c r="AH1834">
        <v>0</v>
      </c>
    </row>
    <row r="1835" spans="1:34" x14ac:dyDescent="0.4">
      <c r="A1835">
        <v>654</v>
      </c>
      <c r="B1835">
        <v>2003</v>
      </c>
      <c r="C1835" s="1" t="s">
        <v>87</v>
      </c>
      <c r="D1835" s="1" t="str" cm="1">
        <f t="array" ref="D1835">_xlfn.XLOOKUP(FACT_energy[[#This Row],[iso_code]],DIM_country[[#All],[iso_code]],DIM_country[[#All],[country]])</f>
        <v>Hungary</v>
      </c>
      <c r="E1835">
        <v>10108970</v>
      </c>
      <c r="F1835">
        <v>160456137012</v>
      </c>
      <c r="G1835">
        <v>0</v>
      </c>
      <c r="H1835">
        <v>0.46879999999999999</v>
      </c>
      <c r="I1835">
        <v>468.8</v>
      </c>
      <c r="J1835">
        <v>42.210500000000003</v>
      </c>
      <c r="K1835">
        <v>26.867899999999999</v>
      </c>
      <c r="L1835">
        <v>41.07</v>
      </c>
      <c r="M1835">
        <v>34.130000000000003</v>
      </c>
      <c r="N1835">
        <v>1.7724</v>
      </c>
      <c r="O1835">
        <v>252.71709999999999</v>
      </c>
      <c r="P1835">
        <v>66.774100000000004</v>
      </c>
      <c r="Q1835">
        <v>138.2347</v>
      </c>
      <c r="R1835">
        <v>34.808100000000003</v>
      </c>
      <c r="S1835">
        <v>16</v>
      </c>
      <c r="T1835">
        <v>0.46589999999999998</v>
      </c>
      <c r="U1835">
        <v>0.49809999999999999</v>
      </c>
      <c r="V1835">
        <v>30.988099999999999</v>
      </c>
      <c r="W1835">
        <v>33.225900000000003</v>
      </c>
      <c r="X1835">
        <v>30.008199999999999</v>
      </c>
      <c r="Y1835">
        <v>32.259</v>
      </c>
      <c r="Z1835">
        <v>72.271900000000002</v>
      </c>
      <c r="AA1835">
        <v>5.0982000000000003</v>
      </c>
      <c r="AB1835">
        <v>284.38709999999998</v>
      </c>
      <c r="AC1835">
        <v>0.98</v>
      </c>
      <c r="AD1835">
        <v>0.96689999999999998</v>
      </c>
      <c r="AE1835">
        <v>0</v>
      </c>
      <c r="AF1835">
        <v>0</v>
      </c>
      <c r="AG1835">
        <v>1.09E-2</v>
      </c>
      <c r="AH1835">
        <v>0</v>
      </c>
    </row>
    <row r="1836" spans="1:34" x14ac:dyDescent="0.4">
      <c r="A1836">
        <v>655</v>
      </c>
      <c r="B1836">
        <v>2004</v>
      </c>
      <c r="C1836" s="1" t="s">
        <v>87</v>
      </c>
      <c r="D1836" s="1" t="str" cm="1">
        <f t="array" ref="D1836">_xlfn.XLOOKUP(FACT_energy[[#This Row],[iso_code]],DIM_country[[#All],[iso_code]],DIM_country[[#All],[country]])</f>
        <v>Hungary</v>
      </c>
      <c r="E1836">
        <v>10085788</v>
      </c>
      <c r="F1836">
        <v>171925388770</v>
      </c>
      <c r="G1836">
        <v>0</v>
      </c>
      <c r="H1836">
        <v>2.1655000000000002</v>
      </c>
      <c r="I1836">
        <v>431.33</v>
      </c>
      <c r="J1836">
        <v>40.023800000000001</v>
      </c>
      <c r="K1836">
        <v>24.265799999999999</v>
      </c>
      <c r="L1836">
        <v>41.18</v>
      </c>
      <c r="M1836">
        <v>33.71</v>
      </c>
      <c r="N1836">
        <v>1.6805000000000001</v>
      </c>
      <c r="O1836">
        <v>253.05680000000001</v>
      </c>
      <c r="P1836">
        <v>61.880800000000001</v>
      </c>
      <c r="Q1836">
        <v>136.2133</v>
      </c>
      <c r="R1836">
        <v>34.767099999999999</v>
      </c>
      <c r="S1836">
        <v>14.54</v>
      </c>
      <c r="T1836">
        <v>0.55559999999999998</v>
      </c>
      <c r="U1836">
        <v>0.59330000000000005</v>
      </c>
      <c r="V1836">
        <v>35.127400000000002</v>
      </c>
      <c r="W1836">
        <v>38.119300000000003</v>
      </c>
      <c r="X1836">
        <v>32.29</v>
      </c>
      <c r="Y1836">
        <v>35.330800000000004</v>
      </c>
      <c r="Z1836">
        <v>76.819599999999994</v>
      </c>
      <c r="AA1836">
        <v>2.8477999999999999</v>
      </c>
      <c r="AB1836">
        <v>288.92680000000001</v>
      </c>
      <c r="AC1836">
        <v>2.8374000000000001</v>
      </c>
      <c r="AD1836">
        <v>2.7885</v>
      </c>
      <c r="AE1836">
        <v>0</v>
      </c>
      <c r="AF1836">
        <v>0</v>
      </c>
      <c r="AG1836">
        <v>1.6299999999999999E-2</v>
      </c>
      <c r="AH1836">
        <v>2.9700000000000001E-2</v>
      </c>
    </row>
    <row r="1837" spans="1:34" x14ac:dyDescent="0.4">
      <c r="A1837">
        <v>762</v>
      </c>
      <c r="B1837">
        <v>2011</v>
      </c>
      <c r="C1837" s="1" t="s">
        <v>95</v>
      </c>
      <c r="D1837" s="1" t="str" cm="1">
        <f t="array" ref="D1837">_xlfn.XLOOKUP(FACT_energy[[#This Row],[iso_code]],DIM_country[[#All],[iso_code]],DIM_country[[#All],[country]])</f>
        <v>Iran</v>
      </c>
      <c r="E1837">
        <v>78383602</v>
      </c>
      <c r="F1837">
        <v>1345049307937</v>
      </c>
      <c r="G1837">
        <v>0</v>
      </c>
      <c r="H1837">
        <v>8.5000000000000006E-3</v>
      </c>
      <c r="I1837">
        <v>654.05999999999995</v>
      </c>
      <c r="J1837">
        <v>13.7332</v>
      </c>
      <c r="K1837">
        <v>0.1825</v>
      </c>
      <c r="L1837">
        <v>230.58</v>
      </c>
      <c r="M1837">
        <v>235.59</v>
      </c>
      <c r="N1837">
        <v>1.8989</v>
      </c>
      <c r="O1837">
        <v>2523.7039</v>
      </c>
      <c r="P1837">
        <v>95.322400000000002</v>
      </c>
      <c r="Q1837">
        <v>1531.9260999999999</v>
      </c>
      <c r="R1837">
        <v>60.414299999999997</v>
      </c>
      <c r="S1837">
        <v>154.09</v>
      </c>
      <c r="T1837">
        <v>27.678799999999999</v>
      </c>
      <c r="U1837">
        <v>4.5332999999999997</v>
      </c>
      <c r="V1837">
        <v>28.576000000000001</v>
      </c>
      <c r="W1837">
        <v>4.6776</v>
      </c>
      <c r="X1837">
        <v>0.27739999999999998</v>
      </c>
      <c r="Y1837">
        <v>4.6699999999999998E-2</v>
      </c>
      <c r="Z1837">
        <v>978.0444</v>
      </c>
      <c r="AA1837">
        <v>34.7256</v>
      </c>
      <c r="AB1837">
        <v>2554.1176999999998</v>
      </c>
      <c r="AC1837">
        <v>28.298500000000001</v>
      </c>
      <c r="AD1837">
        <v>4.6308999999999996</v>
      </c>
      <c r="AE1837">
        <v>1.8E-3</v>
      </c>
      <c r="AF1837">
        <v>0</v>
      </c>
      <c r="AG1837">
        <v>0.54920000000000002</v>
      </c>
      <c r="AH1837">
        <v>8.9099999999999999E-2</v>
      </c>
    </row>
    <row r="1838" spans="1:34" x14ac:dyDescent="0.4">
      <c r="A1838">
        <v>763</v>
      </c>
      <c r="B1838">
        <v>2012</v>
      </c>
      <c r="C1838" s="1" t="s">
        <v>95</v>
      </c>
      <c r="D1838" s="1" t="str" cm="1">
        <f t="array" ref="D1838">_xlfn.XLOOKUP(FACT_energy[[#This Row],[iso_code]],DIM_country[[#All],[iso_code]],DIM_country[[#All],[country]])</f>
        <v>Iran</v>
      </c>
      <c r="E1838">
        <v>79370583</v>
      </c>
      <c r="F1838">
        <v>1324570752684</v>
      </c>
      <c r="G1838">
        <v>0</v>
      </c>
      <c r="H1838">
        <v>8.0000000000000002E-3</v>
      </c>
      <c r="I1838">
        <v>648.35</v>
      </c>
      <c r="J1838">
        <v>10.6511</v>
      </c>
      <c r="K1838">
        <v>0.1608</v>
      </c>
      <c r="L1838">
        <v>241.61</v>
      </c>
      <c r="M1838">
        <v>248.74</v>
      </c>
      <c r="N1838">
        <v>1.9431</v>
      </c>
      <c r="O1838">
        <v>2534.8870000000002</v>
      </c>
      <c r="P1838">
        <v>94.271100000000004</v>
      </c>
      <c r="Q1838">
        <v>1525.4553000000001</v>
      </c>
      <c r="R1838">
        <v>62.8568</v>
      </c>
      <c r="S1838">
        <v>161.27000000000001</v>
      </c>
      <c r="T1838">
        <v>32.221600000000002</v>
      </c>
      <c r="U1838">
        <v>5.0252999999999997</v>
      </c>
      <c r="V1838">
        <v>36.765000000000001</v>
      </c>
      <c r="W1838">
        <v>5.7289000000000003</v>
      </c>
      <c r="X1838">
        <v>3.7414999999999998</v>
      </c>
      <c r="Y1838">
        <v>0.58289999999999997</v>
      </c>
      <c r="Z1838">
        <v>998.78049999999996</v>
      </c>
      <c r="AA1838">
        <v>31.253499999999999</v>
      </c>
      <c r="AB1838">
        <v>2573.8364000000001</v>
      </c>
      <c r="AC1838">
        <v>33.023499999999999</v>
      </c>
      <c r="AD1838">
        <v>5.1459000000000001</v>
      </c>
      <c r="AE1838">
        <v>1.8E-3</v>
      </c>
      <c r="AF1838">
        <v>0</v>
      </c>
      <c r="AG1838">
        <v>0.72940000000000005</v>
      </c>
      <c r="AH1838">
        <v>0.11260000000000001</v>
      </c>
    </row>
    <row r="1839" spans="1:34" x14ac:dyDescent="0.4">
      <c r="A1839">
        <v>764</v>
      </c>
      <c r="B1839">
        <v>2013</v>
      </c>
      <c r="C1839" s="1" t="s">
        <v>95</v>
      </c>
      <c r="D1839" s="1" t="str" cm="1">
        <f t="array" ref="D1839">_xlfn.XLOOKUP(FACT_energy[[#This Row],[iso_code]],DIM_country[[#All],[iso_code]],DIM_country[[#All],[country]])</f>
        <v>Iran</v>
      </c>
      <c r="E1839">
        <v>80414689</v>
      </c>
      <c r="F1839">
        <v>1287095594893</v>
      </c>
      <c r="G1839">
        <v>0</v>
      </c>
      <c r="H1839">
        <v>7.7000000000000002E-3</v>
      </c>
      <c r="I1839">
        <v>633.62</v>
      </c>
      <c r="J1839">
        <v>8.8627000000000002</v>
      </c>
      <c r="K1839">
        <v>0.1777</v>
      </c>
      <c r="L1839">
        <v>250.98</v>
      </c>
      <c r="M1839">
        <v>258.86</v>
      </c>
      <c r="N1839">
        <v>2.0777000000000001</v>
      </c>
      <c r="O1839">
        <v>2622.5981000000002</v>
      </c>
      <c r="P1839">
        <v>92.613799999999998</v>
      </c>
      <c r="Q1839">
        <v>1538.3448000000001</v>
      </c>
      <c r="R1839">
        <v>53.190899999999999</v>
      </c>
      <c r="S1839">
        <v>164.02</v>
      </c>
      <c r="T1839">
        <v>37.401499999999999</v>
      </c>
      <c r="U1839">
        <v>5.6478000000000002</v>
      </c>
      <c r="V1839">
        <v>48.9071</v>
      </c>
      <c r="W1839">
        <v>7.3861999999999997</v>
      </c>
      <c r="X1839">
        <v>10.8833</v>
      </c>
      <c r="Y1839">
        <v>1.6456999999999999</v>
      </c>
      <c r="Z1839">
        <v>1075.3905999999999</v>
      </c>
      <c r="AA1839">
        <v>39.245199999999997</v>
      </c>
      <c r="AB1839">
        <v>2674.2438999999999</v>
      </c>
      <c r="AC1839">
        <v>38.023699999999998</v>
      </c>
      <c r="AD1839">
        <v>5.7405999999999997</v>
      </c>
      <c r="AE1839">
        <v>1.8E-3</v>
      </c>
      <c r="AF1839">
        <v>0</v>
      </c>
      <c r="AG1839">
        <v>0.56010000000000004</v>
      </c>
      <c r="AH1839">
        <v>8.5000000000000006E-2</v>
      </c>
    </row>
    <row r="1840" spans="1:34" x14ac:dyDescent="0.4">
      <c r="A1840">
        <v>765</v>
      </c>
      <c r="B1840">
        <v>2014</v>
      </c>
      <c r="C1840" s="1" t="s">
        <v>95</v>
      </c>
      <c r="D1840" s="1" t="str" cm="1">
        <f t="array" ref="D1840">_xlfn.XLOOKUP(FACT_energy[[#This Row],[iso_code]],DIM_country[[#All],[iso_code]],DIM_country[[#All],[country]])</f>
        <v>Iran</v>
      </c>
      <c r="E1840">
        <v>81502045</v>
      </c>
      <c r="F1840">
        <v>1352737013920</v>
      </c>
      <c r="G1840">
        <v>0</v>
      </c>
      <c r="H1840">
        <v>1.8100000000000002E-2</v>
      </c>
      <c r="I1840">
        <v>644.12</v>
      </c>
      <c r="J1840">
        <v>10.5525</v>
      </c>
      <c r="K1840">
        <v>0.1923</v>
      </c>
      <c r="L1840">
        <v>269.74</v>
      </c>
      <c r="M1840">
        <v>275.63</v>
      </c>
      <c r="N1840">
        <v>2.0602999999999998</v>
      </c>
      <c r="O1840">
        <v>2736.4994999999999</v>
      </c>
      <c r="P1840">
        <v>93.171999999999997</v>
      </c>
      <c r="Q1840">
        <v>1734.0093999999999</v>
      </c>
      <c r="R1840">
        <v>69.658600000000007</v>
      </c>
      <c r="S1840">
        <v>177.54</v>
      </c>
      <c r="T1840">
        <v>36.905799999999999</v>
      </c>
      <c r="U1840">
        <v>5.2606999999999999</v>
      </c>
      <c r="V1840">
        <v>47.917099999999998</v>
      </c>
      <c r="W1840">
        <v>6.8280000000000003</v>
      </c>
      <c r="X1840">
        <v>10.355</v>
      </c>
      <c r="Y1840">
        <v>1.4765999999999999</v>
      </c>
      <c r="Z1840">
        <v>991.93769999999995</v>
      </c>
      <c r="AA1840">
        <v>23.321100000000001</v>
      </c>
      <c r="AB1840">
        <v>2787.0641999999998</v>
      </c>
      <c r="AC1840">
        <v>37.562199999999997</v>
      </c>
      <c r="AD1840">
        <v>5.3513999999999999</v>
      </c>
      <c r="AE1840">
        <v>1.8E-3</v>
      </c>
      <c r="AF1840">
        <v>0</v>
      </c>
      <c r="AG1840">
        <v>0.50890000000000002</v>
      </c>
      <c r="AH1840">
        <v>7.2599999999999998E-2</v>
      </c>
    </row>
    <row r="1841" spans="1:34" x14ac:dyDescent="0.4">
      <c r="A1841">
        <v>766</v>
      </c>
      <c r="B1841">
        <v>2015</v>
      </c>
      <c r="C1841" s="1" t="s">
        <v>95</v>
      </c>
      <c r="D1841" s="1" t="str" cm="1">
        <f t="array" ref="D1841">_xlfn.XLOOKUP(FACT_energy[[#This Row],[iso_code]],DIM_country[[#All],[iso_code]],DIM_country[[#All],[country]])</f>
        <v>Iran</v>
      </c>
      <c r="E1841">
        <v>82619365</v>
      </c>
      <c r="F1841">
        <v>1331012211481</v>
      </c>
      <c r="G1841">
        <v>0</v>
      </c>
      <c r="H1841">
        <v>7.1000000000000004E-3</v>
      </c>
      <c r="I1841">
        <v>650.84</v>
      </c>
      <c r="J1841">
        <v>12.6951</v>
      </c>
      <c r="K1841">
        <v>0.1641</v>
      </c>
      <c r="L1841">
        <v>277.57</v>
      </c>
      <c r="M1841">
        <v>280.24</v>
      </c>
      <c r="N1841">
        <v>2.0758000000000001</v>
      </c>
      <c r="O1841">
        <v>2717.7467999999999</v>
      </c>
      <c r="P1841">
        <v>93.965900000000005</v>
      </c>
      <c r="Q1841">
        <v>1840.1948</v>
      </c>
      <c r="R1841">
        <v>73.726100000000002</v>
      </c>
      <c r="S1841">
        <v>182.39</v>
      </c>
      <c r="T1841">
        <v>33.549399999999999</v>
      </c>
      <c r="U1841">
        <v>4.7281000000000004</v>
      </c>
      <c r="V1841">
        <v>42.81</v>
      </c>
      <c r="W1841">
        <v>6.0340999999999996</v>
      </c>
      <c r="X1841">
        <v>8.8490000000000002</v>
      </c>
      <c r="Y1841">
        <v>1.2488999999999999</v>
      </c>
      <c r="Z1841">
        <v>864.8569</v>
      </c>
      <c r="AA1841">
        <v>20.075600000000001</v>
      </c>
      <c r="AB1841">
        <v>2762.9025999999999</v>
      </c>
      <c r="AC1841">
        <v>33.961100000000002</v>
      </c>
      <c r="AD1841">
        <v>4.7851999999999997</v>
      </c>
      <c r="AE1841">
        <v>3.8E-3</v>
      </c>
      <c r="AF1841">
        <v>0</v>
      </c>
      <c r="AG1841">
        <v>0.35699999999999998</v>
      </c>
      <c r="AH1841">
        <v>0.05</v>
      </c>
    </row>
    <row r="1842" spans="1:34" x14ac:dyDescent="0.4">
      <c r="A1842">
        <v>767</v>
      </c>
      <c r="B1842">
        <v>2016</v>
      </c>
      <c r="C1842" s="1" t="s">
        <v>95</v>
      </c>
      <c r="D1842" s="1" t="str" cm="1">
        <f t="array" ref="D1842">_xlfn.XLOOKUP(FACT_energy[[#This Row],[iso_code]],DIM_country[[#All],[iso_code]],DIM_country[[#All],[country]])</f>
        <v>Iran</v>
      </c>
      <c r="E1842">
        <v>83812230</v>
      </c>
      <c r="F1842">
        <v>1413723685657</v>
      </c>
      <c r="G1842">
        <v>0</v>
      </c>
      <c r="H1842">
        <v>7.0000000000000001E-3</v>
      </c>
      <c r="I1842">
        <v>642.13</v>
      </c>
      <c r="J1842">
        <v>10.559699999999999</v>
      </c>
      <c r="K1842">
        <v>0.17119999999999999</v>
      </c>
      <c r="L1842">
        <v>283.67</v>
      </c>
      <c r="M1842">
        <v>286.14</v>
      </c>
      <c r="N1842">
        <v>2.0657999999999999</v>
      </c>
      <c r="O1842">
        <v>2862.0398</v>
      </c>
      <c r="P1842">
        <v>92.287000000000006</v>
      </c>
      <c r="Q1842">
        <v>1963.1905999999999</v>
      </c>
      <c r="R1842">
        <v>78.744699999999995</v>
      </c>
      <c r="S1842">
        <v>183.74</v>
      </c>
      <c r="T1842">
        <v>38.748699999999999</v>
      </c>
      <c r="U1842">
        <v>5.3890000000000002</v>
      </c>
      <c r="V1842">
        <v>55.488399999999999</v>
      </c>
      <c r="W1842">
        <v>7.7130000000000001</v>
      </c>
      <c r="X1842">
        <v>16.266999999999999</v>
      </c>
      <c r="Y1842">
        <v>2.2610999999999999</v>
      </c>
      <c r="Z1842">
        <v>888.28970000000004</v>
      </c>
      <c r="AA1842">
        <v>13.3711</v>
      </c>
      <c r="AB1842">
        <v>2920.4573</v>
      </c>
      <c r="AC1842">
        <v>39.221400000000003</v>
      </c>
      <c r="AD1842">
        <v>5.4519000000000002</v>
      </c>
      <c r="AE1842">
        <v>1.26E-2</v>
      </c>
      <c r="AF1842">
        <v>0</v>
      </c>
      <c r="AG1842">
        <v>0.39200000000000002</v>
      </c>
      <c r="AH1842">
        <v>5.5899999999999998E-2</v>
      </c>
    </row>
    <row r="1843" spans="1:34" x14ac:dyDescent="0.4">
      <c r="A1843">
        <v>976</v>
      </c>
      <c r="B1843">
        <v>2000</v>
      </c>
      <c r="C1843" s="1" t="s">
        <v>113</v>
      </c>
      <c r="D1843" s="1" t="str" cm="1">
        <f t="array" ref="D1843">_xlfn.XLOOKUP(FACT_energy[[#This Row],[iso_code]],DIM_country[[#All],[iso_code]],DIM_country[[#All],[country]])</f>
        <v>Lithuania</v>
      </c>
      <c r="E1843">
        <v>3500410</v>
      </c>
      <c r="F1843">
        <v>36684799266</v>
      </c>
      <c r="G1843">
        <v>0</v>
      </c>
      <c r="H1843">
        <v>0</v>
      </c>
      <c r="I1843">
        <v>103.32</v>
      </c>
      <c r="J1843">
        <v>1.0733999999999999</v>
      </c>
      <c r="K1843">
        <v>0</v>
      </c>
      <c r="L1843">
        <v>9.7899999999999991</v>
      </c>
      <c r="M1843">
        <v>11.13</v>
      </c>
      <c r="N1843">
        <v>2.1398000000000001</v>
      </c>
      <c r="O1843">
        <v>53.606299999999997</v>
      </c>
      <c r="P1843">
        <v>21.293800000000001</v>
      </c>
      <c r="Q1843">
        <v>24.0078</v>
      </c>
      <c r="R1843">
        <v>14.555300000000001</v>
      </c>
      <c r="S1843">
        <v>1.1499999999999999</v>
      </c>
      <c r="T1843">
        <v>0.9425</v>
      </c>
      <c r="U1843">
        <v>3.0548000000000002</v>
      </c>
      <c r="V1843">
        <v>24.328600000000002</v>
      </c>
      <c r="W1843">
        <v>78.706199999999995</v>
      </c>
      <c r="X1843">
        <v>23.386099999999999</v>
      </c>
      <c r="Y1843">
        <v>75.651399999999995</v>
      </c>
      <c r="Z1843">
        <v>28.524999999999999</v>
      </c>
      <c r="AA1843">
        <v>6.7385000000000002</v>
      </c>
      <c r="AB1843">
        <v>78.498599999999996</v>
      </c>
      <c r="AC1843">
        <v>0.9425</v>
      </c>
      <c r="AD1843">
        <v>3.0548000000000002</v>
      </c>
      <c r="AE1843">
        <v>0</v>
      </c>
      <c r="AF1843">
        <v>0</v>
      </c>
      <c r="AG1843">
        <v>0</v>
      </c>
      <c r="AH1843">
        <v>0</v>
      </c>
    </row>
    <row r="1844" spans="1:34" x14ac:dyDescent="0.4">
      <c r="A1844">
        <v>977</v>
      </c>
      <c r="B1844">
        <v>2001</v>
      </c>
      <c r="C1844" s="1" t="s">
        <v>113</v>
      </c>
      <c r="D1844" s="1" t="str" cm="1">
        <f t="array" ref="D1844">_xlfn.XLOOKUP(FACT_energy[[#This Row],[iso_code]],DIM_country[[#All],[iso_code]],DIM_country[[#All],[country]])</f>
        <v>Lithuania</v>
      </c>
      <c r="E1844">
        <v>3473008</v>
      </c>
      <c r="F1844">
        <v>39077069410</v>
      </c>
      <c r="G1844">
        <v>0</v>
      </c>
      <c r="H1844">
        <v>0</v>
      </c>
      <c r="I1844">
        <v>89.83</v>
      </c>
      <c r="J1844">
        <v>0.97460000000000002</v>
      </c>
      <c r="K1844">
        <v>0</v>
      </c>
      <c r="L1844">
        <v>10.4</v>
      </c>
      <c r="M1844">
        <v>14.36</v>
      </c>
      <c r="N1844">
        <v>2.3121</v>
      </c>
      <c r="O1844">
        <v>57.3551</v>
      </c>
      <c r="P1844">
        <v>18.593299999999999</v>
      </c>
      <c r="Q1844">
        <v>24.966100000000001</v>
      </c>
      <c r="R1844">
        <v>13.091900000000001</v>
      </c>
      <c r="S1844">
        <v>1.29</v>
      </c>
      <c r="T1844">
        <v>0.8992</v>
      </c>
      <c r="U1844">
        <v>2.2980999999999998</v>
      </c>
      <c r="V1844">
        <v>32.292200000000001</v>
      </c>
      <c r="W1844">
        <v>81.406700000000001</v>
      </c>
      <c r="X1844">
        <v>31.386700000000001</v>
      </c>
      <c r="Y1844">
        <v>79.108599999999996</v>
      </c>
      <c r="Z1844">
        <v>31.414400000000001</v>
      </c>
      <c r="AA1844">
        <v>5.5014000000000003</v>
      </c>
      <c r="AB1844">
        <v>90.348299999999995</v>
      </c>
      <c r="AC1844">
        <v>0.90539999999999998</v>
      </c>
      <c r="AD1844">
        <v>2.2980999999999998</v>
      </c>
      <c r="AE1844">
        <v>0</v>
      </c>
      <c r="AF1844">
        <v>0</v>
      </c>
      <c r="AG1844">
        <v>0</v>
      </c>
      <c r="AH1844">
        <v>0</v>
      </c>
    </row>
    <row r="1845" spans="1:34" x14ac:dyDescent="0.4">
      <c r="A1845">
        <v>978</v>
      </c>
      <c r="B1845">
        <v>2002</v>
      </c>
      <c r="C1845" s="1" t="s">
        <v>113</v>
      </c>
      <c r="D1845" s="1" t="str" cm="1">
        <f t="array" ref="D1845">_xlfn.XLOOKUP(FACT_energy[[#This Row],[iso_code]],DIM_country[[#All],[iso_code]],DIM_country[[#All],[country]])</f>
        <v>Lithuania</v>
      </c>
      <c r="E1845">
        <v>3444051</v>
      </c>
      <c r="F1845">
        <v>41716677051</v>
      </c>
      <c r="G1845">
        <v>0</v>
      </c>
      <c r="H1845">
        <v>0</v>
      </c>
      <c r="I1845">
        <v>76.92</v>
      </c>
      <c r="J1845">
        <v>1.5711999999999999</v>
      </c>
      <c r="K1845">
        <v>0</v>
      </c>
      <c r="L1845">
        <v>10.8</v>
      </c>
      <c r="M1845">
        <v>17.29</v>
      </c>
      <c r="N1845">
        <v>2.3485999999999998</v>
      </c>
      <c r="O1845">
        <v>57.322400000000002</v>
      </c>
      <c r="P1845">
        <v>16.194299999999998</v>
      </c>
      <c r="Q1845">
        <v>25.241800000000001</v>
      </c>
      <c r="R1845">
        <v>12.2036</v>
      </c>
      <c r="S1845">
        <v>1.33</v>
      </c>
      <c r="T1845">
        <v>0.9677</v>
      </c>
      <c r="U1845">
        <v>2.0243000000000002</v>
      </c>
      <c r="V1845">
        <v>39.7254</v>
      </c>
      <c r="W1845">
        <v>83.805700000000002</v>
      </c>
      <c r="X1845">
        <v>38.745199999999997</v>
      </c>
      <c r="Y1845">
        <v>81.781400000000005</v>
      </c>
      <c r="Z1845">
        <v>30.509399999999999</v>
      </c>
      <c r="AA1845">
        <v>3.9906999999999999</v>
      </c>
      <c r="AB1845">
        <v>97.976399999999998</v>
      </c>
      <c r="AC1845">
        <v>0.98019999999999996</v>
      </c>
      <c r="AD1845">
        <v>2.0243000000000002</v>
      </c>
      <c r="AE1845">
        <v>0</v>
      </c>
      <c r="AF1845">
        <v>0</v>
      </c>
      <c r="AG1845">
        <v>0</v>
      </c>
      <c r="AH1845">
        <v>0</v>
      </c>
    </row>
    <row r="1846" spans="1:34" x14ac:dyDescent="0.4">
      <c r="A1846">
        <v>979</v>
      </c>
      <c r="B1846">
        <v>2003</v>
      </c>
      <c r="C1846" s="1" t="s">
        <v>113</v>
      </c>
      <c r="D1846" s="1" t="str" cm="1">
        <f t="array" ref="D1846">_xlfn.XLOOKUP(FACT_energy[[#This Row],[iso_code]],DIM_country[[#All],[iso_code]],DIM_country[[#All],[country]])</f>
        <v>Lithuania</v>
      </c>
      <c r="E1846">
        <v>3415276</v>
      </c>
      <c r="F1846">
        <v>46106059871</v>
      </c>
      <c r="G1846">
        <v>0</v>
      </c>
      <c r="H1846">
        <v>5.3100000000000001E-2</v>
      </c>
      <c r="I1846">
        <v>71.73</v>
      </c>
      <c r="J1846">
        <v>2.0293999999999999</v>
      </c>
      <c r="K1846">
        <v>0</v>
      </c>
      <c r="L1846">
        <v>11.29</v>
      </c>
      <c r="M1846">
        <v>18.82</v>
      </c>
      <c r="N1846">
        <v>2.2172999999999998</v>
      </c>
      <c r="O1846">
        <v>58.173999999999999</v>
      </c>
      <c r="P1846">
        <v>15.993600000000001</v>
      </c>
      <c r="Q1846">
        <v>27.380500000000001</v>
      </c>
      <c r="R1846">
        <v>13.39</v>
      </c>
      <c r="S1846">
        <v>1.35</v>
      </c>
      <c r="T1846">
        <v>0.88580000000000003</v>
      </c>
      <c r="U1846">
        <v>1.7002999999999999</v>
      </c>
      <c r="V1846">
        <v>43.098399999999998</v>
      </c>
      <c r="W1846">
        <v>84.006399999999999</v>
      </c>
      <c r="X1846">
        <v>42.1907</v>
      </c>
      <c r="Y1846">
        <v>82.252899999999997</v>
      </c>
      <c r="Z1846">
        <v>28.764099999999999</v>
      </c>
      <c r="AA1846">
        <v>2.6036000000000001</v>
      </c>
      <c r="AB1846">
        <v>102.2304</v>
      </c>
      <c r="AC1846">
        <v>0.90769999999999995</v>
      </c>
      <c r="AD1846">
        <v>1.7535000000000001</v>
      </c>
      <c r="AE1846">
        <v>0</v>
      </c>
      <c r="AF1846">
        <v>0</v>
      </c>
      <c r="AG1846">
        <v>0</v>
      </c>
      <c r="AH1846">
        <v>0</v>
      </c>
    </row>
    <row r="1847" spans="1:34" x14ac:dyDescent="0.4">
      <c r="A1847">
        <v>1226</v>
      </c>
      <c r="B1847">
        <v>2000</v>
      </c>
      <c r="C1847" s="1" t="s">
        <v>133</v>
      </c>
      <c r="D1847" s="1" t="str" cm="1">
        <f t="array" ref="D1847">_xlfn.XLOOKUP(FACT_energy[[#This Row],[iso_code]],DIM_country[[#All],[iso_code]],DIM_country[[#All],[country]])</f>
        <v>Pakistan</v>
      </c>
      <c r="E1847">
        <v>154879124</v>
      </c>
      <c r="F1847">
        <v>459798536606</v>
      </c>
      <c r="G1847">
        <v>0</v>
      </c>
      <c r="H1847">
        <v>0</v>
      </c>
      <c r="I1847">
        <v>499.93</v>
      </c>
      <c r="J1847">
        <v>23.585599999999999</v>
      </c>
      <c r="K1847">
        <v>0.36099999999999999</v>
      </c>
      <c r="L1847">
        <v>66.489999999999995</v>
      </c>
      <c r="M1847">
        <v>66.489999999999995</v>
      </c>
      <c r="N1847">
        <v>1.0521</v>
      </c>
      <c r="O1847">
        <v>426.19290000000001</v>
      </c>
      <c r="P1847">
        <v>73.575000000000003</v>
      </c>
      <c r="Q1847">
        <v>179.52500000000001</v>
      </c>
      <c r="R1847">
        <v>32.756799999999998</v>
      </c>
      <c r="S1847">
        <v>33.24</v>
      </c>
      <c r="T1847">
        <v>48.773000000000003</v>
      </c>
      <c r="U1847">
        <v>25.8535</v>
      </c>
      <c r="V1847">
        <v>54.295999999999999</v>
      </c>
      <c r="W1847">
        <v>26.425000000000001</v>
      </c>
      <c r="X1847">
        <v>2.6271</v>
      </c>
      <c r="Y1847">
        <v>0.57150000000000001</v>
      </c>
      <c r="Z1847">
        <v>223.0822</v>
      </c>
      <c r="AA1847">
        <v>40.4572</v>
      </c>
      <c r="AB1847">
        <v>483.7543</v>
      </c>
      <c r="AC1847">
        <v>51.668900000000001</v>
      </c>
      <c r="AD1847">
        <v>25.8535</v>
      </c>
      <c r="AE1847">
        <v>0</v>
      </c>
      <c r="AF1847">
        <v>0</v>
      </c>
      <c r="AG1847">
        <v>0</v>
      </c>
      <c r="AH1847">
        <v>0</v>
      </c>
    </row>
    <row r="1848" spans="1:34" x14ac:dyDescent="0.4">
      <c r="A1848">
        <v>1227</v>
      </c>
      <c r="B1848">
        <v>2001</v>
      </c>
      <c r="C1848" s="1" t="s">
        <v>133</v>
      </c>
      <c r="D1848" s="1" t="str" cm="1">
        <f t="array" ref="D1848">_xlfn.XLOOKUP(FACT_energy[[#This Row],[iso_code]],DIM_country[[#All],[iso_code]],DIM_country[[#All],[country]])</f>
        <v>Pakistan</v>
      </c>
      <c r="E1848">
        <v>159270910</v>
      </c>
      <c r="F1848">
        <v>477964444881</v>
      </c>
      <c r="G1848">
        <v>0</v>
      </c>
      <c r="H1848">
        <v>0</v>
      </c>
      <c r="I1848">
        <v>483.71</v>
      </c>
      <c r="J1848">
        <v>24.481200000000001</v>
      </c>
      <c r="K1848">
        <v>0.38829999999999998</v>
      </c>
      <c r="L1848">
        <v>72.11</v>
      </c>
      <c r="M1848">
        <v>72.11</v>
      </c>
      <c r="N1848">
        <v>1.036</v>
      </c>
      <c r="O1848">
        <v>432.74799999999999</v>
      </c>
      <c r="P1848">
        <v>70.988799999999998</v>
      </c>
      <c r="Q1848">
        <v>189.54499999999999</v>
      </c>
      <c r="R1848">
        <v>34.461199999999998</v>
      </c>
      <c r="S1848">
        <v>34.880000000000003</v>
      </c>
      <c r="T1848">
        <v>50.530099999999997</v>
      </c>
      <c r="U1848">
        <v>26.2654</v>
      </c>
      <c r="V1848">
        <v>59.017699999999998</v>
      </c>
      <c r="W1848">
        <v>29.011199999999999</v>
      </c>
      <c r="X1848">
        <v>5.7622999999999998</v>
      </c>
      <c r="Y1848">
        <v>2.7458</v>
      </c>
      <c r="Z1848">
        <v>218.72190000000001</v>
      </c>
      <c r="AA1848">
        <v>36.139200000000002</v>
      </c>
      <c r="AB1848">
        <v>495.15010000000001</v>
      </c>
      <c r="AC1848">
        <v>53.255400000000002</v>
      </c>
      <c r="AD1848">
        <v>26.2654</v>
      </c>
      <c r="AE1848">
        <v>0</v>
      </c>
      <c r="AF1848">
        <v>0</v>
      </c>
      <c r="AG1848">
        <v>0</v>
      </c>
      <c r="AH1848">
        <v>0</v>
      </c>
    </row>
    <row r="1849" spans="1:34" x14ac:dyDescent="0.4">
      <c r="A1849">
        <v>1228</v>
      </c>
      <c r="B1849">
        <v>2002</v>
      </c>
      <c r="C1849" s="1" t="s">
        <v>133</v>
      </c>
      <c r="D1849" s="1" t="str" cm="1">
        <f t="array" ref="D1849">_xlfn.XLOOKUP(FACT_energy[[#This Row],[iso_code]],DIM_country[[#All],[iso_code]],DIM_country[[#All],[country]])</f>
        <v>Pakistan</v>
      </c>
      <c r="E1849">
        <v>163222552</v>
      </c>
      <c r="F1849">
        <v>504824722487</v>
      </c>
      <c r="G1849">
        <v>0</v>
      </c>
      <c r="H1849">
        <v>0</v>
      </c>
      <c r="I1849">
        <v>465.62</v>
      </c>
      <c r="J1849">
        <v>27.4468</v>
      </c>
      <c r="K1849">
        <v>0.30359999999999998</v>
      </c>
      <c r="L1849">
        <v>75.77</v>
      </c>
      <c r="M1849">
        <v>75.77</v>
      </c>
      <c r="N1849">
        <v>1.0184</v>
      </c>
      <c r="O1849">
        <v>446.13630000000001</v>
      </c>
      <c r="P1849">
        <v>68.127200000000002</v>
      </c>
      <c r="Q1849">
        <v>205.49350000000001</v>
      </c>
      <c r="R1849">
        <v>35.647399999999998</v>
      </c>
      <c r="S1849">
        <v>35.28</v>
      </c>
      <c r="T1849">
        <v>55.938699999999997</v>
      </c>
      <c r="U1849">
        <v>29.497199999999999</v>
      </c>
      <c r="V1849">
        <v>64.135499999999993</v>
      </c>
      <c r="W1849">
        <v>31.872800000000002</v>
      </c>
      <c r="X1849">
        <v>5.1943000000000001</v>
      </c>
      <c r="Y1849">
        <v>2.3755999999999999</v>
      </c>
      <c r="Z1849">
        <v>213.196</v>
      </c>
      <c r="AA1849">
        <v>32.176299999999998</v>
      </c>
      <c r="AB1849">
        <v>514.10929999999996</v>
      </c>
      <c r="AC1849">
        <v>58.941200000000002</v>
      </c>
      <c r="AD1849">
        <v>29.497199999999999</v>
      </c>
      <c r="AE1849">
        <v>0</v>
      </c>
      <c r="AF1849">
        <v>0</v>
      </c>
      <c r="AG1849">
        <v>0</v>
      </c>
      <c r="AH1849">
        <v>0</v>
      </c>
    </row>
    <row r="1850" spans="1:34" x14ac:dyDescent="0.4">
      <c r="A1850">
        <v>1229</v>
      </c>
      <c r="B1850">
        <v>2003</v>
      </c>
      <c r="C1850" s="1" t="s">
        <v>133</v>
      </c>
      <c r="D1850" s="1" t="str" cm="1">
        <f t="array" ref="D1850">_xlfn.XLOOKUP(FACT_energy[[#This Row],[iso_code]],DIM_country[[#All],[iso_code]],DIM_country[[#All],[country]])</f>
        <v>Pakistan</v>
      </c>
      <c r="E1850">
        <v>167110250</v>
      </c>
      <c r="F1850">
        <v>543920300431</v>
      </c>
      <c r="G1850">
        <v>0</v>
      </c>
      <c r="H1850">
        <v>1.462</v>
      </c>
      <c r="I1850">
        <v>442.37</v>
      </c>
      <c r="J1850">
        <v>29.528099999999998</v>
      </c>
      <c r="K1850">
        <v>0.2437</v>
      </c>
      <c r="L1850">
        <v>82.15</v>
      </c>
      <c r="M1850">
        <v>82.08</v>
      </c>
      <c r="N1850">
        <v>1.0189999999999999</v>
      </c>
      <c r="O1850">
        <v>474.27100000000002</v>
      </c>
      <c r="P1850">
        <v>63.511200000000002</v>
      </c>
      <c r="Q1850">
        <v>255.50380000000001</v>
      </c>
      <c r="R1850">
        <v>47.770499999999998</v>
      </c>
      <c r="S1850">
        <v>36.31</v>
      </c>
      <c r="T1850">
        <v>67.023200000000003</v>
      </c>
      <c r="U1850">
        <v>32.821599999999997</v>
      </c>
      <c r="V1850">
        <v>75.466700000000003</v>
      </c>
      <c r="W1850">
        <v>36.488799999999998</v>
      </c>
      <c r="X1850">
        <v>5.1901000000000002</v>
      </c>
      <c r="Y1850">
        <v>2.2052</v>
      </c>
      <c r="Z1850">
        <v>189.23910000000001</v>
      </c>
      <c r="AA1850">
        <v>15.4971</v>
      </c>
      <c r="AB1850">
        <v>554.23099999999999</v>
      </c>
      <c r="AC1850">
        <v>70.276600000000002</v>
      </c>
      <c r="AD1850">
        <v>34.2836</v>
      </c>
      <c r="AE1850">
        <v>0</v>
      </c>
      <c r="AF1850">
        <v>0</v>
      </c>
      <c r="AG1850">
        <v>0</v>
      </c>
      <c r="AH1850">
        <v>0</v>
      </c>
    </row>
    <row r="1851" spans="1:34" x14ac:dyDescent="0.4">
      <c r="A1851">
        <v>1230</v>
      </c>
      <c r="B1851">
        <v>2004</v>
      </c>
      <c r="C1851" s="1" t="s">
        <v>133</v>
      </c>
      <c r="D1851" s="1" t="str" cm="1">
        <f t="array" ref="D1851">_xlfn.XLOOKUP(FACT_energy[[#This Row],[iso_code]],DIM_country[[#All],[iso_code]],DIM_country[[#All],[country]])</f>
        <v>Pakistan</v>
      </c>
      <c r="E1851">
        <v>171285999</v>
      </c>
      <c r="F1851">
        <v>592025705114</v>
      </c>
      <c r="G1851">
        <v>0</v>
      </c>
      <c r="H1851">
        <v>1.3959999999999999</v>
      </c>
      <c r="I1851">
        <v>461.84</v>
      </c>
      <c r="J1851">
        <v>35.122599999999998</v>
      </c>
      <c r="K1851">
        <v>0.1978</v>
      </c>
      <c r="L1851">
        <v>86.07</v>
      </c>
      <c r="M1851">
        <v>85.96</v>
      </c>
      <c r="N1851">
        <v>1.0454000000000001</v>
      </c>
      <c r="O1851">
        <v>533.24540000000002</v>
      </c>
      <c r="P1851">
        <v>66.495999999999995</v>
      </c>
      <c r="Q1851">
        <v>306.76589999999999</v>
      </c>
      <c r="R1851">
        <v>50.57</v>
      </c>
      <c r="S1851">
        <v>39.700000000000003</v>
      </c>
      <c r="T1851">
        <v>71.046099999999996</v>
      </c>
      <c r="U1851">
        <v>29.8627</v>
      </c>
      <c r="V1851">
        <v>80.954499999999996</v>
      </c>
      <c r="W1851">
        <v>33.503999999999998</v>
      </c>
      <c r="X1851">
        <v>6.5446999999999997</v>
      </c>
      <c r="Y1851">
        <v>2.2452000000000001</v>
      </c>
      <c r="Z1851">
        <v>191.35679999999999</v>
      </c>
      <c r="AA1851">
        <v>15.728199999999999</v>
      </c>
      <c r="AB1851">
        <v>618.90480000000002</v>
      </c>
      <c r="AC1851">
        <v>74.409800000000004</v>
      </c>
      <c r="AD1851">
        <v>31.258700000000001</v>
      </c>
      <c r="AE1851">
        <v>0</v>
      </c>
      <c r="AF1851">
        <v>0</v>
      </c>
      <c r="AG1851">
        <v>0</v>
      </c>
      <c r="AH1851">
        <v>0</v>
      </c>
    </row>
    <row r="1852" spans="1:34" x14ac:dyDescent="0.4">
      <c r="A1852">
        <v>1231</v>
      </c>
      <c r="B1852">
        <v>2005</v>
      </c>
      <c r="C1852" s="1" t="s">
        <v>133</v>
      </c>
      <c r="D1852" s="1" t="str" cm="1">
        <f t="array" ref="D1852">_xlfn.XLOOKUP(FACT_energy[[#This Row],[iso_code]],DIM_country[[#All],[iso_code]],DIM_country[[#All],[country]])</f>
        <v>Pakistan</v>
      </c>
      <c r="E1852">
        <v>175453212</v>
      </c>
      <c r="F1852">
        <v>641139042718</v>
      </c>
      <c r="G1852">
        <v>0</v>
      </c>
      <c r="H1852">
        <v>1.0575000000000001</v>
      </c>
      <c r="I1852">
        <v>441.73</v>
      </c>
      <c r="J1852">
        <v>38.463000000000001</v>
      </c>
      <c r="K1852">
        <v>0.13750000000000001</v>
      </c>
      <c r="L1852">
        <v>94.71</v>
      </c>
      <c r="M1852">
        <v>94.56</v>
      </c>
      <c r="N1852">
        <v>1.0003</v>
      </c>
      <c r="O1852">
        <v>546.45950000000005</v>
      </c>
      <c r="P1852">
        <v>63.758499999999998</v>
      </c>
      <c r="Q1852">
        <v>326.1019</v>
      </c>
      <c r="R1852">
        <v>43.665399999999998</v>
      </c>
      <c r="S1852">
        <v>41.77</v>
      </c>
      <c r="T1852">
        <v>82.525899999999993</v>
      </c>
      <c r="U1852">
        <v>32.635399999999997</v>
      </c>
      <c r="V1852">
        <v>89.348200000000006</v>
      </c>
      <c r="W1852">
        <v>36.241500000000002</v>
      </c>
      <c r="X1852">
        <v>6.8223000000000003</v>
      </c>
      <c r="Y1852">
        <v>2.5486</v>
      </c>
      <c r="Z1852">
        <v>181.8947</v>
      </c>
      <c r="AA1852">
        <v>19.9556</v>
      </c>
      <c r="AB1852">
        <v>641.33870000000002</v>
      </c>
      <c r="AC1852">
        <v>82.525899999999993</v>
      </c>
      <c r="AD1852">
        <v>33.692900000000002</v>
      </c>
      <c r="AE1852">
        <v>0</v>
      </c>
      <c r="AF1852">
        <v>0</v>
      </c>
      <c r="AG1852">
        <v>0</v>
      </c>
      <c r="AH1852">
        <v>0</v>
      </c>
    </row>
    <row r="1853" spans="1:34" x14ac:dyDescent="0.4">
      <c r="A1853">
        <v>1232</v>
      </c>
      <c r="B1853">
        <v>2006</v>
      </c>
      <c r="C1853" s="1" t="s">
        <v>133</v>
      </c>
      <c r="D1853" s="1" t="str" cm="1">
        <f t="array" ref="D1853">_xlfn.XLOOKUP(FACT_energy[[#This Row],[iso_code]],DIM_country[[#All],[iso_code]],DIM_country[[#All],[country]])</f>
        <v>Pakistan</v>
      </c>
      <c r="E1853">
        <v>179682690</v>
      </c>
      <c r="F1853">
        <v>685965623310</v>
      </c>
      <c r="G1853">
        <v>0</v>
      </c>
      <c r="H1853">
        <v>1.0649999999999999</v>
      </c>
      <c r="I1853">
        <v>442.98</v>
      </c>
      <c r="J1853">
        <v>44.502200000000002</v>
      </c>
      <c r="K1853">
        <v>0.14069999999999999</v>
      </c>
      <c r="L1853">
        <v>99.7</v>
      </c>
      <c r="M1853">
        <v>99.53</v>
      </c>
      <c r="N1853">
        <v>0.99080000000000001</v>
      </c>
      <c r="O1853">
        <v>586.63459999999998</v>
      </c>
      <c r="P1853">
        <v>64.272099999999995</v>
      </c>
      <c r="Q1853">
        <v>333.19479999999999</v>
      </c>
      <c r="R1853">
        <v>35.979100000000003</v>
      </c>
      <c r="S1853">
        <v>44.09</v>
      </c>
      <c r="T1853">
        <v>80.884699999999995</v>
      </c>
      <c r="U1853">
        <v>32.100900000000003</v>
      </c>
      <c r="V1853">
        <v>87.657399999999996</v>
      </c>
      <c r="W1853">
        <v>35.727899999999998</v>
      </c>
      <c r="X1853">
        <v>6.7727000000000004</v>
      </c>
      <c r="Y1853">
        <v>2.5619999999999998</v>
      </c>
      <c r="Z1853">
        <v>208.9376</v>
      </c>
      <c r="AA1853">
        <v>28.1523</v>
      </c>
      <c r="AB1853">
        <v>679.62689999999998</v>
      </c>
      <c r="AC1853">
        <v>80.884699999999995</v>
      </c>
      <c r="AD1853">
        <v>33.165900000000001</v>
      </c>
      <c r="AE1853">
        <v>0</v>
      </c>
      <c r="AF1853">
        <v>0</v>
      </c>
      <c r="AG1853">
        <v>0</v>
      </c>
      <c r="AH1853">
        <v>0</v>
      </c>
    </row>
    <row r="1854" spans="1:34" x14ac:dyDescent="0.4">
      <c r="A1854">
        <v>1233</v>
      </c>
      <c r="B1854">
        <v>2007</v>
      </c>
      <c r="C1854" s="1" t="s">
        <v>133</v>
      </c>
      <c r="D1854" s="1" t="str" cm="1">
        <f t="array" ref="D1854">_xlfn.XLOOKUP(FACT_energy[[#This Row],[iso_code]],DIM_country[[#All],[iso_code]],DIM_country[[#All],[country]])</f>
        <v>Pakistan</v>
      </c>
      <c r="E1854">
        <v>184493231</v>
      </c>
      <c r="F1854">
        <v>719253757580</v>
      </c>
      <c r="G1854">
        <v>0</v>
      </c>
      <c r="H1854">
        <v>1.3001</v>
      </c>
      <c r="I1854">
        <v>456.68</v>
      </c>
      <c r="J1854">
        <v>55.871600000000001</v>
      </c>
      <c r="K1854">
        <v>0.14560000000000001</v>
      </c>
      <c r="L1854">
        <v>96.35</v>
      </c>
      <c r="M1854">
        <v>96.15</v>
      </c>
      <c r="N1854">
        <v>0.99690000000000001</v>
      </c>
      <c r="O1854">
        <v>621.18979999999999</v>
      </c>
      <c r="P1854">
        <v>66.437899999999999</v>
      </c>
      <c r="Q1854">
        <v>338.0025</v>
      </c>
      <c r="R1854">
        <v>34.238199999999999</v>
      </c>
      <c r="S1854">
        <v>43.91</v>
      </c>
      <c r="T1854">
        <v>84.251999999999995</v>
      </c>
      <c r="U1854">
        <v>29.8596</v>
      </c>
      <c r="V1854">
        <v>90.417199999999994</v>
      </c>
      <c r="W1854">
        <v>33.562100000000001</v>
      </c>
      <c r="X1854">
        <v>6.1646999999999998</v>
      </c>
      <c r="Y1854">
        <v>2.4024999999999999</v>
      </c>
      <c r="Z1854">
        <v>227.31569999999999</v>
      </c>
      <c r="AA1854">
        <v>32.054099999999998</v>
      </c>
      <c r="AB1854">
        <v>717.05529999999999</v>
      </c>
      <c r="AC1854">
        <v>84.252499999999998</v>
      </c>
      <c r="AD1854">
        <v>31.159600000000001</v>
      </c>
      <c r="AE1854">
        <v>5.0000000000000001E-4</v>
      </c>
      <c r="AF1854">
        <v>0</v>
      </c>
      <c r="AG1854">
        <v>0</v>
      </c>
      <c r="AH1854">
        <v>0</v>
      </c>
    </row>
    <row r="1855" spans="1:34" x14ac:dyDescent="0.4">
      <c r="A1855">
        <v>1234</v>
      </c>
      <c r="B1855">
        <v>2008</v>
      </c>
      <c r="C1855" s="1" t="s">
        <v>133</v>
      </c>
      <c r="D1855" s="1" t="str" cm="1">
        <f t="array" ref="D1855">_xlfn.XLOOKUP(FACT_energy[[#This Row],[iso_code]],DIM_country[[#All],[iso_code]],DIM_country[[#All],[country]])</f>
        <v>Pakistan</v>
      </c>
      <c r="E1855">
        <v>189499112</v>
      </c>
      <c r="F1855">
        <v>746912719652</v>
      </c>
      <c r="G1855">
        <v>0</v>
      </c>
      <c r="H1855">
        <v>1.3762000000000001</v>
      </c>
      <c r="I1855">
        <v>459.09</v>
      </c>
      <c r="J1855">
        <v>60.352200000000003</v>
      </c>
      <c r="K1855">
        <v>0.1183</v>
      </c>
      <c r="L1855">
        <v>93.24</v>
      </c>
      <c r="M1855">
        <v>93.01</v>
      </c>
      <c r="N1855">
        <v>0.96220000000000006</v>
      </c>
      <c r="O1855">
        <v>637.13800000000003</v>
      </c>
      <c r="P1855">
        <v>66.885300000000001</v>
      </c>
      <c r="Q1855">
        <v>346.0761</v>
      </c>
      <c r="R1855">
        <v>31.910499999999999</v>
      </c>
      <c r="S1855">
        <v>42.7</v>
      </c>
      <c r="T1855">
        <v>72.134699999999995</v>
      </c>
      <c r="U1855">
        <v>29.867799999999999</v>
      </c>
      <c r="V1855">
        <v>76.7483</v>
      </c>
      <c r="W1855">
        <v>33.114699999999999</v>
      </c>
      <c r="X1855">
        <v>4.6092000000000004</v>
      </c>
      <c r="Y1855">
        <v>1.8708</v>
      </c>
      <c r="Z1855">
        <v>230.70959999999999</v>
      </c>
      <c r="AA1855">
        <v>34.856499999999997</v>
      </c>
      <c r="AB1855">
        <v>718.67750000000001</v>
      </c>
      <c r="AC1855">
        <v>72.139099999999999</v>
      </c>
      <c r="AD1855">
        <v>31.244</v>
      </c>
      <c r="AE1855">
        <v>4.3E-3</v>
      </c>
      <c r="AF1855">
        <v>0</v>
      </c>
      <c r="AG1855">
        <v>0</v>
      </c>
      <c r="AH1855">
        <v>0</v>
      </c>
    </row>
    <row r="1856" spans="1:34" x14ac:dyDescent="0.4">
      <c r="A1856">
        <v>1235</v>
      </c>
      <c r="B1856">
        <v>2009</v>
      </c>
      <c r="C1856" s="1" t="s">
        <v>133</v>
      </c>
      <c r="D1856" s="1" t="str" cm="1">
        <f t="array" ref="D1856">_xlfn.XLOOKUP(FACT_energy[[#This Row],[iso_code]],DIM_country[[#All],[iso_code]],DIM_country[[#All],[country]])</f>
        <v>Pakistan</v>
      </c>
      <c r="E1856">
        <v>194376535</v>
      </c>
      <c r="F1856">
        <v>774880575078</v>
      </c>
      <c r="G1856">
        <v>0</v>
      </c>
      <c r="H1856">
        <v>1.0405</v>
      </c>
      <c r="I1856">
        <v>458.23</v>
      </c>
      <c r="J1856">
        <v>65.051500000000004</v>
      </c>
      <c r="K1856">
        <v>0.1249</v>
      </c>
      <c r="L1856">
        <v>96.36</v>
      </c>
      <c r="M1856">
        <v>96.11</v>
      </c>
      <c r="N1856">
        <v>0.96189999999999998</v>
      </c>
      <c r="O1856">
        <v>658.23929999999996</v>
      </c>
      <c r="P1856">
        <v>66.975300000000004</v>
      </c>
      <c r="Q1856">
        <v>347.01670000000001</v>
      </c>
      <c r="R1856">
        <v>29.2165</v>
      </c>
      <c r="S1856">
        <v>44.04</v>
      </c>
      <c r="T1856">
        <v>75.448099999999997</v>
      </c>
      <c r="U1856">
        <v>29.226900000000001</v>
      </c>
      <c r="V1856">
        <v>82.150099999999995</v>
      </c>
      <c r="W1856">
        <v>33.024700000000003</v>
      </c>
      <c r="X1856">
        <v>6.6768000000000001</v>
      </c>
      <c r="Y1856">
        <v>2.7469000000000001</v>
      </c>
      <c r="Z1856">
        <v>246.1712</v>
      </c>
      <c r="AA1856">
        <v>37.634</v>
      </c>
      <c r="AB1856">
        <v>745.36189999999999</v>
      </c>
      <c r="AC1856">
        <v>75.473399999999998</v>
      </c>
      <c r="AD1856">
        <v>30.277799999999999</v>
      </c>
      <c r="AE1856">
        <v>2.52E-2</v>
      </c>
      <c r="AF1856">
        <v>0</v>
      </c>
      <c r="AG1856">
        <v>0</v>
      </c>
      <c r="AH1856">
        <v>1.04E-2</v>
      </c>
    </row>
    <row r="1857" spans="1:34" x14ac:dyDescent="0.4">
      <c r="A1857">
        <v>1376</v>
      </c>
      <c r="B1857">
        <v>2000</v>
      </c>
      <c r="C1857" s="1" t="s">
        <v>145</v>
      </c>
      <c r="D1857" s="1" t="str" cm="1">
        <f t="array" ref="D1857">_xlfn.XLOOKUP(FACT_energy[[#This Row],[iso_code]],DIM_country[[#All],[iso_code]],DIM_country[[#All],[country]])</f>
        <v>Romania</v>
      </c>
      <c r="E1857">
        <v>22046264</v>
      </c>
      <c r="F1857">
        <v>157839292272</v>
      </c>
      <c r="G1857">
        <v>0</v>
      </c>
      <c r="H1857">
        <v>0</v>
      </c>
      <c r="I1857">
        <v>513.77</v>
      </c>
      <c r="J1857">
        <v>85.5364</v>
      </c>
      <c r="K1857">
        <v>36.695099999999996</v>
      </c>
      <c r="L1857">
        <v>50.86</v>
      </c>
      <c r="M1857">
        <v>51.56</v>
      </c>
      <c r="N1857">
        <v>2.6629999999999998</v>
      </c>
      <c r="O1857">
        <v>361.15199999999999</v>
      </c>
      <c r="P1857">
        <v>60.744799999999998</v>
      </c>
      <c r="Q1857">
        <v>159.09700000000001</v>
      </c>
      <c r="R1857">
        <v>17.455400000000001</v>
      </c>
      <c r="S1857">
        <v>26.49</v>
      </c>
      <c r="T1857">
        <v>41.05</v>
      </c>
      <c r="U1857">
        <v>28.665600000000001</v>
      </c>
      <c r="V1857">
        <v>56.205599999999997</v>
      </c>
      <c r="W1857">
        <v>39.255200000000002</v>
      </c>
      <c r="X1857">
        <v>15.1556</v>
      </c>
      <c r="Y1857">
        <v>10.589600000000001</v>
      </c>
      <c r="Z1857">
        <v>116.5187</v>
      </c>
      <c r="AA1857">
        <v>6.5942999999999996</v>
      </c>
      <c r="AB1857">
        <v>420.33190000000002</v>
      </c>
      <c r="AC1857">
        <v>41.05</v>
      </c>
      <c r="AD1857">
        <v>28.665600000000001</v>
      </c>
      <c r="AE1857">
        <v>0</v>
      </c>
      <c r="AF1857">
        <v>0</v>
      </c>
      <c r="AG1857">
        <v>0</v>
      </c>
      <c r="AH1857">
        <v>0</v>
      </c>
    </row>
    <row r="1858" spans="1:34" x14ac:dyDescent="0.4">
      <c r="A1858">
        <v>1377</v>
      </c>
      <c r="B1858">
        <v>2001</v>
      </c>
      <c r="C1858" s="1" t="s">
        <v>145</v>
      </c>
      <c r="D1858" s="1" t="str" cm="1">
        <f t="array" ref="D1858">_xlfn.XLOOKUP(FACT_energy[[#This Row],[iso_code]],DIM_country[[#All],[iso_code]],DIM_country[[#All],[country]])</f>
        <v>Romania</v>
      </c>
      <c r="E1858">
        <v>21919916</v>
      </c>
      <c r="F1858">
        <v>173763436827</v>
      </c>
      <c r="G1858">
        <v>0</v>
      </c>
      <c r="H1858">
        <v>0</v>
      </c>
      <c r="I1858">
        <v>524.55999999999995</v>
      </c>
      <c r="J1858">
        <v>88.458699999999993</v>
      </c>
      <c r="K1858">
        <v>36.7881</v>
      </c>
      <c r="L1858">
        <v>52.24</v>
      </c>
      <c r="M1858">
        <v>53.55</v>
      </c>
      <c r="N1858">
        <v>2.4464999999999999</v>
      </c>
      <c r="O1858">
        <v>365.9117</v>
      </c>
      <c r="P1858">
        <v>61.960799999999999</v>
      </c>
      <c r="Q1858">
        <v>153.28129999999999</v>
      </c>
      <c r="R1858">
        <v>15.07</v>
      </c>
      <c r="S1858">
        <v>28.09</v>
      </c>
      <c r="T1858">
        <v>41.223799999999997</v>
      </c>
      <c r="U1858">
        <v>27.861799999999999</v>
      </c>
      <c r="V1858">
        <v>56.268000000000001</v>
      </c>
      <c r="W1858">
        <v>38.039200000000001</v>
      </c>
      <c r="X1858">
        <v>15.0442</v>
      </c>
      <c r="Y1858">
        <v>10.1774</v>
      </c>
      <c r="Z1858">
        <v>124.1718</v>
      </c>
      <c r="AA1858">
        <v>10.1027</v>
      </c>
      <c r="AB1858">
        <v>425.10509999999999</v>
      </c>
      <c r="AC1858">
        <v>41.223799999999997</v>
      </c>
      <c r="AD1858">
        <v>27.861799999999999</v>
      </c>
      <c r="AE1858">
        <v>0</v>
      </c>
      <c r="AF1858">
        <v>0</v>
      </c>
      <c r="AG1858">
        <v>0</v>
      </c>
      <c r="AH1858">
        <v>0</v>
      </c>
    </row>
    <row r="1859" spans="1:34" x14ac:dyDescent="0.4">
      <c r="A1859">
        <v>1378</v>
      </c>
      <c r="B1859">
        <v>2002</v>
      </c>
      <c r="C1859" s="1" t="s">
        <v>145</v>
      </c>
      <c r="D1859" s="1" t="str" cm="1">
        <f t="array" ref="D1859">_xlfn.XLOOKUP(FACT_energy[[#This Row],[iso_code]],DIM_country[[#All],[iso_code]],DIM_country[[#All],[country]])</f>
        <v>Romania</v>
      </c>
      <c r="E1859">
        <v>21770020</v>
      </c>
      <c r="F1859">
        <v>190219311781</v>
      </c>
      <c r="G1859">
        <v>0</v>
      </c>
      <c r="H1859">
        <v>0</v>
      </c>
      <c r="I1859">
        <v>515.07000000000005</v>
      </c>
      <c r="J1859">
        <v>95.270399999999995</v>
      </c>
      <c r="K1859">
        <v>37.320799999999998</v>
      </c>
      <c r="L1859">
        <v>51.57</v>
      </c>
      <c r="M1859">
        <v>54.42</v>
      </c>
      <c r="N1859">
        <v>2.3199999999999998</v>
      </c>
      <c r="O1859">
        <v>379.02019999999999</v>
      </c>
      <c r="P1859">
        <v>60.382199999999997</v>
      </c>
      <c r="Q1859">
        <v>158.50219999999999</v>
      </c>
      <c r="R1859">
        <v>16.482900000000001</v>
      </c>
      <c r="S1859">
        <v>28.03</v>
      </c>
      <c r="T1859">
        <v>43.961599999999997</v>
      </c>
      <c r="U1859">
        <v>29.492799999999999</v>
      </c>
      <c r="V1859">
        <v>59.075099999999999</v>
      </c>
      <c r="W1859">
        <v>39.617800000000003</v>
      </c>
      <c r="X1859">
        <v>15.104100000000001</v>
      </c>
      <c r="Y1859">
        <v>10.125</v>
      </c>
      <c r="Z1859">
        <v>125.24760000000001</v>
      </c>
      <c r="AA1859">
        <v>6.5785</v>
      </c>
      <c r="AB1859">
        <v>441.30680000000001</v>
      </c>
      <c r="AC1859">
        <v>43.970999999999997</v>
      </c>
      <c r="AD1859">
        <v>29.492799999999999</v>
      </c>
      <c r="AE1859">
        <v>0</v>
      </c>
      <c r="AF1859">
        <v>0</v>
      </c>
      <c r="AG1859">
        <v>0</v>
      </c>
      <c r="AH1859">
        <v>0</v>
      </c>
    </row>
    <row r="1860" spans="1:34" x14ac:dyDescent="0.4">
      <c r="A1860">
        <v>1379</v>
      </c>
      <c r="B1860">
        <v>2003</v>
      </c>
      <c r="C1860" s="1" t="s">
        <v>145</v>
      </c>
      <c r="D1860" s="1" t="str" cm="1">
        <f t="array" ref="D1860">_xlfn.XLOOKUP(FACT_energy[[#This Row],[iso_code]],DIM_country[[#All],[iso_code]],DIM_country[[#All],[country]])</f>
        <v>Romania</v>
      </c>
      <c r="E1860">
        <v>21593448</v>
      </c>
      <c r="F1860">
        <v>204513401651</v>
      </c>
      <c r="G1860">
        <v>0</v>
      </c>
      <c r="H1860">
        <v>0</v>
      </c>
      <c r="I1860">
        <v>573.85</v>
      </c>
      <c r="J1860">
        <v>106.61750000000001</v>
      </c>
      <c r="K1860">
        <v>42.560200000000002</v>
      </c>
      <c r="L1860">
        <v>52.76</v>
      </c>
      <c r="M1860">
        <v>54.84</v>
      </c>
      <c r="N1860">
        <v>2.1575000000000002</v>
      </c>
      <c r="O1860">
        <v>389.12900000000002</v>
      </c>
      <c r="P1860">
        <v>66.867199999999997</v>
      </c>
      <c r="Q1860">
        <v>171.3022</v>
      </c>
      <c r="R1860">
        <v>17.687799999999999</v>
      </c>
      <c r="S1860">
        <v>31.47</v>
      </c>
      <c r="T1860">
        <v>36.128100000000003</v>
      </c>
      <c r="U1860">
        <v>24.179400000000001</v>
      </c>
      <c r="V1860">
        <v>49.505299999999998</v>
      </c>
      <c r="W1860">
        <v>33.132800000000003</v>
      </c>
      <c r="X1860">
        <v>13.367800000000001</v>
      </c>
      <c r="Y1860">
        <v>8.9533000000000005</v>
      </c>
      <c r="Z1860">
        <v>111.2093</v>
      </c>
      <c r="AA1860">
        <v>6.6193</v>
      </c>
      <c r="AB1860">
        <v>441.24450000000002</v>
      </c>
      <c r="AC1860">
        <v>36.1374</v>
      </c>
      <c r="AD1860">
        <v>24.179400000000001</v>
      </c>
      <c r="AE1860">
        <v>0</v>
      </c>
      <c r="AF1860">
        <v>0</v>
      </c>
      <c r="AG1860">
        <v>0</v>
      </c>
      <c r="AH1860">
        <v>0</v>
      </c>
    </row>
    <row r="1861" spans="1:34" x14ac:dyDescent="0.4">
      <c r="A1861">
        <v>1380</v>
      </c>
      <c r="B1861">
        <v>2004</v>
      </c>
      <c r="C1861" s="1" t="s">
        <v>145</v>
      </c>
      <c r="D1861" s="1" t="str" cm="1">
        <f t="array" ref="D1861">_xlfn.XLOOKUP(FACT_energy[[#This Row],[iso_code]],DIM_country[[#All],[iso_code]],DIM_country[[#All],[country]])</f>
        <v>Romania</v>
      </c>
      <c r="E1861">
        <v>21403215</v>
      </c>
      <c r="F1861">
        <v>228570981481</v>
      </c>
      <c r="G1861">
        <v>0</v>
      </c>
      <c r="H1861">
        <v>0</v>
      </c>
      <c r="I1861">
        <v>518.15</v>
      </c>
      <c r="J1861">
        <v>104.8419</v>
      </c>
      <c r="K1861">
        <v>38.0379</v>
      </c>
      <c r="L1861">
        <v>55.29</v>
      </c>
      <c r="M1861">
        <v>56.47</v>
      </c>
      <c r="N1861">
        <v>2.0091999999999999</v>
      </c>
      <c r="O1861">
        <v>396.30790000000002</v>
      </c>
      <c r="P1861">
        <v>60.935000000000002</v>
      </c>
      <c r="Q1861">
        <v>162.09100000000001</v>
      </c>
      <c r="R1861">
        <v>18.523099999999999</v>
      </c>
      <c r="S1861">
        <v>29.26</v>
      </c>
      <c r="T1861">
        <v>44.750700000000002</v>
      </c>
      <c r="U1861">
        <v>29.236799999999999</v>
      </c>
      <c r="V1861">
        <v>59.798400000000001</v>
      </c>
      <c r="W1861">
        <v>39.064999999999998</v>
      </c>
      <c r="X1861">
        <v>15.0352</v>
      </c>
      <c r="Y1861">
        <v>9.8282000000000007</v>
      </c>
      <c r="Z1861">
        <v>129.375</v>
      </c>
      <c r="AA1861">
        <v>4.3739999999999997</v>
      </c>
      <c r="AB1861">
        <v>459.24689999999998</v>
      </c>
      <c r="AC1861">
        <v>44.763199999999998</v>
      </c>
      <c r="AD1861">
        <v>29.236799999999999</v>
      </c>
      <c r="AE1861">
        <v>0</v>
      </c>
      <c r="AF1861">
        <v>0</v>
      </c>
      <c r="AG1861">
        <v>0</v>
      </c>
      <c r="AH1861">
        <v>0</v>
      </c>
    </row>
    <row r="1862" spans="1:34" x14ac:dyDescent="0.4">
      <c r="A1862">
        <v>1381</v>
      </c>
      <c r="B1862">
        <v>2005</v>
      </c>
      <c r="C1862" s="1" t="s">
        <v>145</v>
      </c>
      <c r="D1862" s="1" t="str" cm="1">
        <f t="array" ref="D1862">_xlfn.XLOOKUP(FACT_energy[[#This Row],[iso_code]],DIM_country[[#All],[iso_code]],DIM_country[[#All],[country]])</f>
        <v>Romania</v>
      </c>
      <c r="E1862">
        <v>21213395</v>
      </c>
      <c r="F1862">
        <v>244044803180</v>
      </c>
      <c r="G1862">
        <v>0</v>
      </c>
      <c r="H1862">
        <v>1.6899999999999998E-2</v>
      </c>
      <c r="I1862">
        <v>489.97</v>
      </c>
      <c r="J1862">
        <v>99.982200000000006</v>
      </c>
      <c r="K1862">
        <v>36.929000000000002</v>
      </c>
      <c r="L1862">
        <v>56.43</v>
      </c>
      <c r="M1862">
        <v>59.33</v>
      </c>
      <c r="N1862">
        <v>1.8867</v>
      </c>
      <c r="O1862">
        <v>387.30540000000002</v>
      </c>
      <c r="P1862">
        <v>56.564999999999998</v>
      </c>
      <c r="Q1862">
        <v>161.92670000000001</v>
      </c>
      <c r="R1862">
        <v>16.197500000000002</v>
      </c>
      <c r="S1862">
        <v>29.07</v>
      </c>
      <c r="T1862">
        <v>54.319899999999997</v>
      </c>
      <c r="U1862">
        <v>34.063699999999997</v>
      </c>
      <c r="V1862">
        <v>69.2714</v>
      </c>
      <c r="W1862">
        <v>43.435000000000002</v>
      </c>
      <c r="X1862">
        <v>14.9328</v>
      </c>
      <c r="Y1862">
        <v>9.3544999999999998</v>
      </c>
      <c r="Z1862">
        <v>125.3965</v>
      </c>
      <c r="AA1862">
        <v>3.4384000000000001</v>
      </c>
      <c r="AB1862">
        <v>460.44909999999999</v>
      </c>
      <c r="AC1862">
        <v>54.3386</v>
      </c>
      <c r="AD1862">
        <v>34.080599999999997</v>
      </c>
      <c r="AE1862">
        <v>0</v>
      </c>
      <c r="AF1862">
        <v>0</v>
      </c>
      <c r="AG1862">
        <v>0</v>
      </c>
      <c r="AH1862">
        <v>0</v>
      </c>
    </row>
    <row r="1863" spans="1:34" x14ac:dyDescent="0.4">
      <c r="A1863">
        <v>1382</v>
      </c>
      <c r="B1863">
        <v>2006</v>
      </c>
      <c r="C1863" s="1" t="s">
        <v>145</v>
      </c>
      <c r="D1863" s="1" t="str" cm="1">
        <f t="array" ref="D1863">_xlfn.XLOOKUP(FACT_energy[[#This Row],[iso_code]],DIM_country[[#All],[iso_code]],DIM_country[[#All],[country]])</f>
        <v>Romania</v>
      </c>
      <c r="E1863">
        <v>21035732</v>
      </c>
      <c r="F1863">
        <v>274969703969</v>
      </c>
      <c r="G1863">
        <v>0</v>
      </c>
      <c r="H1863">
        <v>0</v>
      </c>
      <c r="I1863">
        <v>530.37</v>
      </c>
      <c r="J1863">
        <v>113.25409999999999</v>
      </c>
      <c r="K1863">
        <v>40.2014</v>
      </c>
      <c r="L1863">
        <v>58.29</v>
      </c>
      <c r="M1863">
        <v>62.56</v>
      </c>
      <c r="N1863">
        <v>1.7005999999999999</v>
      </c>
      <c r="O1863">
        <v>399.98610000000002</v>
      </c>
      <c r="P1863">
        <v>61.652799999999999</v>
      </c>
      <c r="Q1863">
        <v>165.13050000000001</v>
      </c>
      <c r="R1863">
        <v>18.909800000000001</v>
      </c>
      <c r="S1863">
        <v>33.18</v>
      </c>
      <c r="T1863">
        <v>49.080199999999998</v>
      </c>
      <c r="U1863">
        <v>29.347799999999999</v>
      </c>
      <c r="V1863">
        <v>64.154200000000003</v>
      </c>
      <c r="W1863">
        <v>38.347200000000001</v>
      </c>
      <c r="X1863">
        <v>15.0588</v>
      </c>
      <c r="Y1863">
        <v>8.9993999999999996</v>
      </c>
      <c r="Z1863">
        <v>121.6016</v>
      </c>
      <c r="AA1863">
        <v>2.5415999999999999</v>
      </c>
      <c r="AB1863">
        <v>467.60980000000001</v>
      </c>
      <c r="AC1863">
        <v>49.095399999999998</v>
      </c>
      <c r="AD1863">
        <v>29.347799999999999</v>
      </c>
      <c r="AE1863">
        <v>0</v>
      </c>
      <c r="AF1863">
        <v>0</v>
      </c>
      <c r="AG1863">
        <v>2.7000000000000001E-3</v>
      </c>
      <c r="AH1863">
        <v>0</v>
      </c>
    </row>
    <row r="1864" spans="1:34" x14ac:dyDescent="0.4">
      <c r="A1864">
        <v>1401</v>
      </c>
      <c r="B1864">
        <v>2000</v>
      </c>
      <c r="C1864" s="1" t="s">
        <v>147</v>
      </c>
      <c r="D1864" s="1" t="str" cm="1">
        <f t="array" ref="D1864">_xlfn.XLOOKUP(FACT_energy[[#This Row],[iso_code]],DIM_country[[#All],[iso_code]],DIM_country[[#All],[country]])</f>
        <v>Russia</v>
      </c>
      <c r="E1864">
        <v>146717784</v>
      </c>
      <c r="F1864">
        <v>1547057523527</v>
      </c>
      <c r="G1864">
        <v>0</v>
      </c>
      <c r="H1864">
        <v>9.1000000000000004E-3</v>
      </c>
      <c r="I1864">
        <v>469.94</v>
      </c>
      <c r="J1864">
        <v>1230.0565999999999</v>
      </c>
      <c r="K1864">
        <v>20.0077</v>
      </c>
      <c r="L1864">
        <v>863.7</v>
      </c>
      <c r="M1864">
        <v>877.76</v>
      </c>
      <c r="N1864">
        <v>4.6631</v>
      </c>
      <c r="O1864">
        <v>6357.7758999999996</v>
      </c>
      <c r="P1864">
        <v>66.406499999999994</v>
      </c>
      <c r="Q1864">
        <v>3661.9131000000002</v>
      </c>
      <c r="R1864">
        <v>42.194899999999997</v>
      </c>
      <c r="S1864">
        <v>412.49</v>
      </c>
      <c r="T1864">
        <v>455.76670000000001</v>
      </c>
      <c r="U1864">
        <v>18.693000000000001</v>
      </c>
      <c r="V1864">
        <v>819.11630000000002</v>
      </c>
      <c r="W1864">
        <v>33.593499999999999</v>
      </c>
      <c r="X1864">
        <v>363.09719999999999</v>
      </c>
      <c r="Y1864">
        <v>14.891299999999999</v>
      </c>
      <c r="Z1864">
        <v>1465.8062</v>
      </c>
      <c r="AA1864">
        <v>4.2039</v>
      </c>
      <c r="AB1864">
        <v>7214.0902999999998</v>
      </c>
      <c r="AC1864">
        <v>456.01909999999998</v>
      </c>
      <c r="AD1864">
        <v>18.702200000000001</v>
      </c>
      <c r="AE1864">
        <v>0</v>
      </c>
      <c r="AF1864">
        <v>0</v>
      </c>
      <c r="AG1864">
        <v>5.3E-3</v>
      </c>
      <c r="AH1864">
        <v>0</v>
      </c>
    </row>
    <row r="1865" spans="1:34" x14ac:dyDescent="0.4">
      <c r="A1865">
        <v>1402</v>
      </c>
      <c r="B1865">
        <v>2001</v>
      </c>
      <c r="C1865" s="1" t="s">
        <v>147</v>
      </c>
      <c r="D1865" s="1" t="str" cm="1">
        <f t="array" ref="D1865">_xlfn.XLOOKUP(FACT_energy[[#This Row],[iso_code]],DIM_country[[#All],[iso_code]],DIM_country[[#All],[country]])</f>
        <v>Russia</v>
      </c>
      <c r="E1865">
        <v>146117290</v>
      </c>
      <c r="F1865">
        <v>1662886727147</v>
      </c>
      <c r="G1865">
        <v>0</v>
      </c>
      <c r="H1865">
        <v>1.23E-2</v>
      </c>
      <c r="I1865">
        <v>458.3</v>
      </c>
      <c r="J1865">
        <v>1199.9079999999999</v>
      </c>
      <c r="K1865">
        <v>18.9359</v>
      </c>
      <c r="L1865">
        <v>875.41</v>
      </c>
      <c r="M1865">
        <v>891.27</v>
      </c>
      <c r="N1865">
        <v>4.407</v>
      </c>
      <c r="O1865">
        <v>6431.0176000000001</v>
      </c>
      <c r="P1865">
        <v>65.112700000000004</v>
      </c>
      <c r="Q1865">
        <v>3721.6880000000001</v>
      </c>
      <c r="R1865">
        <v>42.27</v>
      </c>
      <c r="S1865">
        <v>408.47</v>
      </c>
      <c r="T1865">
        <v>480.38400000000001</v>
      </c>
      <c r="U1865">
        <v>19.511500000000002</v>
      </c>
      <c r="V1865">
        <v>859.02260000000001</v>
      </c>
      <c r="W1865">
        <v>34.887300000000003</v>
      </c>
      <c r="X1865">
        <v>378.27350000000001</v>
      </c>
      <c r="Y1865">
        <v>15.3635</v>
      </c>
      <c r="Z1865">
        <v>1509.4218000000001</v>
      </c>
      <c r="AA1865">
        <v>3.9068000000000001</v>
      </c>
      <c r="AB1865">
        <v>7328.2676000000001</v>
      </c>
      <c r="AC1865">
        <v>480.7491</v>
      </c>
      <c r="AD1865">
        <v>19.523800000000001</v>
      </c>
      <c r="AE1865">
        <v>0</v>
      </c>
      <c r="AF1865">
        <v>0</v>
      </c>
      <c r="AG1865">
        <v>8.6E-3</v>
      </c>
      <c r="AH1865">
        <v>0</v>
      </c>
    </row>
    <row r="1866" spans="1:34" x14ac:dyDescent="0.4">
      <c r="A1866">
        <v>1403</v>
      </c>
      <c r="B1866">
        <v>2002</v>
      </c>
      <c r="C1866" s="1" t="s">
        <v>147</v>
      </c>
      <c r="D1866" s="1" t="str" cm="1">
        <f t="array" ref="D1866">_xlfn.XLOOKUP(FACT_energy[[#This Row],[iso_code]],DIM_country[[#All],[iso_code]],DIM_country[[#All],[country]])</f>
        <v>Russia</v>
      </c>
      <c r="E1866">
        <v>145939502</v>
      </c>
      <c r="F1866">
        <v>1781424730851</v>
      </c>
      <c r="G1866">
        <v>0</v>
      </c>
      <c r="H1866">
        <v>1.9099999999999999E-2</v>
      </c>
      <c r="I1866">
        <v>463.04</v>
      </c>
      <c r="J1866">
        <v>1204.9395</v>
      </c>
      <c r="K1866">
        <v>19.114100000000001</v>
      </c>
      <c r="L1866">
        <v>878.34</v>
      </c>
      <c r="M1866">
        <v>891.28</v>
      </c>
      <c r="N1866">
        <v>4.0970000000000004</v>
      </c>
      <c r="O1866">
        <v>6427.9022999999997</v>
      </c>
      <c r="P1866">
        <v>65.894000000000005</v>
      </c>
      <c r="Q1866">
        <v>3766.7492999999999</v>
      </c>
      <c r="R1866">
        <v>43.170499999999997</v>
      </c>
      <c r="S1866">
        <v>412.7</v>
      </c>
      <c r="T1866">
        <v>444.31229999999999</v>
      </c>
      <c r="U1866">
        <v>18.1952</v>
      </c>
      <c r="V1866">
        <v>832.89549999999997</v>
      </c>
      <c r="W1866">
        <v>34.106000000000002</v>
      </c>
      <c r="X1866">
        <v>388.02460000000002</v>
      </c>
      <c r="Y1866">
        <v>15.890599999999999</v>
      </c>
      <c r="Z1866">
        <v>1456.2139</v>
      </c>
      <c r="AA1866">
        <v>3.6093999999999999</v>
      </c>
      <c r="AB1866">
        <v>7298.4603999999999</v>
      </c>
      <c r="AC1866">
        <v>444.87090000000001</v>
      </c>
      <c r="AD1866">
        <v>18.215399999999999</v>
      </c>
      <c r="AE1866">
        <v>0</v>
      </c>
      <c r="AF1866">
        <v>0</v>
      </c>
      <c r="AG1866">
        <v>1.7000000000000001E-2</v>
      </c>
      <c r="AH1866">
        <v>1.1000000000000001E-3</v>
      </c>
    </row>
    <row r="1867" spans="1:34" x14ac:dyDescent="0.4">
      <c r="A1867">
        <v>1404</v>
      </c>
      <c r="B1867">
        <v>2003</v>
      </c>
      <c r="C1867" s="1" t="s">
        <v>147</v>
      </c>
      <c r="D1867" s="1" t="str" cm="1">
        <f t="array" ref="D1867">_xlfn.XLOOKUP(FACT_energy[[#This Row],[iso_code]],DIM_country[[#All],[iso_code]],DIM_country[[#All],[country]])</f>
        <v>Russia</v>
      </c>
      <c r="E1867">
        <v>145794230</v>
      </c>
      <c r="F1867">
        <v>1955875991276</v>
      </c>
      <c r="G1867">
        <v>0</v>
      </c>
      <c r="H1867">
        <v>4.0399999999999998E-2</v>
      </c>
      <c r="I1867">
        <v>465.28</v>
      </c>
      <c r="J1867">
        <v>1212.4135000000001</v>
      </c>
      <c r="K1867">
        <v>18.797499999999999</v>
      </c>
      <c r="L1867">
        <v>902.91</v>
      </c>
      <c r="M1867">
        <v>916.29</v>
      </c>
      <c r="N1867">
        <v>3.8083</v>
      </c>
      <c r="O1867">
        <v>6577.5508</v>
      </c>
      <c r="P1867">
        <v>66.561899999999994</v>
      </c>
      <c r="Q1867">
        <v>3855.9521</v>
      </c>
      <c r="R1867">
        <v>44.398600000000002</v>
      </c>
      <c r="S1867">
        <v>426.33</v>
      </c>
      <c r="T1867">
        <v>424.16890000000001</v>
      </c>
      <c r="U1867">
        <v>16.9892</v>
      </c>
      <c r="V1867">
        <v>834.98659999999995</v>
      </c>
      <c r="W1867">
        <v>33.438099999999999</v>
      </c>
      <c r="X1867">
        <v>409.65120000000002</v>
      </c>
      <c r="Y1867">
        <v>16.407499999999999</v>
      </c>
      <c r="Z1867">
        <v>1509.1854000000001</v>
      </c>
      <c r="AA1867">
        <v>3.3656999999999999</v>
      </c>
      <c r="AB1867">
        <v>7448.4673000000003</v>
      </c>
      <c r="AC1867">
        <v>425.33550000000002</v>
      </c>
      <c r="AD1867">
        <v>17.0306</v>
      </c>
      <c r="AE1867">
        <v>0</v>
      </c>
      <c r="AF1867">
        <v>0</v>
      </c>
      <c r="AG1867">
        <v>2.3400000000000001E-2</v>
      </c>
      <c r="AH1867">
        <v>1.1000000000000001E-3</v>
      </c>
    </row>
    <row r="1868" spans="1:34" x14ac:dyDescent="0.4">
      <c r="A1868">
        <v>1405</v>
      </c>
      <c r="B1868">
        <v>2004</v>
      </c>
      <c r="C1868" s="1" t="s">
        <v>147</v>
      </c>
      <c r="D1868" s="1" t="str" cm="1">
        <f t="array" ref="D1868">_xlfn.XLOOKUP(FACT_energy[[#This Row],[iso_code]],DIM_country[[#All],[iso_code]],DIM_country[[#All],[country]])</f>
        <v>Russia</v>
      </c>
      <c r="E1868">
        <v>145180091</v>
      </c>
      <c r="F1868">
        <v>2143914665541</v>
      </c>
      <c r="G1868">
        <v>0</v>
      </c>
      <c r="H1868">
        <v>4.8300000000000003E-2</v>
      </c>
      <c r="I1868">
        <v>453.72</v>
      </c>
      <c r="J1868">
        <v>1161.7518</v>
      </c>
      <c r="K1868">
        <v>17.260300000000001</v>
      </c>
      <c r="L1868">
        <v>924.29</v>
      </c>
      <c r="M1868">
        <v>931.91</v>
      </c>
      <c r="N1868">
        <v>3.5047999999999999</v>
      </c>
      <c r="O1868">
        <v>6606.4188999999997</v>
      </c>
      <c r="P1868">
        <v>65.570700000000002</v>
      </c>
      <c r="Q1868">
        <v>3956.1902</v>
      </c>
      <c r="R1868">
        <v>45.343400000000003</v>
      </c>
      <c r="S1868">
        <v>422.83</v>
      </c>
      <c r="T1868">
        <v>476.08940000000001</v>
      </c>
      <c r="U1868">
        <v>18.851600000000001</v>
      </c>
      <c r="V1868">
        <v>869.67399999999998</v>
      </c>
      <c r="W1868">
        <v>34.429299999999998</v>
      </c>
      <c r="X1868">
        <v>392.15989999999999</v>
      </c>
      <c r="Y1868">
        <v>15.5283</v>
      </c>
      <c r="Z1868">
        <v>1488.4772</v>
      </c>
      <c r="AA1868">
        <v>2.9670000000000001</v>
      </c>
      <c r="AB1868">
        <v>7514.0879000000004</v>
      </c>
      <c r="AC1868">
        <v>477.51400000000001</v>
      </c>
      <c r="AD1868">
        <v>18.901</v>
      </c>
      <c r="AE1868">
        <v>0</v>
      </c>
      <c r="AF1868">
        <v>0</v>
      </c>
      <c r="AG1868">
        <v>1.9E-2</v>
      </c>
      <c r="AH1868">
        <v>1.1000000000000001E-3</v>
      </c>
    </row>
    <row r="1869" spans="1:34" x14ac:dyDescent="0.4">
      <c r="A1869">
        <v>1406</v>
      </c>
      <c r="B1869">
        <v>2005</v>
      </c>
      <c r="C1869" s="1" t="s">
        <v>147</v>
      </c>
      <c r="D1869" s="1" t="str" cm="1">
        <f t="array" ref="D1869">_xlfn.XLOOKUP(FACT_energy[[#This Row],[iso_code]],DIM_country[[#All],[iso_code]],DIM_country[[#All],[country]])</f>
        <v>Russia</v>
      </c>
      <c r="E1869">
        <v>144597886</v>
      </c>
      <c r="F1869">
        <v>2331247104465</v>
      </c>
      <c r="G1869">
        <v>0</v>
      </c>
      <c r="H1869">
        <v>4.7199999999999999E-2</v>
      </c>
      <c r="I1869">
        <v>457.4</v>
      </c>
      <c r="J1869">
        <v>1099.9027000000001</v>
      </c>
      <c r="K1869">
        <v>17.371200000000002</v>
      </c>
      <c r="L1869">
        <v>941.73</v>
      </c>
      <c r="M1869">
        <v>954.11</v>
      </c>
      <c r="N1869">
        <v>3.2187999999999999</v>
      </c>
      <c r="O1869">
        <v>6597.7323999999999</v>
      </c>
      <c r="P1869">
        <v>66.196799999999996</v>
      </c>
      <c r="Q1869">
        <v>4004.0102999999999</v>
      </c>
      <c r="R1869">
        <v>46.123600000000003</v>
      </c>
      <c r="S1869">
        <v>436.41</v>
      </c>
      <c r="T1869">
        <v>464.00799999999998</v>
      </c>
      <c r="U1869">
        <v>18.091200000000001</v>
      </c>
      <c r="V1869">
        <v>867.17319999999995</v>
      </c>
      <c r="W1869">
        <v>33.803199999999997</v>
      </c>
      <c r="X1869">
        <v>401.73649999999998</v>
      </c>
      <c r="Y1869">
        <v>15.6638</v>
      </c>
      <c r="Z1869">
        <v>1493.8191999999999</v>
      </c>
      <c r="AA1869">
        <v>2.702</v>
      </c>
      <c r="AB1869">
        <v>7503.9027999999998</v>
      </c>
      <c r="AC1869">
        <v>465.4366</v>
      </c>
      <c r="AD1869">
        <v>18.139399999999998</v>
      </c>
      <c r="AE1869">
        <v>0</v>
      </c>
      <c r="AF1869">
        <v>0</v>
      </c>
      <c r="AG1869">
        <v>1.83E-2</v>
      </c>
      <c r="AH1869">
        <v>1E-3</v>
      </c>
    </row>
    <row r="1870" spans="1:34" x14ac:dyDescent="0.4">
      <c r="A1870">
        <v>1407</v>
      </c>
      <c r="B1870">
        <v>2006</v>
      </c>
      <c r="C1870" s="1" t="s">
        <v>147</v>
      </c>
      <c r="D1870" s="1" t="str" cm="1">
        <f t="array" ref="D1870">_xlfn.XLOOKUP(FACT_energy[[#This Row],[iso_code]],DIM_country[[#All],[iso_code]],DIM_country[[#All],[country]])</f>
        <v>Russia</v>
      </c>
      <c r="E1870">
        <v>144102948</v>
      </c>
      <c r="F1870">
        <v>2576148450528</v>
      </c>
      <c r="G1870">
        <v>0</v>
      </c>
      <c r="H1870">
        <v>5.1400000000000001E-2</v>
      </c>
      <c r="I1870">
        <v>462.51</v>
      </c>
      <c r="J1870">
        <v>1128.3626999999999</v>
      </c>
      <c r="K1870">
        <v>17.918199999999999</v>
      </c>
      <c r="L1870">
        <v>976.31</v>
      </c>
      <c r="M1870">
        <v>992.12</v>
      </c>
      <c r="N1870">
        <v>3.0421</v>
      </c>
      <c r="O1870">
        <v>6915.3154000000004</v>
      </c>
      <c r="P1870">
        <v>66.712699999999998</v>
      </c>
      <c r="Q1870">
        <v>4217.3612999999996</v>
      </c>
      <c r="R1870">
        <v>45.886600000000001</v>
      </c>
      <c r="S1870">
        <v>458.86</v>
      </c>
      <c r="T1870">
        <v>463.32889999999998</v>
      </c>
      <c r="U1870">
        <v>17.4666</v>
      </c>
      <c r="V1870">
        <v>883.20119999999997</v>
      </c>
      <c r="W1870">
        <v>33.287300000000002</v>
      </c>
      <c r="X1870">
        <v>418.27809999999999</v>
      </c>
      <c r="Y1870">
        <v>15.7683</v>
      </c>
      <c r="Z1870">
        <v>1569.5916</v>
      </c>
      <c r="AA1870">
        <v>2.9079000000000002</v>
      </c>
      <c r="AB1870">
        <v>7836.9364999999998</v>
      </c>
      <c r="AC1870">
        <v>464.92309999999998</v>
      </c>
      <c r="AD1870">
        <v>17.519100000000002</v>
      </c>
      <c r="AE1870">
        <v>0</v>
      </c>
      <c r="AF1870">
        <v>0</v>
      </c>
      <c r="AG1870">
        <v>1.3899999999999999E-2</v>
      </c>
      <c r="AH1870">
        <v>1E-3</v>
      </c>
    </row>
    <row r="1871" spans="1:34" x14ac:dyDescent="0.4">
      <c r="A1871">
        <v>1408</v>
      </c>
      <c r="B1871">
        <v>2007</v>
      </c>
      <c r="C1871" s="1" t="s">
        <v>147</v>
      </c>
      <c r="D1871" s="1" t="str" cm="1">
        <f t="array" ref="D1871">_xlfn.XLOOKUP(FACT_energy[[#This Row],[iso_code]],DIM_country[[#All],[iso_code]],DIM_country[[#All],[country]])</f>
        <v>Russia</v>
      </c>
      <c r="E1871">
        <v>143859767</v>
      </c>
      <c r="F1871">
        <v>2858759376272</v>
      </c>
      <c r="G1871">
        <v>0</v>
      </c>
      <c r="H1871">
        <v>4.7100000000000003E-2</v>
      </c>
      <c r="I1871">
        <v>458.19</v>
      </c>
      <c r="J1871">
        <v>1092.2435</v>
      </c>
      <c r="K1871">
        <v>16.758600000000001</v>
      </c>
      <c r="L1871">
        <v>1005.9</v>
      </c>
      <c r="M1871">
        <v>1018.7</v>
      </c>
      <c r="N1871">
        <v>2.7559</v>
      </c>
      <c r="O1871">
        <v>6942.0825000000004</v>
      </c>
      <c r="P1871">
        <v>66.860699999999994</v>
      </c>
      <c r="Q1871">
        <v>4288.1719000000003</v>
      </c>
      <c r="R1871">
        <v>48.016100000000002</v>
      </c>
      <c r="S1871">
        <v>466.76</v>
      </c>
      <c r="T1871">
        <v>470.86439999999999</v>
      </c>
      <c r="U1871">
        <v>17.379000000000001</v>
      </c>
      <c r="V1871">
        <v>898.08079999999995</v>
      </c>
      <c r="W1871">
        <v>33.139299999999999</v>
      </c>
      <c r="X1871">
        <v>425.6848</v>
      </c>
      <c r="Y1871">
        <v>15.712199999999999</v>
      </c>
      <c r="Z1871">
        <v>1561.6669999999999</v>
      </c>
      <c r="AA1871">
        <v>2.0859999999999999</v>
      </c>
      <c r="AB1871">
        <v>7878.335</v>
      </c>
      <c r="AC1871">
        <v>472.39600000000002</v>
      </c>
      <c r="AD1871">
        <v>17.427099999999999</v>
      </c>
      <c r="AE1871">
        <v>0</v>
      </c>
      <c r="AF1871">
        <v>0</v>
      </c>
      <c r="AG1871">
        <v>1.7600000000000001E-2</v>
      </c>
      <c r="AH1871">
        <v>1E-3</v>
      </c>
    </row>
    <row r="1872" spans="1:34" x14ac:dyDescent="0.4">
      <c r="A1872">
        <v>1409</v>
      </c>
      <c r="B1872">
        <v>2008</v>
      </c>
      <c r="C1872" s="1" t="s">
        <v>147</v>
      </c>
      <c r="D1872" s="1" t="str" cm="1">
        <f t="array" ref="D1872">_xlfn.XLOOKUP(FACT_energy[[#This Row],[iso_code]],DIM_country[[#All],[iso_code]],DIM_country[[#All],[country]])</f>
        <v>Russia</v>
      </c>
      <c r="E1872">
        <v>143811837</v>
      </c>
      <c r="F1872">
        <v>3078094367564</v>
      </c>
      <c r="G1872">
        <v>0</v>
      </c>
      <c r="H1872">
        <v>4.7100000000000003E-2</v>
      </c>
      <c r="I1872">
        <v>475.11</v>
      </c>
      <c r="J1872">
        <v>1171.354</v>
      </c>
      <c r="K1872">
        <v>18.907699999999998</v>
      </c>
      <c r="L1872">
        <v>1022.37</v>
      </c>
      <c r="M1872">
        <v>1040</v>
      </c>
      <c r="N1872">
        <v>2.5712999999999999</v>
      </c>
      <c r="O1872">
        <v>7010.4804999999997</v>
      </c>
      <c r="P1872">
        <v>68.426900000000003</v>
      </c>
      <c r="Q1872">
        <v>4227.4771000000001</v>
      </c>
      <c r="R1872">
        <v>47.542299999999997</v>
      </c>
      <c r="S1872">
        <v>494.11</v>
      </c>
      <c r="T1872">
        <v>434.77569999999997</v>
      </c>
      <c r="U1872">
        <v>15.844200000000001</v>
      </c>
      <c r="V1872">
        <v>866.61770000000001</v>
      </c>
      <c r="W1872">
        <v>31.5731</v>
      </c>
      <c r="X1872">
        <v>430.3005</v>
      </c>
      <c r="Y1872">
        <v>15.6808</v>
      </c>
      <c r="Z1872">
        <v>1611.6493</v>
      </c>
      <c r="AA1872">
        <v>1.9769000000000001</v>
      </c>
      <c r="AB1872">
        <v>7914.6260000000002</v>
      </c>
      <c r="AC1872">
        <v>436.31729999999999</v>
      </c>
      <c r="AD1872">
        <v>15.892300000000001</v>
      </c>
      <c r="AE1872">
        <v>0</v>
      </c>
      <c r="AF1872">
        <v>0</v>
      </c>
      <c r="AG1872">
        <v>1.37E-2</v>
      </c>
      <c r="AH1872">
        <v>1E-3</v>
      </c>
    </row>
    <row r="1873" spans="1:34" x14ac:dyDescent="0.4">
      <c r="A1873">
        <v>1410</v>
      </c>
      <c r="B1873">
        <v>2009</v>
      </c>
      <c r="C1873" s="1" t="s">
        <v>147</v>
      </c>
      <c r="D1873" s="1" t="str" cm="1">
        <f t="array" ref="D1873">_xlfn.XLOOKUP(FACT_energy[[#This Row],[iso_code]],DIM_country[[#All],[iso_code]],DIM_country[[#All],[country]])</f>
        <v>Russia</v>
      </c>
      <c r="E1873">
        <v>143869128</v>
      </c>
      <c r="F1873">
        <v>2903690263125</v>
      </c>
      <c r="G1873">
        <v>0</v>
      </c>
      <c r="H1873">
        <v>5.0299999999999997E-2</v>
      </c>
      <c r="I1873">
        <v>452.1</v>
      </c>
      <c r="J1873">
        <v>1071.749</v>
      </c>
      <c r="K1873">
        <v>16.5532</v>
      </c>
      <c r="L1873">
        <v>978.24</v>
      </c>
      <c r="M1873">
        <v>993.1</v>
      </c>
      <c r="N1873">
        <v>2.5905999999999998</v>
      </c>
      <c r="O1873">
        <v>6595.9609</v>
      </c>
      <c r="P1873">
        <v>65.936999999999998</v>
      </c>
      <c r="Q1873">
        <v>3977.8933000000002</v>
      </c>
      <c r="R1873">
        <v>47.309399999999997</v>
      </c>
      <c r="S1873">
        <v>448.98</v>
      </c>
      <c r="T1873">
        <v>457.21519999999998</v>
      </c>
      <c r="U1873">
        <v>17.541</v>
      </c>
      <c r="V1873">
        <v>888.12990000000002</v>
      </c>
      <c r="W1873">
        <v>34.063000000000002</v>
      </c>
      <c r="X1873">
        <v>429.35039999999998</v>
      </c>
      <c r="Y1873">
        <v>16.471699999999998</v>
      </c>
      <c r="Z1873">
        <v>1546.3186000000001</v>
      </c>
      <c r="AA1873">
        <v>2.0743</v>
      </c>
      <c r="AB1873">
        <v>7522.1899000000003</v>
      </c>
      <c r="AC1873">
        <v>458.77960000000002</v>
      </c>
      <c r="AD1873">
        <v>17.5914</v>
      </c>
      <c r="AE1873">
        <v>0</v>
      </c>
      <c r="AF1873">
        <v>0</v>
      </c>
      <c r="AG1873">
        <v>0.01</v>
      </c>
      <c r="AH1873">
        <v>0</v>
      </c>
    </row>
    <row r="1874" spans="1:34" x14ac:dyDescent="0.4">
      <c r="A1874">
        <v>1411</v>
      </c>
      <c r="B1874">
        <v>2010</v>
      </c>
      <c r="C1874" s="1" t="s">
        <v>147</v>
      </c>
      <c r="D1874" s="1" t="str" cm="1">
        <f t="array" ref="D1874">_xlfn.XLOOKUP(FACT_energy[[#This Row],[iso_code]],DIM_country[[#All],[iso_code]],DIM_country[[#All],[country]])</f>
        <v>Russia</v>
      </c>
      <c r="E1874">
        <v>143934468</v>
      </c>
      <c r="F1874">
        <v>3105249267337</v>
      </c>
      <c r="G1874">
        <v>0</v>
      </c>
      <c r="H1874">
        <v>5.1999999999999998E-2</v>
      </c>
      <c r="I1874">
        <v>458.02</v>
      </c>
      <c r="J1874">
        <v>1052.6758</v>
      </c>
      <c r="K1874">
        <v>16.0016</v>
      </c>
      <c r="L1874">
        <v>1020.57</v>
      </c>
      <c r="M1874">
        <v>1038.02</v>
      </c>
      <c r="N1874">
        <v>2.5165000000000002</v>
      </c>
      <c r="O1874">
        <v>6896.7978999999996</v>
      </c>
      <c r="P1874">
        <v>67.492900000000006</v>
      </c>
      <c r="Q1874">
        <v>4239.2021000000004</v>
      </c>
      <c r="R1874">
        <v>50.1464</v>
      </c>
      <c r="S1874">
        <v>475.43</v>
      </c>
      <c r="T1874">
        <v>433.55130000000003</v>
      </c>
      <c r="U1874">
        <v>16.0382</v>
      </c>
      <c r="V1874">
        <v>879.02840000000003</v>
      </c>
      <c r="W1874">
        <v>32.507100000000001</v>
      </c>
      <c r="X1874">
        <v>443.78829999999999</v>
      </c>
      <c r="Y1874">
        <v>16.416799999999999</v>
      </c>
      <c r="Z1874">
        <v>1604.9196999999999</v>
      </c>
      <c r="AA1874">
        <v>1.3449</v>
      </c>
      <c r="AB1874">
        <v>7814.2358000000004</v>
      </c>
      <c r="AC1874">
        <v>435.24009999999998</v>
      </c>
      <c r="AD1874">
        <v>16.090199999999999</v>
      </c>
      <c r="AE1874">
        <v>0</v>
      </c>
      <c r="AF1874">
        <v>0</v>
      </c>
      <c r="AG1874">
        <v>1.09E-2</v>
      </c>
      <c r="AH1874">
        <v>0</v>
      </c>
    </row>
    <row r="1875" spans="1:34" x14ac:dyDescent="0.4">
      <c r="A1875">
        <v>1412</v>
      </c>
      <c r="B1875">
        <v>2011</v>
      </c>
      <c r="C1875" s="1" t="s">
        <v>147</v>
      </c>
      <c r="D1875" s="1" t="str" cm="1">
        <f t="array" ref="D1875">_xlfn.XLOOKUP(FACT_energy[[#This Row],[iso_code]],DIM_country[[#All],[iso_code]],DIM_country[[#All],[country]])</f>
        <v>Russia</v>
      </c>
      <c r="E1875">
        <v>144043751</v>
      </c>
      <c r="F1875">
        <v>3306765993750</v>
      </c>
      <c r="G1875">
        <v>0</v>
      </c>
      <c r="H1875">
        <v>5.3100000000000001E-2</v>
      </c>
      <c r="I1875">
        <v>461.31</v>
      </c>
      <c r="J1875">
        <v>1093.3362999999999</v>
      </c>
      <c r="K1875">
        <v>15.642799999999999</v>
      </c>
      <c r="L1875">
        <v>1032.3100999999999</v>
      </c>
      <c r="M1875">
        <v>1054.8599999999999</v>
      </c>
      <c r="N1875">
        <v>2.4436</v>
      </c>
      <c r="O1875">
        <v>7171.4141</v>
      </c>
      <c r="P1875">
        <v>68.094300000000004</v>
      </c>
      <c r="Q1875">
        <v>4356.3612999999996</v>
      </c>
      <c r="R1875">
        <v>49.418900000000001</v>
      </c>
      <c r="S1875">
        <v>486.62</v>
      </c>
      <c r="T1875">
        <v>422.4228</v>
      </c>
      <c r="U1875">
        <v>15.457000000000001</v>
      </c>
      <c r="V1875">
        <v>872.21559999999999</v>
      </c>
      <c r="W1875">
        <v>31.9057</v>
      </c>
      <c r="X1875">
        <v>448.03449999999998</v>
      </c>
      <c r="Y1875">
        <v>16.394600000000001</v>
      </c>
      <c r="Z1875">
        <v>1721.7162000000001</v>
      </c>
      <c r="AA1875">
        <v>3.0326</v>
      </c>
      <c r="AB1875">
        <v>8080.5487999999996</v>
      </c>
      <c r="AC1875">
        <v>424.18119999999999</v>
      </c>
      <c r="AD1875">
        <v>15.511100000000001</v>
      </c>
      <c r="AE1875">
        <v>3.0999999999999999E-3</v>
      </c>
      <c r="AF1875">
        <v>0</v>
      </c>
      <c r="AG1875">
        <v>1.4E-2</v>
      </c>
      <c r="AH1875">
        <v>8.9999999999999998E-4</v>
      </c>
    </row>
    <row r="1876" spans="1:34" x14ac:dyDescent="0.4">
      <c r="A1876">
        <v>1413</v>
      </c>
      <c r="B1876">
        <v>2012</v>
      </c>
      <c r="C1876" s="1" t="s">
        <v>147</v>
      </c>
      <c r="D1876" s="1" t="str" cm="1">
        <f t="array" ref="D1876">_xlfn.XLOOKUP(FACT_energy[[#This Row],[iso_code]],DIM_country[[#All],[iso_code]],DIM_country[[#All],[country]])</f>
        <v>Russia</v>
      </c>
      <c r="E1876">
        <v>144291025</v>
      </c>
      <c r="F1876">
        <v>3439833075673</v>
      </c>
      <c r="G1876">
        <v>0</v>
      </c>
      <c r="H1876">
        <v>4.6800000000000001E-2</v>
      </c>
      <c r="I1876">
        <v>461.86</v>
      </c>
      <c r="J1876">
        <v>1144.6244999999999</v>
      </c>
      <c r="K1876">
        <v>15.8201</v>
      </c>
      <c r="L1876">
        <v>1052.79</v>
      </c>
      <c r="M1876">
        <v>1069.27</v>
      </c>
      <c r="N1876">
        <v>2.363</v>
      </c>
      <c r="O1876">
        <v>7211.6895000000004</v>
      </c>
      <c r="P1876">
        <v>68.063299999999998</v>
      </c>
      <c r="Q1876">
        <v>4286.2587999999996</v>
      </c>
      <c r="R1876">
        <v>49.2027</v>
      </c>
      <c r="S1876">
        <v>493.85</v>
      </c>
      <c r="T1876">
        <v>421.274</v>
      </c>
      <c r="U1876">
        <v>15.286099999999999</v>
      </c>
      <c r="V1876">
        <v>880.43129999999996</v>
      </c>
      <c r="W1876">
        <v>31.936699999999998</v>
      </c>
      <c r="X1876">
        <v>457.5616</v>
      </c>
      <c r="Y1876">
        <v>16.602900000000002</v>
      </c>
      <c r="Z1876">
        <v>1780.8062</v>
      </c>
      <c r="AA1876">
        <v>3.0404</v>
      </c>
      <c r="AB1876">
        <v>8128.3633</v>
      </c>
      <c r="AC1876">
        <v>422.8698</v>
      </c>
      <c r="AD1876">
        <v>15.3338</v>
      </c>
      <c r="AE1876">
        <v>1.09E-2</v>
      </c>
      <c r="AF1876">
        <v>0</v>
      </c>
      <c r="AG1876">
        <v>1.35E-2</v>
      </c>
      <c r="AH1876">
        <v>8.9999999999999998E-4</v>
      </c>
    </row>
    <row r="1877" spans="1:34" x14ac:dyDescent="0.4">
      <c r="A1877">
        <v>1476</v>
      </c>
      <c r="B1877">
        <v>2000</v>
      </c>
      <c r="C1877" s="1" t="s">
        <v>153</v>
      </c>
      <c r="D1877" s="1" t="str" cm="1">
        <f t="array" ref="D1877">_xlfn.XLOOKUP(FACT_energy[[#This Row],[iso_code]],DIM_country[[#All],[iso_code]],DIM_country[[#All],[country]])</f>
        <v>Slovakia</v>
      </c>
      <c r="E1877">
        <v>5380001</v>
      </c>
      <c r="F1877">
        <v>74595099937</v>
      </c>
      <c r="G1877">
        <v>0</v>
      </c>
      <c r="H1877">
        <v>0</v>
      </c>
      <c r="I1877">
        <v>251.14</v>
      </c>
      <c r="J1877">
        <v>49.753999999999998</v>
      </c>
      <c r="K1877">
        <v>18.128699999999998</v>
      </c>
      <c r="L1877">
        <v>28.08</v>
      </c>
      <c r="M1877">
        <v>30.78</v>
      </c>
      <c r="N1877">
        <v>2.9258000000000002</v>
      </c>
      <c r="O1877">
        <v>157.7987</v>
      </c>
      <c r="P1877">
        <v>31.449000000000002</v>
      </c>
      <c r="Q1877">
        <v>67.179699999999997</v>
      </c>
      <c r="R1877">
        <v>10.8512</v>
      </c>
      <c r="S1877">
        <v>7.73</v>
      </c>
      <c r="T1877">
        <v>12.8194</v>
      </c>
      <c r="U1877">
        <v>14.9773</v>
      </c>
      <c r="V1877">
        <v>58.636099999999999</v>
      </c>
      <c r="W1877">
        <v>68.551000000000002</v>
      </c>
      <c r="X1877">
        <v>45.816699999999997</v>
      </c>
      <c r="Y1877">
        <v>53.573700000000002</v>
      </c>
      <c r="Z1877">
        <v>40.865000000000002</v>
      </c>
      <c r="AA1877">
        <v>2.4691000000000001</v>
      </c>
      <c r="AB1877">
        <v>218.24719999999999</v>
      </c>
      <c r="AC1877">
        <v>12.8194</v>
      </c>
      <c r="AD1877">
        <v>14.9773</v>
      </c>
      <c r="AE1877">
        <v>0</v>
      </c>
      <c r="AF1877">
        <v>0</v>
      </c>
      <c r="AG1877">
        <v>0</v>
      </c>
      <c r="AH1877">
        <v>0</v>
      </c>
    </row>
    <row r="1878" spans="1:34" x14ac:dyDescent="0.4">
      <c r="A1878">
        <v>1501</v>
      </c>
      <c r="B1878">
        <v>2000</v>
      </c>
      <c r="C1878" s="1" t="s">
        <v>155</v>
      </c>
      <c r="D1878" s="1" t="str" cm="1">
        <f t="array" ref="D1878">_xlfn.XLOOKUP(FACT_energy[[#This Row],[iso_code]],DIM_country[[#All],[iso_code]],DIM_country[[#All],[country]])</f>
        <v>Slovenia</v>
      </c>
      <c r="E1878">
        <v>1986817</v>
      </c>
      <c r="F1878">
        <v>43078787444</v>
      </c>
      <c r="G1878">
        <v>0</v>
      </c>
      <c r="H1878">
        <v>0.51429999999999998</v>
      </c>
      <c r="I1878">
        <v>361.5</v>
      </c>
      <c r="J1878">
        <v>15.787800000000001</v>
      </c>
      <c r="K1878">
        <v>33.872199999999999</v>
      </c>
      <c r="L1878">
        <v>12.29</v>
      </c>
      <c r="M1878">
        <v>13.61</v>
      </c>
      <c r="N1878">
        <v>1.8213999999999999</v>
      </c>
      <c r="O1878">
        <v>53.3947</v>
      </c>
      <c r="P1878">
        <v>36.3703</v>
      </c>
      <c r="Q1878">
        <v>9.5980000000000008</v>
      </c>
      <c r="R1878">
        <v>2.1307999999999998</v>
      </c>
      <c r="S1878">
        <v>4.92</v>
      </c>
      <c r="T1878">
        <v>10.65</v>
      </c>
      <c r="U1878">
        <v>28.141100000000002</v>
      </c>
      <c r="V1878">
        <v>24.093800000000002</v>
      </c>
      <c r="W1878">
        <v>63.6297</v>
      </c>
      <c r="X1878">
        <v>13.225</v>
      </c>
      <c r="Y1878">
        <v>34.974299999999999</v>
      </c>
      <c r="Z1878">
        <v>28.008900000000001</v>
      </c>
      <c r="AA1878">
        <v>0.3674</v>
      </c>
      <c r="AB1878">
        <v>78.464600000000004</v>
      </c>
      <c r="AC1878">
        <v>10.8687</v>
      </c>
      <c r="AD1878">
        <v>28.6554</v>
      </c>
      <c r="AE1878">
        <v>0</v>
      </c>
      <c r="AF1878">
        <v>0</v>
      </c>
      <c r="AG1878">
        <v>0</v>
      </c>
      <c r="AH1878">
        <v>0</v>
      </c>
    </row>
    <row r="1879" spans="1:34" x14ac:dyDescent="0.4">
      <c r="A1879">
        <v>1502</v>
      </c>
      <c r="B1879">
        <v>2001</v>
      </c>
      <c r="C1879" s="1" t="s">
        <v>155</v>
      </c>
      <c r="D1879" s="1" t="str" cm="1">
        <f t="array" ref="D1879">_xlfn.XLOOKUP(FACT_energy[[#This Row],[iso_code]],DIM_country[[#All],[iso_code]],DIM_country[[#All],[country]])</f>
        <v>Slovenia</v>
      </c>
      <c r="E1879">
        <v>1989684</v>
      </c>
      <c r="F1879">
        <v>44148368411</v>
      </c>
      <c r="G1879">
        <v>0</v>
      </c>
      <c r="H1879">
        <v>0.4834</v>
      </c>
      <c r="I1879">
        <v>367.4</v>
      </c>
      <c r="J1879">
        <v>16.738399999999999</v>
      </c>
      <c r="K1879">
        <v>33.977899999999998</v>
      </c>
      <c r="L1879">
        <v>12.71</v>
      </c>
      <c r="M1879">
        <v>14.48</v>
      </c>
      <c r="N1879">
        <v>1.8626</v>
      </c>
      <c r="O1879">
        <v>56.028399999999998</v>
      </c>
      <c r="P1879">
        <v>36.947499999999998</v>
      </c>
      <c r="Q1879">
        <v>9.8819999999999997</v>
      </c>
      <c r="R1879">
        <v>2.0718000000000001</v>
      </c>
      <c r="S1879">
        <v>5.32</v>
      </c>
      <c r="T1879">
        <v>10.4862</v>
      </c>
      <c r="U1879">
        <v>26.243099999999998</v>
      </c>
      <c r="V1879">
        <v>25.2333</v>
      </c>
      <c r="W1879">
        <v>63.052500000000002</v>
      </c>
      <c r="X1879">
        <v>14.5221</v>
      </c>
      <c r="Y1879">
        <v>36.326000000000001</v>
      </c>
      <c r="Z1879">
        <v>29.408000000000001</v>
      </c>
      <c r="AA1879">
        <v>0.89780000000000004</v>
      </c>
      <c r="AB1879">
        <v>82.23</v>
      </c>
      <c r="AC1879">
        <v>10.7112</v>
      </c>
      <c r="AD1879">
        <v>26.726500000000001</v>
      </c>
      <c r="AE1879">
        <v>0</v>
      </c>
      <c r="AF1879">
        <v>0</v>
      </c>
      <c r="AG1879">
        <v>0</v>
      </c>
      <c r="AH1879">
        <v>0</v>
      </c>
    </row>
    <row r="1880" spans="1:34" x14ac:dyDescent="0.4">
      <c r="A1880">
        <v>1503</v>
      </c>
      <c r="B1880">
        <v>2002</v>
      </c>
      <c r="C1880" s="1" t="s">
        <v>155</v>
      </c>
      <c r="D1880" s="1" t="str" cm="1">
        <f t="array" ref="D1880">_xlfn.XLOOKUP(FACT_energy[[#This Row],[iso_code]],DIM_country[[#All],[iso_code]],DIM_country[[#All],[country]])</f>
        <v>Slovenia</v>
      </c>
      <c r="E1880">
        <v>1991571</v>
      </c>
      <c r="F1880">
        <v>45659924240</v>
      </c>
      <c r="G1880">
        <v>0</v>
      </c>
      <c r="H1880">
        <v>0.68489999999999995</v>
      </c>
      <c r="I1880">
        <v>386.3</v>
      </c>
      <c r="J1880">
        <v>18.233499999999999</v>
      </c>
      <c r="K1880">
        <v>36.301400000000001</v>
      </c>
      <c r="L1880">
        <v>13.47</v>
      </c>
      <c r="M1880">
        <v>14.6</v>
      </c>
      <c r="N1880">
        <v>1.7915000000000001</v>
      </c>
      <c r="O1880">
        <v>56.320799999999998</v>
      </c>
      <c r="P1880">
        <v>38.767099999999999</v>
      </c>
      <c r="Q1880">
        <v>9.5318000000000005</v>
      </c>
      <c r="R1880">
        <v>1.9863</v>
      </c>
      <c r="S1880">
        <v>5.64</v>
      </c>
      <c r="T1880">
        <v>9.0767000000000007</v>
      </c>
      <c r="U1880">
        <v>22.671199999999999</v>
      </c>
      <c r="V1880">
        <v>24.540700000000001</v>
      </c>
      <c r="W1880">
        <v>61.232900000000001</v>
      </c>
      <c r="X1880">
        <v>15.145200000000001</v>
      </c>
      <c r="Y1880">
        <v>37.8767</v>
      </c>
      <c r="Z1880">
        <v>28.555599999999998</v>
      </c>
      <c r="AA1880">
        <v>0.47949999999999998</v>
      </c>
      <c r="AB1880">
        <v>81.799899999999994</v>
      </c>
      <c r="AC1880">
        <v>9.3955000000000002</v>
      </c>
      <c r="AD1880">
        <v>23.356200000000001</v>
      </c>
      <c r="AE1880">
        <v>0</v>
      </c>
      <c r="AF1880">
        <v>0</v>
      </c>
      <c r="AG1880">
        <v>0</v>
      </c>
      <c r="AH1880">
        <v>0</v>
      </c>
    </row>
    <row r="1881" spans="1:34" x14ac:dyDescent="0.4">
      <c r="A1881">
        <v>1504</v>
      </c>
      <c r="B1881">
        <v>2003</v>
      </c>
      <c r="C1881" s="1" t="s">
        <v>155</v>
      </c>
      <c r="D1881" s="1" t="str" cm="1">
        <f t="array" ref="D1881">_xlfn.XLOOKUP(FACT_energy[[#This Row],[iso_code]],DIM_country[[#All],[iso_code]],DIM_country[[#All],[country]])</f>
        <v>Slovenia</v>
      </c>
      <c r="E1881">
        <v>1992499</v>
      </c>
      <c r="F1881">
        <v>46758348275</v>
      </c>
      <c r="G1881">
        <v>0</v>
      </c>
      <c r="H1881">
        <v>0.86770000000000003</v>
      </c>
      <c r="I1881">
        <v>394.79</v>
      </c>
      <c r="J1881">
        <v>17.301300000000001</v>
      </c>
      <c r="K1881">
        <v>36.948700000000002</v>
      </c>
      <c r="L1881">
        <v>13.99</v>
      </c>
      <c r="M1881">
        <v>13.83</v>
      </c>
      <c r="N1881">
        <v>1.716</v>
      </c>
      <c r="O1881">
        <v>56.781399999999998</v>
      </c>
      <c r="P1881">
        <v>40.0578</v>
      </c>
      <c r="Q1881">
        <v>10.544600000000001</v>
      </c>
      <c r="R1881">
        <v>2.6753</v>
      </c>
      <c r="S1881">
        <v>5.46</v>
      </c>
      <c r="T1881">
        <v>8.0571999999999999</v>
      </c>
      <c r="U1881">
        <v>21.402699999999999</v>
      </c>
      <c r="V1881">
        <v>22.6265</v>
      </c>
      <c r="W1881">
        <v>59.9422</v>
      </c>
      <c r="X1881">
        <v>14.188000000000001</v>
      </c>
      <c r="Y1881">
        <v>37.671700000000001</v>
      </c>
      <c r="Z1881">
        <v>28.935500000000001</v>
      </c>
      <c r="AA1881">
        <v>0.43380000000000002</v>
      </c>
      <c r="AB1881">
        <v>80.237399999999994</v>
      </c>
      <c r="AC1881">
        <v>8.4384999999999994</v>
      </c>
      <c r="AD1881">
        <v>22.270399999999999</v>
      </c>
      <c r="AE1881">
        <v>0</v>
      </c>
      <c r="AF1881">
        <v>0</v>
      </c>
      <c r="AG1881">
        <v>0</v>
      </c>
      <c r="AH1881">
        <v>0</v>
      </c>
    </row>
    <row r="1882" spans="1:34" x14ac:dyDescent="0.4">
      <c r="A1882">
        <v>1505</v>
      </c>
      <c r="B1882">
        <v>2004</v>
      </c>
      <c r="C1882" s="1" t="s">
        <v>155</v>
      </c>
      <c r="D1882" s="1" t="str" cm="1">
        <f t="array" ref="D1882">_xlfn.XLOOKUP(FACT_energy[[#This Row],[iso_code]],DIM_country[[#All],[iso_code]],DIM_country[[#All],[country]])</f>
        <v>Slovenia</v>
      </c>
      <c r="E1882">
        <v>1993548</v>
      </c>
      <c r="F1882">
        <v>48578174459</v>
      </c>
      <c r="G1882">
        <v>0</v>
      </c>
      <c r="H1882">
        <v>0.78590000000000004</v>
      </c>
      <c r="I1882">
        <v>364.11</v>
      </c>
      <c r="J1882">
        <v>17.590199999999999</v>
      </c>
      <c r="K1882">
        <v>33.988199999999999</v>
      </c>
      <c r="L1882">
        <v>14.51</v>
      </c>
      <c r="M1882">
        <v>15.27</v>
      </c>
      <c r="N1882">
        <v>1.7526999999999999</v>
      </c>
      <c r="O1882">
        <v>57.861199999999997</v>
      </c>
      <c r="P1882">
        <v>36.673200000000001</v>
      </c>
      <c r="Q1882">
        <v>10.450100000000001</v>
      </c>
      <c r="R1882">
        <v>2.3576000000000001</v>
      </c>
      <c r="S1882">
        <v>5.56</v>
      </c>
      <c r="T1882">
        <v>11.0976</v>
      </c>
      <c r="U1882">
        <v>26.784500000000001</v>
      </c>
      <c r="V1882">
        <v>26.2697</v>
      </c>
      <c r="W1882">
        <v>63.326799999999999</v>
      </c>
      <c r="X1882">
        <v>14.794</v>
      </c>
      <c r="Y1882">
        <v>35.756399999999999</v>
      </c>
      <c r="Z1882">
        <v>29.820900000000002</v>
      </c>
      <c r="AA1882">
        <v>0.32740000000000002</v>
      </c>
      <c r="AB1882">
        <v>85.143199999999993</v>
      </c>
      <c r="AC1882">
        <v>11.4757</v>
      </c>
      <c r="AD1882">
        <v>27.570399999999999</v>
      </c>
      <c r="AE1882">
        <v>0</v>
      </c>
      <c r="AF1882">
        <v>0</v>
      </c>
      <c r="AG1882">
        <v>0</v>
      </c>
      <c r="AH1882">
        <v>0</v>
      </c>
    </row>
    <row r="1883" spans="1:34" x14ac:dyDescent="0.4">
      <c r="A1883">
        <v>1506</v>
      </c>
      <c r="B1883">
        <v>2005</v>
      </c>
      <c r="C1883" s="1" t="s">
        <v>155</v>
      </c>
      <c r="D1883" s="1" t="str" cm="1">
        <f t="array" ref="D1883">_xlfn.XLOOKUP(FACT_energy[[#This Row],[iso_code]],DIM_country[[#All],[iso_code]],DIM_country[[#All],[country]])</f>
        <v>Slovenia</v>
      </c>
      <c r="E1883">
        <v>1996915</v>
      </c>
      <c r="F1883">
        <v>50309132737</v>
      </c>
      <c r="G1883">
        <v>0</v>
      </c>
      <c r="H1883">
        <v>0.72799999999999998</v>
      </c>
      <c r="I1883">
        <v>370.62</v>
      </c>
      <c r="J1883">
        <v>17.6508</v>
      </c>
      <c r="K1883">
        <v>34.877600000000001</v>
      </c>
      <c r="L1883">
        <v>14.79</v>
      </c>
      <c r="M1883">
        <v>15.11</v>
      </c>
      <c r="N1883">
        <v>1.6957</v>
      </c>
      <c r="O1883">
        <v>58.879600000000003</v>
      </c>
      <c r="P1883">
        <v>37.458599999999997</v>
      </c>
      <c r="Q1883">
        <v>10.7844</v>
      </c>
      <c r="R1883">
        <v>2.2502</v>
      </c>
      <c r="S1883">
        <v>5.6</v>
      </c>
      <c r="T1883">
        <v>9.3038000000000007</v>
      </c>
      <c r="U1883">
        <v>22.898700000000002</v>
      </c>
      <c r="V1883">
        <v>25.464700000000001</v>
      </c>
      <c r="W1883">
        <v>62.541400000000003</v>
      </c>
      <c r="X1883">
        <v>15.8172</v>
      </c>
      <c r="Y1883">
        <v>38.9146</v>
      </c>
      <c r="Z1883">
        <v>30.444400000000002</v>
      </c>
      <c r="AA1883">
        <v>0.33090000000000003</v>
      </c>
      <c r="AB1883">
        <v>85.308599999999998</v>
      </c>
      <c r="AC1883">
        <v>9.6475000000000009</v>
      </c>
      <c r="AD1883">
        <v>23.6267</v>
      </c>
      <c r="AE1883">
        <v>0</v>
      </c>
      <c r="AF1883">
        <v>0</v>
      </c>
      <c r="AG1883">
        <v>0</v>
      </c>
      <c r="AH1883">
        <v>0</v>
      </c>
    </row>
    <row r="1884" spans="1:34" x14ac:dyDescent="0.4">
      <c r="A1884">
        <v>1626</v>
      </c>
      <c r="B1884">
        <v>2000</v>
      </c>
      <c r="C1884" s="1" t="s">
        <v>165</v>
      </c>
      <c r="D1884" s="1" t="str" cm="1">
        <f t="array" ref="D1884">_xlfn.XLOOKUP(FACT_energy[[#This Row],[iso_code]],DIM_country[[#All],[iso_code]],DIM_country[[#All],[country]])</f>
        <v>Sweden</v>
      </c>
      <c r="E1884">
        <v>8872099</v>
      </c>
      <c r="F1884">
        <v>303452362920</v>
      </c>
      <c r="G1884">
        <v>0</v>
      </c>
      <c r="H1884">
        <v>2.8231000000000002</v>
      </c>
      <c r="I1884">
        <v>44.89</v>
      </c>
      <c r="J1884">
        <v>29.837900000000001</v>
      </c>
      <c r="K1884">
        <v>1.1292</v>
      </c>
      <c r="L1884">
        <v>149.91</v>
      </c>
      <c r="M1884">
        <v>145.22999999999999</v>
      </c>
      <c r="N1884">
        <v>2.1478999999999999</v>
      </c>
      <c r="O1884">
        <v>242.3399</v>
      </c>
      <c r="P1884">
        <v>3.2844000000000002</v>
      </c>
      <c r="Q1884">
        <v>8.0815000000000001</v>
      </c>
      <c r="R1884">
        <v>0.33050000000000002</v>
      </c>
      <c r="S1884">
        <v>6.52</v>
      </c>
      <c r="T1884">
        <v>218.28890000000001</v>
      </c>
      <c r="U1884">
        <v>54.107300000000002</v>
      </c>
      <c r="V1884">
        <v>391.57850000000002</v>
      </c>
      <c r="W1884">
        <v>96.715599999999995</v>
      </c>
      <c r="X1884">
        <v>159.21109999999999</v>
      </c>
      <c r="Y1884">
        <v>39.468400000000003</v>
      </c>
      <c r="Z1884">
        <v>204.4204</v>
      </c>
      <c r="AA1884">
        <v>1.8247</v>
      </c>
      <c r="AB1884">
        <v>651.78290000000004</v>
      </c>
      <c r="AC1884">
        <v>232.3674</v>
      </c>
      <c r="AD1884">
        <v>57.247100000000003</v>
      </c>
      <c r="AE1884">
        <v>2.8E-3</v>
      </c>
      <c r="AF1884">
        <v>0</v>
      </c>
      <c r="AG1884">
        <v>1.2694000000000001</v>
      </c>
      <c r="AH1884">
        <v>0.31669999999999998</v>
      </c>
    </row>
    <row r="1885" spans="1:34" x14ac:dyDescent="0.4">
      <c r="A1885">
        <v>1676</v>
      </c>
      <c r="B1885">
        <v>2000</v>
      </c>
      <c r="C1885" s="1" t="s">
        <v>169</v>
      </c>
      <c r="D1885" s="1" t="str" cm="1">
        <f t="array" ref="D1885">_xlfn.XLOOKUP(FACT_energy[[#This Row],[iso_code]],DIM_country[[#All],[iso_code]],DIM_country[[#All],[country]])</f>
        <v>Taiwan</v>
      </c>
      <c r="E1885">
        <v>22332873</v>
      </c>
      <c r="F1885">
        <v>591153923509</v>
      </c>
      <c r="G1885">
        <v>0</v>
      </c>
      <c r="H1885">
        <v>0.56810000000000005</v>
      </c>
      <c r="I1885">
        <v>635.20000000000005</v>
      </c>
      <c r="J1885">
        <v>326.85599999999999</v>
      </c>
      <c r="K1885">
        <v>48.804400000000001</v>
      </c>
      <c r="L1885">
        <v>184.84</v>
      </c>
      <c r="M1885">
        <v>184.84</v>
      </c>
      <c r="N1885">
        <v>1.7273000000000001</v>
      </c>
      <c r="O1885">
        <v>895.02250000000004</v>
      </c>
      <c r="P1885">
        <v>76.136099999999999</v>
      </c>
      <c r="Q1885">
        <v>67.674000000000007</v>
      </c>
      <c r="R1885">
        <v>9.9113000000000007</v>
      </c>
      <c r="S1885">
        <v>117.41</v>
      </c>
      <c r="T1885">
        <v>12.666600000000001</v>
      </c>
      <c r="U1885">
        <v>2.4670000000000001</v>
      </c>
      <c r="V1885">
        <v>122.896</v>
      </c>
      <c r="W1885">
        <v>23.863900000000001</v>
      </c>
      <c r="X1885">
        <v>106.9522</v>
      </c>
      <c r="Y1885">
        <v>20.828800000000001</v>
      </c>
      <c r="Z1885">
        <v>500.49250000000001</v>
      </c>
      <c r="AA1885">
        <v>17.420500000000001</v>
      </c>
      <c r="AB1885">
        <v>1021.1064</v>
      </c>
      <c r="AC1885">
        <v>15.9438</v>
      </c>
      <c r="AD1885">
        <v>3.0350999999999999</v>
      </c>
      <c r="AE1885">
        <v>2.9999999999999997E-4</v>
      </c>
      <c r="AF1885">
        <v>0</v>
      </c>
      <c r="AG1885">
        <v>3.8E-3</v>
      </c>
      <c r="AH1885">
        <v>0</v>
      </c>
    </row>
    <row r="1886" spans="1:34" x14ac:dyDescent="0.4">
      <c r="A1886">
        <v>1677</v>
      </c>
      <c r="B1886">
        <v>2001</v>
      </c>
      <c r="C1886" s="1" t="s">
        <v>169</v>
      </c>
      <c r="D1886" s="1" t="str" cm="1">
        <f t="array" ref="D1886">_xlfn.XLOOKUP(FACT_energy[[#This Row],[iso_code]],DIM_country[[#All],[iso_code]],DIM_country[[#All],[country]])</f>
        <v>Taiwan</v>
      </c>
      <c r="E1886">
        <v>22446254</v>
      </c>
      <c r="F1886">
        <v>582366336280</v>
      </c>
      <c r="G1886">
        <v>0</v>
      </c>
      <c r="H1886">
        <v>0.70020000000000004</v>
      </c>
      <c r="I1886">
        <v>654.16999999999996</v>
      </c>
      <c r="J1886">
        <v>342.99759999999998</v>
      </c>
      <c r="K1886">
        <v>52.230400000000003</v>
      </c>
      <c r="L1886">
        <v>188.53</v>
      </c>
      <c r="M1886">
        <v>188.53</v>
      </c>
      <c r="N1886">
        <v>1.8093999999999999</v>
      </c>
      <c r="O1886">
        <v>934.50099999999998</v>
      </c>
      <c r="P1886">
        <v>77.770099999999999</v>
      </c>
      <c r="Q1886">
        <v>72.894000000000005</v>
      </c>
      <c r="R1886">
        <v>11.2714</v>
      </c>
      <c r="S1886">
        <v>123.33</v>
      </c>
      <c r="T1886">
        <v>14.0616</v>
      </c>
      <c r="U1886">
        <v>2.6998000000000002</v>
      </c>
      <c r="V1886">
        <v>116.2508</v>
      </c>
      <c r="W1886">
        <v>22.229900000000001</v>
      </c>
      <c r="X1886">
        <v>98.028800000000004</v>
      </c>
      <c r="Y1886">
        <v>18.8246</v>
      </c>
      <c r="Z1886">
        <v>518.60940000000005</v>
      </c>
      <c r="AA1886">
        <v>14.2683</v>
      </c>
      <c r="AB1886">
        <v>1053.7457999999999</v>
      </c>
      <c r="AC1886">
        <v>18.222000000000001</v>
      </c>
      <c r="AD1886">
        <v>3.4053</v>
      </c>
      <c r="AE1886">
        <v>6.9999999999999999E-4</v>
      </c>
      <c r="AF1886">
        <v>0</v>
      </c>
      <c r="AG1886">
        <v>3.3799999999999997E-2</v>
      </c>
      <c r="AH1886">
        <v>5.3E-3</v>
      </c>
    </row>
    <row r="1887" spans="1:34" x14ac:dyDescent="0.4">
      <c r="A1887">
        <v>1678</v>
      </c>
      <c r="B1887">
        <v>2002</v>
      </c>
      <c r="C1887" s="1" t="s">
        <v>169</v>
      </c>
      <c r="D1887" s="1" t="str" cm="1">
        <f t="array" ref="D1887">_xlfn.XLOOKUP(FACT_energy[[#This Row],[iso_code]],DIM_country[[#All],[iso_code]],DIM_country[[#All],[country]])</f>
        <v>Taiwan</v>
      </c>
      <c r="E1887">
        <v>22566898</v>
      </c>
      <c r="F1887">
        <v>612808812199</v>
      </c>
      <c r="G1887">
        <v>0</v>
      </c>
      <c r="H1887">
        <v>0.80469999999999997</v>
      </c>
      <c r="I1887">
        <v>654.19000000000005</v>
      </c>
      <c r="J1887">
        <v>371.88589999999999</v>
      </c>
      <c r="K1887">
        <v>53.349400000000003</v>
      </c>
      <c r="L1887">
        <v>198.84</v>
      </c>
      <c r="M1887">
        <v>198.84</v>
      </c>
      <c r="N1887">
        <v>1.7884</v>
      </c>
      <c r="O1887">
        <v>971.87670000000003</v>
      </c>
      <c r="P1887">
        <v>77.896799999999999</v>
      </c>
      <c r="Q1887">
        <v>81.527500000000003</v>
      </c>
      <c r="R1887">
        <v>13.614000000000001</v>
      </c>
      <c r="S1887">
        <v>130.08000000000001</v>
      </c>
      <c r="T1887">
        <v>7.6134000000000004</v>
      </c>
      <c r="U1887">
        <v>1.3980999999999999</v>
      </c>
      <c r="V1887">
        <v>121.02</v>
      </c>
      <c r="W1887">
        <v>22.103200000000001</v>
      </c>
      <c r="X1887">
        <v>108.3642</v>
      </c>
      <c r="Y1887">
        <v>19.8904</v>
      </c>
      <c r="Z1887">
        <v>518.4633</v>
      </c>
      <c r="AA1887">
        <v>10.933400000000001</v>
      </c>
      <c r="AB1887">
        <v>1095.9246000000001</v>
      </c>
      <c r="AC1887">
        <v>12.655799999999999</v>
      </c>
      <c r="AD1887">
        <v>2.2128000000000001</v>
      </c>
      <c r="AE1887">
        <v>1E-3</v>
      </c>
      <c r="AF1887">
        <v>0</v>
      </c>
      <c r="AG1887">
        <v>4.3499999999999997E-2</v>
      </c>
      <c r="AH1887">
        <v>1.01E-2</v>
      </c>
    </row>
    <row r="1888" spans="1:34" x14ac:dyDescent="0.4">
      <c r="A1888">
        <v>1679</v>
      </c>
      <c r="B1888">
        <v>2003</v>
      </c>
      <c r="C1888" s="1" t="s">
        <v>169</v>
      </c>
      <c r="D1888" s="1" t="str" cm="1">
        <f t="array" ref="D1888">_xlfn.XLOOKUP(FACT_energy[[#This Row],[iso_code]],DIM_country[[#All],[iso_code]],DIM_country[[#All],[country]])</f>
        <v>Taiwan</v>
      </c>
      <c r="E1888">
        <v>22664130</v>
      </c>
      <c r="F1888">
        <v>636240085985</v>
      </c>
      <c r="G1888">
        <v>0</v>
      </c>
      <c r="H1888">
        <v>0.84660000000000002</v>
      </c>
      <c r="I1888">
        <v>665.79</v>
      </c>
      <c r="J1888">
        <v>396.44779999999997</v>
      </c>
      <c r="K1888">
        <v>55.491199999999999</v>
      </c>
      <c r="L1888">
        <v>209.06</v>
      </c>
      <c r="M1888">
        <v>209.06</v>
      </c>
      <c r="N1888">
        <v>1.8003</v>
      </c>
      <c r="O1888">
        <v>1022.6711</v>
      </c>
      <c r="P1888">
        <v>79.092100000000002</v>
      </c>
      <c r="Q1888">
        <v>84.147599999999997</v>
      </c>
      <c r="R1888">
        <v>14.010300000000001</v>
      </c>
      <c r="S1888">
        <v>139.19</v>
      </c>
      <c r="T1888">
        <v>8.2683999999999997</v>
      </c>
      <c r="U1888">
        <v>1.4493</v>
      </c>
      <c r="V1888">
        <v>119.8455</v>
      </c>
      <c r="W1888">
        <v>20.907900000000001</v>
      </c>
      <c r="X1888">
        <v>105.9716</v>
      </c>
      <c r="Y1888">
        <v>18.6023</v>
      </c>
      <c r="Z1888">
        <v>542.07569999999998</v>
      </c>
      <c r="AA1888">
        <v>9.5905000000000005</v>
      </c>
      <c r="AB1888">
        <v>1145.4336000000001</v>
      </c>
      <c r="AC1888">
        <v>13.873900000000001</v>
      </c>
      <c r="AD1888">
        <v>2.3056000000000001</v>
      </c>
      <c r="AE1888">
        <v>1.2999999999999999E-3</v>
      </c>
      <c r="AF1888">
        <v>0</v>
      </c>
      <c r="AG1888">
        <v>6.4699999999999994E-2</v>
      </c>
      <c r="AH1888">
        <v>9.5999999999999992E-3</v>
      </c>
    </row>
    <row r="1889" spans="1:34" x14ac:dyDescent="0.4">
      <c r="A1889">
        <v>1680</v>
      </c>
      <c r="B1889">
        <v>2004</v>
      </c>
      <c r="C1889" s="1" t="s">
        <v>169</v>
      </c>
      <c r="D1889" s="1" t="str" cm="1">
        <f t="array" ref="D1889">_xlfn.XLOOKUP(FACT_energy[[#This Row],[iso_code]],DIM_country[[#All],[iso_code]],DIM_country[[#All],[country]])</f>
        <v>Taiwan</v>
      </c>
      <c r="E1889">
        <v>22745432</v>
      </c>
      <c r="F1889">
        <v>675272430215</v>
      </c>
      <c r="G1889">
        <v>0</v>
      </c>
      <c r="H1889">
        <v>0.84699999999999998</v>
      </c>
      <c r="I1889">
        <v>663.8</v>
      </c>
      <c r="J1889">
        <v>412.37939999999998</v>
      </c>
      <c r="K1889">
        <v>54.319899999999997</v>
      </c>
      <c r="L1889">
        <v>218.41</v>
      </c>
      <c r="M1889">
        <v>218.41</v>
      </c>
      <c r="N1889">
        <v>1.7670999999999999</v>
      </c>
      <c r="O1889">
        <v>1068.8630000000001</v>
      </c>
      <c r="P1889">
        <v>79.588800000000006</v>
      </c>
      <c r="Q1889">
        <v>102.3643</v>
      </c>
      <c r="R1889">
        <v>17.0322</v>
      </c>
      <c r="S1889">
        <v>144.97999999999999</v>
      </c>
      <c r="T1889">
        <v>8.6988000000000003</v>
      </c>
      <c r="U1889">
        <v>1.4697</v>
      </c>
      <c r="V1889">
        <v>121.5658</v>
      </c>
      <c r="W1889">
        <v>20.411200000000001</v>
      </c>
      <c r="X1889">
        <v>107.0192</v>
      </c>
      <c r="Y1889">
        <v>18.0807</v>
      </c>
      <c r="Z1889">
        <v>554.11940000000004</v>
      </c>
      <c r="AA1889">
        <v>8.2368000000000006</v>
      </c>
      <c r="AB1889">
        <v>1193.2882</v>
      </c>
      <c r="AC1889">
        <v>14.5467</v>
      </c>
      <c r="AD1889">
        <v>2.3304999999999998</v>
      </c>
      <c r="AE1889">
        <v>1.6000000000000001E-3</v>
      </c>
      <c r="AF1889">
        <v>0</v>
      </c>
      <c r="AG1889">
        <v>6.8400000000000002E-2</v>
      </c>
      <c r="AH1889">
        <v>1.37E-2</v>
      </c>
    </row>
    <row r="1890" spans="1:34" x14ac:dyDescent="0.4">
      <c r="A1890">
        <v>1801</v>
      </c>
      <c r="B1890">
        <v>2000</v>
      </c>
      <c r="C1890" s="1" t="s">
        <v>179</v>
      </c>
      <c r="D1890" s="1" t="str" cm="1">
        <f t="array" ref="D1890">_xlfn.XLOOKUP(FACT_energy[[#This Row],[iso_code]],DIM_country[[#All],[iso_code]],DIM_country[[#All],[country]])</f>
        <v>Ukraine</v>
      </c>
      <c r="E1890">
        <v>49556654</v>
      </c>
      <c r="F1890">
        <v>253196030608</v>
      </c>
      <c r="G1890">
        <v>0</v>
      </c>
      <c r="H1890">
        <v>0</v>
      </c>
      <c r="I1890">
        <v>402.47</v>
      </c>
      <c r="J1890">
        <v>448.28140000000002</v>
      </c>
      <c r="K1890">
        <v>30.208300000000001</v>
      </c>
      <c r="L1890">
        <v>167.99</v>
      </c>
      <c r="M1890">
        <v>171.84</v>
      </c>
      <c r="N1890">
        <v>6.2618</v>
      </c>
      <c r="O1890">
        <v>1332.6455000000001</v>
      </c>
      <c r="P1890">
        <v>48.428800000000003</v>
      </c>
      <c r="Q1890">
        <v>741.98620000000005</v>
      </c>
      <c r="R1890">
        <v>17.428999999999998</v>
      </c>
      <c r="S1890">
        <v>69.16</v>
      </c>
      <c r="T1890">
        <v>31.316700000000001</v>
      </c>
      <c r="U1890">
        <v>6.5583999999999998</v>
      </c>
      <c r="V1890">
        <v>246.1694</v>
      </c>
      <c r="W1890">
        <v>51.571199999999997</v>
      </c>
      <c r="X1890">
        <v>214.83609999999999</v>
      </c>
      <c r="Y1890">
        <v>45.006999999999998</v>
      </c>
      <c r="Z1890">
        <v>142.37790000000001</v>
      </c>
      <c r="AA1890">
        <v>0.79139999999999999</v>
      </c>
      <c r="AB1890">
        <v>1585.4565</v>
      </c>
      <c r="AC1890">
        <v>31.333300000000001</v>
      </c>
      <c r="AD1890">
        <v>6.5641999999999996</v>
      </c>
      <c r="AE1890">
        <v>0</v>
      </c>
      <c r="AF1890">
        <v>0</v>
      </c>
      <c r="AG1890">
        <v>1.67E-2</v>
      </c>
      <c r="AH1890">
        <v>5.7999999999999996E-3</v>
      </c>
    </row>
    <row r="1891" spans="1:34" x14ac:dyDescent="0.4">
      <c r="A1891">
        <v>1802</v>
      </c>
      <c r="B1891">
        <v>2001</v>
      </c>
      <c r="C1891" s="1" t="s">
        <v>179</v>
      </c>
      <c r="D1891" s="1" t="str" cm="1">
        <f t="array" ref="D1891">_xlfn.XLOOKUP(FACT_energy[[#This Row],[iso_code]],DIM_country[[#All],[iso_code]],DIM_country[[#All],[country]])</f>
        <v>Ukraine</v>
      </c>
      <c r="E1891">
        <v>49106854</v>
      </c>
      <c r="F1891">
        <v>281110336028</v>
      </c>
      <c r="G1891">
        <v>0</v>
      </c>
      <c r="H1891">
        <v>0</v>
      </c>
      <c r="I1891">
        <v>408.83</v>
      </c>
      <c r="J1891">
        <v>436.4513</v>
      </c>
      <c r="K1891">
        <v>30.865600000000001</v>
      </c>
      <c r="L1891">
        <v>170.24</v>
      </c>
      <c r="M1891">
        <v>173.3</v>
      </c>
      <c r="N1891">
        <v>5.5597000000000003</v>
      </c>
      <c r="O1891">
        <v>1312.7786000000001</v>
      </c>
      <c r="P1891">
        <v>49.094099999999997</v>
      </c>
      <c r="Q1891">
        <v>719.27229999999997</v>
      </c>
      <c r="R1891">
        <v>17.518799999999999</v>
      </c>
      <c r="S1891">
        <v>70.849999999999994</v>
      </c>
      <c r="T1891">
        <v>33.2376</v>
      </c>
      <c r="U1891">
        <v>6.9417</v>
      </c>
      <c r="V1891">
        <v>243.6934</v>
      </c>
      <c r="W1891">
        <v>50.905900000000003</v>
      </c>
      <c r="X1891">
        <v>210.41159999999999</v>
      </c>
      <c r="Y1891">
        <v>43.9527</v>
      </c>
      <c r="Z1891">
        <v>157.05500000000001</v>
      </c>
      <c r="AA1891">
        <v>0.70979999999999999</v>
      </c>
      <c r="AB1891">
        <v>1562.9003</v>
      </c>
      <c r="AC1891">
        <v>33.281799999999997</v>
      </c>
      <c r="AD1891">
        <v>6.9532999999999996</v>
      </c>
      <c r="AE1891">
        <v>0</v>
      </c>
      <c r="AF1891">
        <v>0</v>
      </c>
      <c r="AG1891">
        <v>4.4200000000000003E-2</v>
      </c>
      <c r="AH1891">
        <v>1.15E-2</v>
      </c>
    </row>
    <row r="1892" spans="1:34" x14ac:dyDescent="0.4">
      <c r="A1892">
        <v>1803</v>
      </c>
      <c r="B1892">
        <v>2002</v>
      </c>
      <c r="C1892" s="1" t="s">
        <v>179</v>
      </c>
      <c r="D1892" s="1" t="str" cm="1">
        <f t="array" ref="D1892">_xlfn.XLOOKUP(FACT_energy[[#This Row],[iso_code]],DIM_country[[#All],[iso_code]],DIM_country[[#All],[country]])</f>
        <v>Ukraine</v>
      </c>
      <c r="E1892">
        <v>48677280</v>
      </c>
      <c r="F1892">
        <v>301087057315</v>
      </c>
      <c r="G1892">
        <v>0</v>
      </c>
      <c r="H1892">
        <v>0</v>
      </c>
      <c r="I1892">
        <v>414.18</v>
      </c>
      <c r="J1892">
        <v>439.1979</v>
      </c>
      <c r="K1892">
        <v>31.563500000000001</v>
      </c>
      <c r="L1892">
        <v>170.91</v>
      </c>
      <c r="M1892">
        <v>174.03</v>
      </c>
      <c r="N1892">
        <v>5.1588000000000003</v>
      </c>
      <c r="O1892">
        <v>1306.6315999999999</v>
      </c>
      <c r="P1892">
        <v>49.640900000000002</v>
      </c>
      <c r="Q1892">
        <v>707.91539999999998</v>
      </c>
      <c r="R1892">
        <v>17.52</v>
      </c>
      <c r="S1892">
        <v>72.08</v>
      </c>
      <c r="T1892">
        <v>26.375299999999999</v>
      </c>
      <c r="U1892">
        <v>5.5335000000000001</v>
      </c>
      <c r="V1892">
        <v>240.10679999999999</v>
      </c>
      <c r="W1892">
        <v>50.359099999999998</v>
      </c>
      <c r="X1892">
        <v>213.6712</v>
      </c>
      <c r="Y1892">
        <v>44.814100000000003</v>
      </c>
      <c r="Z1892">
        <v>159.51820000000001</v>
      </c>
      <c r="AA1892">
        <v>0.55740000000000001</v>
      </c>
      <c r="AB1892">
        <v>1553.2376999999999</v>
      </c>
      <c r="AC1892">
        <v>26.435600000000001</v>
      </c>
      <c r="AD1892">
        <v>5.5449999999999999</v>
      </c>
      <c r="AE1892">
        <v>0</v>
      </c>
      <c r="AF1892">
        <v>0</v>
      </c>
      <c r="AG1892">
        <v>6.0299999999999999E-2</v>
      </c>
      <c r="AH1892">
        <v>1.15E-2</v>
      </c>
    </row>
    <row r="1893" spans="1:34" x14ac:dyDescent="0.4">
      <c r="A1893">
        <v>1804</v>
      </c>
      <c r="B1893">
        <v>2003</v>
      </c>
      <c r="C1893" s="1" t="s">
        <v>179</v>
      </c>
      <c r="D1893" s="1" t="str" cm="1">
        <f t="array" ref="D1893">_xlfn.XLOOKUP(FACT_energy[[#This Row],[iso_code]],DIM_country[[#All],[iso_code]],DIM_country[[#All],[country]])</f>
        <v>Ukraine</v>
      </c>
      <c r="E1893">
        <v>48315133</v>
      </c>
      <c r="F1893">
        <v>335257370240</v>
      </c>
      <c r="G1893">
        <v>0</v>
      </c>
      <c r="H1893">
        <v>0</v>
      </c>
      <c r="I1893">
        <v>410.73</v>
      </c>
      <c r="J1893">
        <v>451.35879999999997</v>
      </c>
      <c r="K1893">
        <v>30.379899999999999</v>
      </c>
      <c r="L1893">
        <v>175.64</v>
      </c>
      <c r="M1893">
        <v>180.58</v>
      </c>
      <c r="N1893">
        <v>4.7484000000000002</v>
      </c>
      <c r="O1893">
        <v>1338.4979000000001</v>
      </c>
      <c r="P1893">
        <v>49.783999999999999</v>
      </c>
      <c r="Q1893">
        <v>722.11159999999995</v>
      </c>
      <c r="R1893">
        <v>18.961099999999998</v>
      </c>
      <c r="S1893">
        <v>74.17</v>
      </c>
      <c r="T1893">
        <v>25.171700000000001</v>
      </c>
      <c r="U1893">
        <v>5.1167999999999996</v>
      </c>
      <c r="V1893">
        <v>247.07079999999999</v>
      </c>
      <c r="W1893">
        <v>50.216000000000001</v>
      </c>
      <c r="X1893">
        <v>221.81469999999999</v>
      </c>
      <c r="Y1893">
        <v>45.082500000000003</v>
      </c>
      <c r="Z1893">
        <v>165.02760000000001</v>
      </c>
      <c r="AA1893">
        <v>0.443</v>
      </c>
      <c r="AB1893">
        <v>1591.9277</v>
      </c>
      <c r="AC1893">
        <v>25.2561</v>
      </c>
      <c r="AD1893">
        <v>5.1334999999999997</v>
      </c>
      <c r="AE1893">
        <v>0</v>
      </c>
      <c r="AF1893">
        <v>0</v>
      </c>
      <c r="AG1893">
        <v>8.4500000000000006E-2</v>
      </c>
      <c r="AH1893">
        <v>1.66E-2</v>
      </c>
    </row>
    <row r="1894" spans="1:34" x14ac:dyDescent="0.4">
      <c r="A1894">
        <v>1805</v>
      </c>
      <c r="B1894">
        <v>2004</v>
      </c>
      <c r="C1894" s="1" t="s">
        <v>179</v>
      </c>
      <c r="D1894" s="1" t="str" cm="1">
        <f t="array" ref="D1894">_xlfn.XLOOKUP(FACT_energy[[#This Row],[iso_code]],DIM_country[[#All],[iso_code]],DIM_country[[#All],[country]])</f>
        <v>Ukraine</v>
      </c>
      <c r="E1894">
        <v>47979502</v>
      </c>
      <c r="F1894">
        <v>381078098070</v>
      </c>
      <c r="G1894">
        <v>0</v>
      </c>
      <c r="H1894">
        <v>0</v>
      </c>
      <c r="I1894">
        <v>368.12</v>
      </c>
      <c r="J1894">
        <v>428.8501</v>
      </c>
      <c r="K1894">
        <v>24.895900000000001</v>
      </c>
      <c r="L1894">
        <v>177.11</v>
      </c>
      <c r="M1894">
        <v>182.44</v>
      </c>
      <c r="N1894">
        <v>4.1615000000000002</v>
      </c>
      <c r="O1894">
        <v>1311.2736</v>
      </c>
      <c r="P1894">
        <v>45.845199999999998</v>
      </c>
      <c r="Q1894">
        <v>716.43309999999997</v>
      </c>
      <c r="R1894">
        <v>20.5657</v>
      </c>
      <c r="S1894">
        <v>67.16</v>
      </c>
      <c r="T1894">
        <v>31.850999999999999</v>
      </c>
      <c r="U1894">
        <v>6.4405000000000001</v>
      </c>
      <c r="V1894">
        <v>267.7724</v>
      </c>
      <c r="W1894">
        <v>54.154800000000002</v>
      </c>
      <c r="X1894">
        <v>235.83199999999999</v>
      </c>
      <c r="Y1894">
        <v>47.697899999999997</v>
      </c>
      <c r="Z1894">
        <v>165.99039999999999</v>
      </c>
      <c r="AA1894">
        <v>0.38369999999999999</v>
      </c>
      <c r="AB1894">
        <v>1585.8719000000001</v>
      </c>
      <c r="AC1894">
        <v>31.9404</v>
      </c>
      <c r="AD1894">
        <v>6.4569000000000001</v>
      </c>
      <c r="AE1894">
        <v>0</v>
      </c>
      <c r="AF1894">
        <v>0</v>
      </c>
      <c r="AG1894">
        <v>8.9399999999999993E-2</v>
      </c>
      <c r="AH1894">
        <v>1.6400000000000001E-2</v>
      </c>
    </row>
    <row r="1895" spans="1:34" x14ac:dyDescent="0.4">
      <c r="A1895">
        <v>1806</v>
      </c>
      <c r="B1895">
        <v>2005</v>
      </c>
      <c r="C1895" s="1" t="s">
        <v>179</v>
      </c>
      <c r="D1895" s="1" t="str" cm="1">
        <f t="array" ref="D1895">_xlfn.XLOOKUP(FACT_energy[[#This Row],[iso_code]],DIM_country[[#All],[iso_code]],DIM_country[[#All],[country]])</f>
        <v>Ukraine</v>
      </c>
      <c r="E1895">
        <v>47585558</v>
      </c>
      <c r="F1895">
        <v>399366244154</v>
      </c>
      <c r="G1895">
        <v>0</v>
      </c>
      <c r="H1895">
        <v>0</v>
      </c>
      <c r="I1895">
        <v>374.86</v>
      </c>
      <c r="J1895">
        <v>433.76499999999999</v>
      </c>
      <c r="K1895">
        <v>27.007899999999999</v>
      </c>
      <c r="L1895">
        <v>178.04</v>
      </c>
      <c r="M1895">
        <v>186.39</v>
      </c>
      <c r="N1895">
        <v>4.0201000000000002</v>
      </c>
      <c r="O1895">
        <v>1326.1068</v>
      </c>
      <c r="P1895">
        <v>45.726700000000001</v>
      </c>
      <c r="Q1895">
        <v>722.11159999999995</v>
      </c>
      <c r="R1895">
        <v>18.327200000000001</v>
      </c>
      <c r="S1895">
        <v>69.87</v>
      </c>
      <c r="T1895">
        <v>33.233899999999998</v>
      </c>
      <c r="U1895">
        <v>6.6313000000000004</v>
      </c>
      <c r="V1895">
        <v>271.92739999999998</v>
      </c>
      <c r="W1895">
        <v>54.273299999999999</v>
      </c>
      <c r="X1895">
        <v>238.59139999999999</v>
      </c>
      <c r="Y1895">
        <v>47.620600000000003</v>
      </c>
      <c r="Z1895">
        <v>170.2302</v>
      </c>
      <c r="AA1895">
        <v>0.39169999999999999</v>
      </c>
      <c r="AB1895">
        <v>1605.4926</v>
      </c>
      <c r="AC1895">
        <v>33.335999999999999</v>
      </c>
      <c r="AD1895">
        <v>6.6527000000000003</v>
      </c>
      <c r="AE1895">
        <v>0</v>
      </c>
      <c r="AF1895">
        <v>0</v>
      </c>
      <c r="AG1895">
        <v>0.1022</v>
      </c>
      <c r="AH1895">
        <v>2.1499999999999998E-2</v>
      </c>
    </row>
    <row r="1896" spans="1:34" x14ac:dyDescent="0.4">
      <c r="A1896">
        <v>1807</v>
      </c>
      <c r="B1896">
        <v>2006</v>
      </c>
      <c r="C1896" s="1" t="s">
        <v>179</v>
      </c>
      <c r="D1896" s="1" t="str" cm="1">
        <f t="array" ref="D1896">_xlfn.XLOOKUP(FACT_energy[[#This Row],[iso_code]],DIM_country[[#All],[iso_code]],DIM_country[[#All],[country]])</f>
        <v>Ukraine</v>
      </c>
      <c r="E1896">
        <v>47278691</v>
      </c>
      <c r="F1896">
        <v>436786761547</v>
      </c>
      <c r="G1896">
        <v>0</v>
      </c>
      <c r="H1896">
        <v>0</v>
      </c>
      <c r="I1896">
        <v>404.27</v>
      </c>
      <c r="J1896">
        <v>466.38869999999997</v>
      </c>
      <c r="K1896">
        <v>33.660400000000003</v>
      </c>
      <c r="L1896">
        <v>183.17</v>
      </c>
      <c r="M1896">
        <v>193.61</v>
      </c>
      <c r="N1896">
        <v>3.7189999999999999</v>
      </c>
      <c r="O1896">
        <v>1341.3117999999999</v>
      </c>
      <c r="P1896">
        <v>46.722799999999999</v>
      </c>
      <c r="Q1896">
        <v>700.3442</v>
      </c>
      <c r="R1896">
        <v>12.628500000000001</v>
      </c>
      <c r="S1896">
        <v>78.27</v>
      </c>
      <c r="T1896">
        <v>34.454500000000003</v>
      </c>
      <c r="U1896">
        <v>6.6577000000000002</v>
      </c>
      <c r="V1896">
        <v>275.79140000000001</v>
      </c>
      <c r="W1896">
        <v>53.277200000000001</v>
      </c>
      <c r="X1896">
        <v>241.2433</v>
      </c>
      <c r="Y1896">
        <v>46.598799999999997</v>
      </c>
      <c r="Z1896">
        <v>174.5789</v>
      </c>
      <c r="AA1896">
        <v>0.43390000000000001</v>
      </c>
      <c r="AB1896">
        <v>1624.4312</v>
      </c>
      <c r="AC1896">
        <v>34.548099999999998</v>
      </c>
      <c r="AD1896">
        <v>6.6783999999999999</v>
      </c>
      <c r="AE1896">
        <v>0</v>
      </c>
      <c r="AF1896">
        <v>0</v>
      </c>
      <c r="AG1896">
        <v>9.3600000000000003E-2</v>
      </c>
      <c r="AH1896">
        <v>2.07E-2</v>
      </c>
    </row>
    <row r="1897" spans="1:34" x14ac:dyDescent="0.4">
      <c r="A1897">
        <v>1808</v>
      </c>
      <c r="B1897">
        <v>2007</v>
      </c>
      <c r="C1897" s="1" t="s">
        <v>179</v>
      </c>
      <c r="D1897" s="1" t="str" cm="1">
        <f t="array" ref="D1897">_xlfn.XLOOKUP(FACT_energy[[#This Row],[iso_code]],DIM_country[[#All],[iso_code]],DIM_country[[#All],[country]])</f>
        <v>Ukraine</v>
      </c>
      <c r="E1897">
        <v>47062802</v>
      </c>
      <c r="F1897">
        <v>480580682697</v>
      </c>
      <c r="G1897">
        <v>0</v>
      </c>
      <c r="H1897">
        <v>0.14269999999999999</v>
      </c>
      <c r="I1897">
        <v>416.05</v>
      </c>
      <c r="J1897">
        <v>496.10090000000002</v>
      </c>
      <c r="K1897">
        <v>35.6892</v>
      </c>
      <c r="L1897">
        <v>187.08</v>
      </c>
      <c r="M1897">
        <v>196.25</v>
      </c>
      <c r="N1897">
        <v>3.3664999999999998</v>
      </c>
      <c r="O1897">
        <v>1337.0758000000001</v>
      </c>
      <c r="P1897">
        <v>47.510800000000003</v>
      </c>
      <c r="Q1897">
        <v>660.59490000000005</v>
      </c>
      <c r="R1897">
        <v>11.439500000000001</v>
      </c>
      <c r="S1897">
        <v>81.650000000000006</v>
      </c>
      <c r="T1897">
        <v>26.976099999999999</v>
      </c>
      <c r="U1897">
        <v>5.1669</v>
      </c>
      <c r="V1897">
        <v>274.09620000000001</v>
      </c>
      <c r="W1897">
        <v>52.489199999999997</v>
      </c>
      <c r="X1897">
        <v>246.1223</v>
      </c>
      <c r="Y1897">
        <v>47.1541</v>
      </c>
      <c r="Z1897">
        <v>180.38</v>
      </c>
      <c r="AA1897">
        <v>0.38219999999999998</v>
      </c>
      <c r="AB1897">
        <v>1617.8816999999999</v>
      </c>
      <c r="AC1897">
        <v>27.9739</v>
      </c>
      <c r="AD1897">
        <v>5.335</v>
      </c>
      <c r="AE1897">
        <v>0</v>
      </c>
      <c r="AF1897">
        <v>0</v>
      </c>
      <c r="AG1897">
        <v>0.1197</v>
      </c>
      <c r="AH1897">
        <v>2.5499999999999998E-2</v>
      </c>
    </row>
    <row r="1898" spans="1:34" x14ac:dyDescent="0.4">
      <c r="A1898">
        <v>1809</v>
      </c>
      <c r="B1898">
        <v>2008</v>
      </c>
      <c r="C1898" s="1" t="s">
        <v>179</v>
      </c>
      <c r="D1898" s="1" t="str" cm="1">
        <f t="array" ref="D1898">_xlfn.XLOOKUP(FACT_energy[[#This Row],[iso_code]],DIM_country[[#All],[iso_code]],DIM_country[[#All],[country]])</f>
        <v>Ukraine</v>
      </c>
      <c r="E1898">
        <v>46819168</v>
      </c>
      <c r="F1898">
        <v>499592169886</v>
      </c>
      <c r="G1898">
        <v>0</v>
      </c>
      <c r="H1898">
        <v>0.13500000000000001</v>
      </c>
      <c r="I1898">
        <v>417.96</v>
      </c>
      <c r="J1898">
        <v>486.11070000000001</v>
      </c>
      <c r="K1898">
        <v>36.675699999999999</v>
      </c>
      <c r="L1898">
        <v>185.85</v>
      </c>
      <c r="M1898">
        <v>192.58</v>
      </c>
      <c r="N1898">
        <v>3.1267</v>
      </c>
      <c r="O1898">
        <v>1286.4760000000001</v>
      </c>
      <c r="P1898">
        <v>47.211500000000001</v>
      </c>
      <c r="Q1898">
        <v>627.47050000000002</v>
      </c>
      <c r="R1898">
        <v>10.026999999999999</v>
      </c>
      <c r="S1898">
        <v>80.489999999999995</v>
      </c>
      <c r="T1898">
        <v>30.374700000000001</v>
      </c>
      <c r="U1898">
        <v>5.9767000000000001</v>
      </c>
      <c r="V1898">
        <v>268.36590000000001</v>
      </c>
      <c r="W1898">
        <v>52.788499999999999</v>
      </c>
      <c r="X1898">
        <v>237.04750000000001</v>
      </c>
      <c r="Y1898">
        <v>46.650700000000001</v>
      </c>
      <c r="Z1898">
        <v>172.8948</v>
      </c>
      <c r="AA1898">
        <v>0.50890000000000002</v>
      </c>
      <c r="AB1898">
        <v>1562.0527</v>
      </c>
      <c r="AC1898">
        <v>31.3184</v>
      </c>
      <c r="AD1898">
        <v>6.1376999999999997</v>
      </c>
      <c r="AE1898">
        <v>0</v>
      </c>
      <c r="AF1898">
        <v>0</v>
      </c>
      <c r="AG1898">
        <v>0.1187</v>
      </c>
      <c r="AH1898">
        <v>2.5999999999999999E-2</v>
      </c>
    </row>
    <row r="1899" spans="1:34" x14ac:dyDescent="0.4">
      <c r="A1899">
        <v>1810</v>
      </c>
      <c r="B1899">
        <v>2009</v>
      </c>
      <c r="C1899" s="1" t="s">
        <v>179</v>
      </c>
      <c r="D1899" s="1" t="str" cm="1">
        <f t="array" ref="D1899">_xlfn.XLOOKUP(FACT_energy[[#This Row],[iso_code]],DIM_country[[#All],[iso_code]],DIM_country[[#All],[country]])</f>
        <v>Ukraine</v>
      </c>
      <c r="E1899">
        <v>46623731</v>
      </c>
      <c r="F1899">
        <v>431074416655</v>
      </c>
      <c r="G1899">
        <v>0</v>
      </c>
      <c r="H1899">
        <v>8.0600000000000005E-2</v>
      </c>
      <c r="I1899">
        <v>409.65</v>
      </c>
      <c r="J1899">
        <v>417.16809999999998</v>
      </c>
      <c r="K1899">
        <v>37.549700000000001</v>
      </c>
      <c r="L1899">
        <v>169.34</v>
      </c>
      <c r="M1899">
        <v>173.61</v>
      </c>
      <c r="N1899">
        <v>3.0865999999999998</v>
      </c>
      <c r="O1899">
        <v>1074.4340999999999</v>
      </c>
      <c r="P1899">
        <v>45.256599999999999</v>
      </c>
      <c r="Q1899">
        <v>489.08629999999999</v>
      </c>
      <c r="R1899">
        <v>6.7335000000000003</v>
      </c>
      <c r="S1899">
        <v>71.12</v>
      </c>
      <c r="T1899">
        <v>31.328099999999999</v>
      </c>
      <c r="U1899">
        <v>6.8775000000000004</v>
      </c>
      <c r="V1899">
        <v>249.52359999999999</v>
      </c>
      <c r="W1899">
        <v>54.743400000000001</v>
      </c>
      <c r="X1899">
        <v>217.64830000000001</v>
      </c>
      <c r="Y1899">
        <v>47.7622</v>
      </c>
      <c r="Z1899">
        <v>168.1797</v>
      </c>
      <c r="AA1899">
        <v>0.97340000000000004</v>
      </c>
      <c r="AB1899">
        <v>1330.5576000000001</v>
      </c>
      <c r="AC1899">
        <v>31.875299999999999</v>
      </c>
      <c r="AD1899">
        <v>6.9812000000000003</v>
      </c>
      <c r="AE1899">
        <v>0</v>
      </c>
      <c r="AF1899">
        <v>0</v>
      </c>
      <c r="AG1899">
        <v>0.1129</v>
      </c>
      <c r="AH1899">
        <v>2.3E-2</v>
      </c>
    </row>
    <row r="1900" spans="1:34" x14ac:dyDescent="0.4">
      <c r="A1900">
        <v>1811</v>
      </c>
      <c r="B1900">
        <v>2010</v>
      </c>
      <c r="C1900" s="1" t="s">
        <v>179</v>
      </c>
      <c r="D1900" s="1" t="str" cm="1">
        <f t="array" ref="D1900">_xlfn.XLOOKUP(FACT_energy[[#This Row],[iso_code]],DIM_country[[#All],[iso_code]],DIM_country[[#All],[country]])</f>
        <v>Ukraine</v>
      </c>
      <c r="E1900">
        <v>46455997</v>
      </c>
      <c r="F1900">
        <v>439429783004</v>
      </c>
      <c r="G1900">
        <v>0</v>
      </c>
      <c r="H1900">
        <v>0.10059999999999999</v>
      </c>
      <c r="I1900">
        <v>409.86</v>
      </c>
      <c r="J1900">
        <v>444.85910000000001</v>
      </c>
      <c r="K1900">
        <v>36.9452</v>
      </c>
      <c r="L1900">
        <v>184.76</v>
      </c>
      <c r="M1900">
        <v>188.82</v>
      </c>
      <c r="N1900">
        <v>3.2471999999999999</v>
      </c>
      <c r="O1900">
        <v>1152.2208000000001</v>
      </c>
      <c r="P1900">
        <v>45.694299999999998</v>
      </c>
      <c r="Q1900">
        <v>545.60599999999999</v>
      </c>
      <c r="R1900">
        <v>8.3148</v>
      </c>
      <c r="S1900">
        <v>77.39</v>
      </c>
      <c r="T1900">
        <v>34.25</v>
      </c>
      <c r="U1900">
        <v>6.9642999999999997</v>
      </c>
      <c r="V1900">
        <v>267.13440000000003</v>
      </c>
      <c r="W1900">
        <v>54.305700000000002</v>
      </c>
      <c r="X1900">
        <v>232.16669999999999</v>
      </c>
      <c r="Y1900">
        <v>47.214300000000001</v>
      </c>
      <c r="Z1900">
        <v>161.75579999999999</v>
      </c>
      <c r="AA1900">
        <v>0.43430000000000002</v>
      </c>
      <c r="AB1900">
        <v>1426.9147</v>
      </c>
      <c r="AC1900">
        <v>34.967700000000001</v>
      </c>
      <c r="AD1900">
        <v>7.0914000000000001</v>
      </c>
      <c r="AE1900">
        <v>0</v>
      </c>
      <c r="AF1900">
        <v>0</v>
      </c>
      <c r="AG1900">
        <v>0.13020000000000001</v>
      </c>
      <c r="AH1900">
        <v>2.6499999999999999E-2</v>
      </c>
    </row>
    <row r="1901" spans="1:34" x14ac:dyDescent="0.4">
      <c r="A1901">
        <v>1851</v>
      </c>
      <c r="B1901">
        <v>2000</v>
      </c>
      <c r="C1901" s="1" t="s">
        <v>183</v>
      </c>
      <c r="D1901" s="1" t="str" cm="1">
        <f t="array" ref="D1901">_xlfn.XLOOKUP(FACT_energy[[#This Row],[iso_code]],DIM_country[[#All],[iso_code]],DIM_country[[#All],[country]])</f>
        <v>United Kingdom</v>
      </c>
      <c r="E1901">
        <v>59057333</v>
      </c>
      <c r="F1901">
        <v>1889565292321</v>
      </c>
      <c r="G1901">
        <v>0</v>
      </c>
      <c r="H1901">
        <v>1.0289999999999999</v>
      </c>
      <c r="I1901">
        <v>521.99</v>
      </c>
      <c r="J1901">
        <v>427.14780000000002</v>
      </c>
      <c r="K1901">
        <v>31.811900000000001</v>
      </c>
      <c r="L1901">
        <v>391.23</v>
      </c>
      <c r="M1901">
        <v>377.06</v>
      </c>
      <c r="N1901">
        <v>1.4098999999999999</v>
      </c>
      <c r="O1901">
        <v>2392.5192999999999</v>
      </c>
      <c r="P1901">
        <v>74.813000000000002</v>
      </c>
      <c r="Q1901">
        <v>1013.4171</v>
      </c>
      <c r="R1901">
        <v>39.272300000000001</v>
      </c>
      <c r="S1901">
        <v>196.82</v>
      </c>
      <c r="T1901">
        <v>14.1271</v>
      </c>
      <c r="U1901">
        <v>1.3499000000000001</v>
      </c>
      <c r="V1901">
        <v>265.1737</v>
      </c>
      <c r="W1901">
        <v>25.187000000000001</v>
      </c>
      <c r="X1901">
        <v>236.28550000000001</v>
      </c>
      <c r="Y1901">
        <v>22.558700000000002</v>
      </c>
      <c r="Z1901">
        <v>951.95429999999999</v>
      </c>
      <c r="AA1901">
        <v>3.7288000000000001</v>
      </c>
      <c r="AB1901">
        <v>2664.1161999999999</v>
      </c>
      <c r="AC1901">
        <v>28.888300000000001</v>
      </c>
      <c r="AD1901">
        <v>2.6282000000000001</v>
      </c>
      <c r="AE1901">
        <v>2.8E-3</v>
      </c>
      <c r="AF1901">
        <v>0</v>
      </c>
      <c r="AG1901">
        <v>2.6278000000000001</v>
      </c>
      <c r="AH1901">
        <v>0.24929999999999999</v>
      </c>
    </row>
    <row r="1902" spans="1:34" x14ac:dyDescent="0.4">
      <c r="A1902">
        <v>1852</v>
      </c>
      <c r="B1902">
        <v>2001</v>
      </c>
      <c r="C1902" s="1" t="s">
        <v>183</v>
      </c>
      <c r="D1902" s="1" t="str" cm="1">
        <f t="array" ref="D1902">_xlfn.XLOOKUP(FACT_energy[[#This Row],[iso_code]],DIM_country[[#All],[iso_code]],DIM_country[[#All],[country]])</f>
        <v>United Kingdom</v>
      </c>
      <c r="E1902">
        <v>59288095</v>
      </c>
      <c r="F1902">
        <v>1939268312671</v>
      </c>
      <c r="G1902">
        <v>0</v>
      </c>
      <c r="H1902">
        <v>1.1773</v>
      </c>
      <c r="I1902">
        <v>528.99</v>
      </c>
      <c r="J1902">
        <v>452.54539999999997</v>
      </c>
      <c r="K1902">
        <v>34.165900000000001</v>
      </c>
      <c r="L1902">
        <v>395.17</v>
      </c>
      <c r="M1902">
        <v>384.77</v>
      </c>
      <c r="N1902">
        <v>1.3880999999999999</v>
      </c>
      <c r="O1902">
        <v>2408.6264999999999</v>
      </c>
      <c r="P1902">
        <v>74.1066</v>
      </c>
      <c r="Q1902">
        <v>1008.5319</v>
      </c>
      <c r="R1902">
        <v>36.881799999999998</v>
      </c>
      <c r="S1902">
        <v>203.54</v>
      </c>
      <c r="T1902">
        <v>11.200699999999999</v>
      </c>
      <c r="U1902">
        <v>1.0526</v>
      </c>
      <c r="V1902">
        <v>276.89049999999997</v>
      </c>
      <c r="W1902">
        <v>25.8934</v>
      </c>
      <c r="X1902">
        <v>248.87479999999999</v>
      </c>
      <c r="Y1902">
        <v>23.414000000000001</v>
      </c>
      <c r="Z1902">
        <v>947.54909999999995</v>
      </c>
      <c r="AA1902">
        <v>3.0590000000000002</v>
      </c>
      <c r="AB1902">
        <v>2691.8062</v>
      </c>
      <c r="AC1902">
        <v>28.015699999999999</v>
      </c>
      <c r="AD1902">
        <v>2.4794</v>
      </c>
      <c r="AE1902">
        <v>5.4999999999999997E-3</v>
      </c>
      <c r="AF1902">
        <v>0</v>
      </c>
      <c r="AG1902">
        <v>2.6657000000000002</v>
      </c>
      <c r="AH1902">
        <v>0.2495</v>
      </c>
    </row>
    <row r="1903" spans="1:34" x14ac:dyDescent="0.4">
      <c r="A1903">
        <v>171</v>
      </c>
      <c r="B1903">
        <v>2020</v>
      </c>
      <c r="C1903" s="1" t="s">
        <v>47</v>
      </c>
      <c r="D1903" s="1" t="str" cm="1">
        <f t="array" ref="D1903">_xlfn.XLOOKUP(FACT_energy[[#This Row],[iso_code]],DIM_country[[#All],[iso_code]],DIM_country[[#All],[country]])</f>
        <v>Belarus</v>
      </c>
      <c r="E1903">
        <v>9350943</v>
      </c>
      <c r="F1903">
        <v>180420997693</v>
      </c>
      <c r="G1903">
        <v>0</v>
      </c>
      <c r="H1903">
        <v>1.5308999999999999</v>
      </c>
      <c r="I1903">
        <v>498.7</v>
      </c>
      <c r="J1903">
        <v>9.7342999999999993</v>
      </c>
      <c r="K1903">
        <v>7.7799999999999994E-2</v>
      </c>
      <c r="L1903">
        <v>38.04</v>
      </c>
      <c r="M1903">
        <v>38.54</v>
      </c>
      <c r="N1903">
        <v>1.5882000000000001</v>
      </c>
      <c r="O1903">
        <v>282.85419999999999</v>
      </c>
      <c r="P1903">
        <v>95.614900000000006</v>
      </c>
      <c r="Q1903">
        <v>177.51009999999999</v>
      </c>
      <c r="R1903">
        <v>90.010400000000004</v>
      </c>
      <c r="S1903">
        <v>19.22</v>
      </c>
      <c r="T1903">
        <v>0.98770000000000002</v>
      </c>
      <c r="U1903">
        <v>1.0119</v>
      </c>
      <c r="V1903">
        <v>3.5363000000000002</v>
      </c>
      <c r="W1903">
        <v>4.3851000000000004</v>
      </c>
      <c r="X1903">
        <v>0.83460000000000001</v>
      </c>
      <c r="Y1903">
        <v>0.88219999999999998</v>
      </c>
      <c r="Z1903">
        <v>95.609800000000007</v>
      </c>
      <c r="AA1903">
        <v>5.5266999999999999</v>
      </c>
      <c r="AB1903">
        <v>286.5444</v>
      </c>
      <c r="AC1903">
        <v>2.7017000000000002</v>
      </c>
      <c r="AD1903">
        <v>3.5028999999999999</v>
      </c>
      <c r="AE1903">
        <v>0.41980000000000001</v>
      </c>
      <c r="AF1903">
        <v>0.46700000000000003</v>
      </c>
      <c r="AG1903">
        <v>0.45679999999999998</v>
      </c>
      <c r="AH1903">
        <v>0.49299999999999999</v>
      </c>
    </row>
    <row r="1904" spans="1:34" x14ac:dyDescent="0.4">
      <c r="A1904">
        <v>172</v>
      </c>
      <c r="B1904">
        <v>2021</v>
      </c>
      <c r="C1904" s="1" t="s">
        <v>47</v>
      </c>
      <c r="D1904" s="1" t="str" cm="1">
        <f t="array" ref="D1904">_xlfn.XLOOKUP(FACT_energy[[#This Row],[iso_code]],DIM_country[[#All],[iso_code]],DIM_country[[#All],[country]])</f>
        <v>Belarus</v>
      </c>
      <c r="E1904">
        <v>9251368</v>
      </c>
      <c r="F1904">
        <v>184521985376</v>
      </c>
      <c r="G1904">
        <v>0</v>
      </c>
      <c r="H1904">
        <v>1.3332999999999999</v>
      </c>
      <c r="I1904">
        <v>433.21</v>
      </c>
      <c r="J1904">
        <v>9.8973999999999993</v>
      </c>
      <c r="K1904">
        <v>7.2700000000000001E-2</v>
      </c>
      <c r="L1904">
        <v>40.950000000000003</v>
      </c>
      <c r="M1904">
        <v>41.25</v>
      </c>
      <c r="N1904">
        <v>1.6948000000000001</v>
      </c>
      <c r="O1904">
        <v>294.60890000000001</v>
      </c>
      <c r="P1904">
        <v>82.909099999999995</v>
      </c>
      <c r="Q1904">
        <v>187.61689999999999</v>
      </c>
      <c r="R1904">
        <v>78.0364</v>
      </c>
      <c r="S1904">
        <v>17.87</v>
      </c>
      <c r="T1904">
        <v>0.91379999999999995</v>
      </c>
      <c r="U1904">
        <v>0.89700000000000002</v>
      </c>
      <c r="V1904">
        <v>17.692799999999998</v>
      </c>
      <c r="W1904">
        <v>17.090900000000001</v>
      </c>
      <c r="X1904">
        <v>14.237399999999999</v>
      </c>
      <c r="Y1904">
        <v>14.0121</v>
      </c>
      <c r="Z1904">
        <v>97.094700000000003</v>
      </c>
      <c r="AA1904">
        <v>4.8</v>
      </c>
      <c r="AB1904">
        <v>312.72469999999998</v>
      </c>
      <c r="AC1904">
        <v>3.4554</v>
      </c>
      <c r="AD1904">
        <v>3.0788000000000002</v>
      </c>
      <c r="AE1904">
        <v>0.42809999999999998</v>
      </c>
      <c r="AF1904">
        <v>0.43640000000000001</v>
      </c>
      <c r="AG1904">
        <v>0.4138</v>
      </c>
      <c r="AH1904">
        <v>0.41210000000000002</v>
      </c>
    </row>
    <row r="1905" spans="1:34" x14ac:dyDescent="0.4">
      <c r="A1905">
        <v>173</v>
      </c>
      <c r="B1905">
        <v>2022</v>
      </c>
      <c r="C1905" s="1" t="s">
        <v>47</v>
      </c>
      <c r="D1905" s="1" t="str" cm="1">
        <f t="array" ref="D1905">_xlfn.XLOOKUP(FACT_energy[[#This Row],[iso_code]],DIM_country[[#All],[iso_code]],DIM_country[[#All],[country]])</f>
        <v>Belarus</v>
      </c>
      <c r="E1905">
        <v>9173240</v>
      </c>
      <c r="F1905">
        <v>175773799265</v>
      </c>
      <c r="G1905">
        <v>0</v>
      </c>
      <c r="H1905">
        <v>1.3448</v>
      </c>
      <c r="I1905">
        <v>439.22</v>
      </c>
      <c r="J1905">
        <v>10.879099999999999</v>
      </c>
      <c r="K1905">
        <v>8.0699999999999994E-2</v>
      </c>
      <c r="L1905">
        <v>36.479999999999997</v>
      </c>
      <c r="M1905">
        <v>37.18</v>
      </c>
      <c r="N1905">
        <v>1.7266999999999999</v>
      </c>
      <c r="O1905">
        <v>288.16550000000001</v>
      </c>
      <c r="P1905">
        <v>84.023700000000005</v>
      </c>
      <c r="Q1905">
        <v>184.62440000000001</v>
      </c>
      <c r="R1905">
        <v>79.074799999999996</v>
      </c>
      <c r="S1905">
        <v>16.329999999999998</v>
      </c>
      <c r="T1905">
        <v>0.90910000000000002</v>
      </c>
      <c r="U1905">
        <v>0.99519999999999997</v>
      </c>
      <c r="V1905">
        <v>14.9907</v>
      </c>
      <c r="W1905">
        <v>15.9763</v>
      </c>
      <c r="X1905">
        <v>11.512</v>
      </c>
      <c r="Y1905">
        <v>12.587400000000001</v>
      </c>
      <c r="Z1905">
        <v>92.662099999999995</v>
      </c>
      <c r="AA1905">
        <v>4.8681999999999999</v>
      </c>
      <c r="AB1905">
        <v>303.51420000000002</v>
      </c>
      <c r="AC1905">
        <v>3.4786000000000001</v>
      </c>
      <c r="AD1905">
        <v>3.3889</v>
      </c>
      <c r="AE1905">
        <v>0.51280000000000003</v>
      </c>
      <c r="AF1905">
        <v>0.56479999999999997</v>
      </c>
      <c r="AG1905">
        <v>0.42930000000000001</v>
      </c>
      <c r="AH1905">
        <v>0.48409999999999997</v>
      </c>
    </row>
    <row r="1906" spans="1:34" x14ac:dyDescent="0.4">
      <c r="A1906">
        <v>174</v>
      </c>
      <c r="B1906">
        <v>2023</v>
      </c>
      <c r="C1906" s="1" t="s">
        <v>47</v>
      </c>
      <c r="D1906" s="1" t="str" cm="1">
        <f t="array" ref="D1906">_xlfn.XLOOKUP(FACT_energy[[#This Row],[iso_code]],DIM_country[[#All],[iso_code]],DIM_country[[#All],[country]])</f>
        <v>Belarus</v>
      </c>
      <c r="E1906">
        <v>9115679</v>
      </c>
      <c r="G1906">
        <v>0</v>
      </c>
      <c r="H1906">
        <v>1.2161999999999999</v>
      </c>
      <c r="I1906">
        <v>364.39</v>
      </c>
      <c r="J1906">
        <v>11.2583</v>
      </c>
      <c r="K1906">
        <v>6.88E-2</v>
      </c>
      <c r="L1906">
        <v>43.03</v>
      </c>
      <c r="M1906">
        <v>43.58</v>
      </c>
      <c r="O1906">
        <v>271.03680000000003</v>
      </c>
      <c r="P1906">
        <v>70.009200000000007</v>
      </c>
      <c r="Q1906">
        <v>167.84039999999999</v>
      </c>
      <c r="R1906">
        <v>67.462100000000007</v>
      </c>
      <c r="S1906">
        <v>15.88</v>
      </c>
      <c r="T1906">
        <v>0.73170000000000002</v>
      </c>
      <c r="U1906">
        <v>0.89490000000000003</v>
      </c>
      <c r="V1906">
        <v>31.7319</v>
      </c>
      <c r="W1906">
        <v>29.9908</v>
      </c>
      <c r="X1906">
        <v>28.621500000000001</v>
      </c>
      <c r="Y1906">
        <v>26.916</v>
      </c>
      <c r="Z1906">
        <v>91.938199999999995</v>
      </c>
      <c r="AA1906">
        <v>2.4782000000000002</v>
      </c>
      <c r="AB1906">
        <v>303.53190000000001</v>
      </c>
      <c r="AC1906">
        <v>3.1103999999999998</v>
      </c>
      <c r="AD1906">
        <v>3.0748000000000002</v>
      </c>
      <c r="AE1906">
        <v>0.37390000000000001</v>
      </c>
      <c r="AF1906">
        <v>0.52780000000000005</v>
      </c>
      <c r="AG1906">
        <v>0.41889999999999999</v>
      </c>
      <c r="AH1906">
        <v>0.436</v>
      </c>
    </row>
    <row r="1907" spans="1:34" x14ac:dyDescent="0.4">
      <c r="A1907">
        <v>175</v>
      </c>
      <c r="B1907">
        <v>2024</v>
      </c>
      <c r="C1907" s="1" t="s">
        <v>47</v>
      </c>
      <c r="D1907" s="1" t="str" cm="1">
        <f t="array" ref="D1907">_xlfn.XLOOKUP(FACT_energy[[#This Row],[iso_code]],DIM_country[[#All],[iso_code]],DIM_country[[#All],[country]])</f>
        <v>Belarus</v>
      </c>
      <c r="E1907">
        <v>9056696</v>
      </c>
      <c r="G1907">
        <v>0</v>
      </c>
      <c r="H1907">
        <v>0.9849</v>
      </c>
      <c r="I1907">
        <v>323.27</v>
      </c>
      <c r="J1907">
        <v>11.146800000000001</v>
      </c>
      <c r="K1907">
        <v>6.5699999999999995E-2</v>
      </c>
      <c r="L1907">
        <v>46.31</v>
      </c>
      <c r="M1907">
        <v>45.69</v>
      </c>
      <c r="O1907">
        <v>271.50970000000001</v>
      </c>
      <c r="P1907">
        <v>62.508200000000002</v>
      </c>
      <c r="Q1907">
        <v>167.84039999999999</v>
      </c>
      <c r="R1907">
        <v>62.245600000000003</v>
      </c>
      <c r="S1907">
        <v>14.77</v>
      </c>
      <c r="T1907">
        <v>0.65620000000000001</v>
      </c>
      <c r="U1907">
        <v>1.0724</v>
      </c>
      <c r="V1907">
        <v>41.323500000000003</v>
      </c>
      <c r="W1907">
        <v>37.491799999999998</v>
      </c>
      <c r="X1907">
        <v>38.292700000000004</v>
      </c>
      <c r="Y1907">
        <v>34.318199999999997</v>
      </c>
      <c r="Z1907">
        <v>92.522599999999997</v>
      </c>
      <c r="AA1907">
        <v>0.19700000000000001</v>
      </c>
      <c r="AB1907">
        <v>313.65660000000003</v>
      </c>
      <c r="AC1907">
        <v>3.0308000000000002</v>
      </c>
      <c r="AD1907">
        <v>3.1736</v>
      </c>
      <c r="AE1907">
        <v>0.36430000000000001</v>
      </c>
      <c r="AF1907">
        <v>0.70040000000000002</v>
      </c>
      <c r="AG1907">
        <v>0.42</v>
      </c>
      <c r="AH1907">
        <v>0.4158</v>
      </c>
    </row>
    <row r="1908" spans="1:34" x14ac:dyDescent="0.4">
      <c r="A1908">
        <v>183</v>
      </c>
      <c r="B1908">
        <v>2007</v>
      </c>
      <c r="C1908" s="1" t="s">
        <v>49</v>
      </c>
      <c r="D1908" s="1" t="str" cm="1">
        <f t="array" ref="D1908">_xlfn.XLOOKUP(FACT_energy[[#This Row],[iso_code]],DIM_country[[#All],[iso_code]],DIM_country[[#All],[country]])</f>
        <v>Belgium</v>
      </c>
      <c r="E1908">
        <v>10625488</v>
      </c>
      <c r="F1908">
        <v>404721960651</v>
      </c>
      <c r="G1908">
        <v>0</v>
      </c>
      <c r="H1908">
        <v>2.9950000000000001</v>
      </c>
      <c r="I1908">
        <v>224.28</v>
      </c>
      <c r="J1908">
        <v>53.986699999999999</v>
      </c>
      <c r="K1908">
        <v>7.4531000000000001</v>
      </c>
      <c r="L1908">
        <v>93.59</v>
      </c>
      <c r="M1908">
        <v>86.81</v>
      </c>
      <c r="N1908">
        <v>1.8864000000000001</v>
      </c>
      <c r="O1908">
        <v>621.80619999999999</v>
      </c>
      <c r="P1908">
        <v>40.421599999999998</v>
      </c>
      <c r="Q1908">
        <v>175.1902</v>
      </c>
      <c r="R1908">
        <v>28.4069</v>
      </c>
      <c r="S1908">
        <v>19.47</v>
      </c>
      <c r="T1908">
        <v>1.0346</v>
      </c>
      <c r="U1908">
        <v>0.44929999999999998</v>
      </c>
      <c r="V1908">
        <v>138.74469999999999</v>
      </c>
      <c r="W1908">
        <v>59.578400000000002</v>
      </c>
      <c r="X1908">
        <v>128.26329999999999</v>
      </c>
      <c r="Y1908">
        <v>55.558100000000003</v>
      </c>
      <c r="Z1908">
        <v>392.62920000000003</v>
      </c>
      <c r="AA1908">
        <v>4.5617000000000001</v>
      </c>
      <c r="AB1908">
        <v>763.46900000000005</v>
      </c>
      <c r="AC1908">
        <v>10.481400000000001</v>
      </c>
      <c r="AD1908">
        <v>4.0202999999999998</v>
      </c>
      <c r="AE1908">
        <v>1.6E-2</v>
      </c>
      <c r="AF1908">
        <v>1.15E-2</v>
      </c>
      <c r="AG1908">
        <v>1.3059000000000001</v>
      </c>
      <c r="AH1908">
        <v>0.5645</v>
      </c>
    </row>
    <row r="1909" spans="1:34" x14ac:dyDescent="0.4">
      <c r="A1909">
        <v>184</v>
      </c>
      <c r="B1909">
        <v>2008</v>
      </c>
      <c r="C1909" s="1" t="s">
        <v>49</v>
      </c>
      <c r="D1909" s="1" t="str" cm="1">
        <f t="array" ref="D1909">_xlfn.XLOOKUP(FACT_energy[[#This Row],[iso_code]],DIM_country[[#All],[iso_code]],DIM_country[[#All],[country]])</f>
        <v>Belgium</v>
      </c>
      <c r="E1909">
        <v>10709711</v>
      </c>
      <c r="F1909">
        <v>408290544814</v>
      </c>
      <c r="G1909">
        <v>0</v>
      </c>
      <c r="H1909">
        <v>4.0091999999999999</v>
      </c>
      <c r="I1909">
        <v>218.28</v>
      </c>
      <c r="J1909">
        <v>53.316099999999999</v>
      </c>
      <c r="K1909">
        <v>6.6818999999999997</v>
      </c>
      <c r="L1909">
        <v>93.66</v>
      </c>
      <c r="M1909">
        <v>83.06</v>
      </c>
      <c r="N1909">
        <v>1.9</v>
      </c>
      <c r="O1909">
        <v>639.17190000000005</v>
      </c>
      <c r="P1909">
        <v>39.814599999999999</v>
      </c>
      <c r="Q1909">
        <v>174.0145</v>
      </c>
      <c r="R1909">
        <v>29.027200000000001</v>
      </c>
      <c r="S1909">
        <v>18.13</v>
      </c>
      <c r="T1909">
        <v>1.0818000000000001</v>
      </c>
      <c r="U1909">
        <v>0.49359999999999998</v>
      </c>
      <c r="V1909">
        <v>133.5087</v>
      </c>
      <c r="W1909">
        <v>60.185400000000001</v>
      </c>
      <c r="X1909">
        <v>120.23220000000001</v>
      </c>
      <c r="Y1909">
        <v>54.863999999999997</v>
      </c>
      <c r="Z1909">
        <v>411.84140000000002</v>
      </c>
      <c r="AA1909">
        <v>4.1055000000000001</v>
      </c>
      <c r="AB1909">
        <v>775.73400000000004</v>
      </c>
      <c r="AC1909">
        <v>13.2765</v>
      </c>
      <c r="AD1909">
        <v>5.3215000000000003</v>
      </c>
      <c r="AE1909">
        <v>0.1108</v>
      </c>
      <c r="AF1909">
        <v>4.82E-2</v>
      </c>
      <c r="AG1909">
        <v>1.6807000000000001</v>
      </c>
      <c r="AH1909">
        <v>0.77049999999999996</v>
      </c>
    </row>
    <row r="1910" spans="1:34" x14ac:dyDescent="0.4">
      <c r="A1910">
        <v>301</v>
      </c>
      <c r="B1910">
        <v>2000</v>
      </c>
      <c r="C1910" s="1" t="s">
        <v>59</v>
      </c>
      <c r="D1910" s="1" t="str" cm="1">
        <f t="array" ref="D1910">_xlfn.XLOOKUP(FACT_energy[[#This Row],[iso_code]],DIM_country[[#All],[iso_code]],DIM_country[[#All],[country]])</f>
        <v>China</v>
      </c>
      <c r="E1910">
        <v>1269581174</v>
      </c>
      <c r="F1910">
        <v>5952682232028</v>
      </c>
      <c r="G1910">
        <v>0</v>
      </c>
      <c r="H1910">
        <v>0.18740000000000001</v>
      </c>
      <c r="I1910">
        <v>783.51</v>
      </c>
      <c r="J1910">
        <v>8211.4061999999994</v>
      </c>
      <c r="K1910">
        <v>78.213300000000004</v>
      </c>
      <c r="L1910">
        <v>1346.85</v>
      </c>
      <c r="M1910">
        <v>1355.6</v>
      </c>
      <c r="N1910">
        <v>1.9823</v>
      </c>
      <c r="O1910">
        <v>11085.2598</v>
      </c>
      <c r="P1910">
        <v>82.126000000000005</v>
      </c>
      <c r="Q1910">
        <v>246.95750000000001</v>
      </c>
      <c r="R1910">
        <v>0.42559999999999998</v>
      </c>
      <c r="S1910">
        <v>1062.1199999999999</v>
      </c>
      <c r="T1910">
        <v>617.80550000000005</v>
      </c>
      <c r="U1910">
        <v>16.4068</v>
      </c>
      <c r="V1910">
        <v>673.92499999999995</v>
      </c>
      <c r="W1910">
        <v>17.873999999999999</v>
      </c>
      <c r="X1910">
        <v>46.491700000000002</v>
      </c>
      <c r="Y1910">
        <v>1.2349000000000001</v>
      </c>
      <c r="Z1910">
        <v>2626.8960000000002</v>
      </c>
      <c r="AA1910">
        <v>3.4870000000000001</v>
      </c>
      <c r="AB1910">
        <v>11800.2842</v>
      </c>
      <c r="AC1910">
        <v>627.43340000000001</v>
      </c>
      <c r="AD1910">
        <v>16.639099999999999</v>
      </c>
      <c r="AE1910">
        <v>6.1100000000000002E-2</v>
      </c>
      <c r="AF1910">
        <v>1.5E-3</v>
      </c>
      <c r="AG1910">
        <v>1.6386000000000001</v>
      </c>
      <c r="AH1910">
        <v>4.3499999999999997E-2</v>
      </c>
    </row>
    <row r="1911" spans="1:34" x14ac:dyDescent="0.4">
      <c r="A1911">
        <v>302</v>
      </c>
      <c r="B1911">
        <v>2001</v>
      </c>
      <c r="C1911" s="1" t="s">
        <v>59</v>
      </c>
      <c r="D1911" s="1" t="str" cm="1">
        <f t="array" ref="D1911">_xlfn.XLOOKUP(FACT_energy[[#This Row],[iso_code]],DIM_country[[#All],[iso_code]],DIM_country[[#All],[country]])</f>
        <v>China</v>
      </c>
      <c r="E1911">
        <v>1278725061</v>
      </c>
      <c r="F1911">
        <v>6329737256820</v>
      </c>
      <c r="G1911">
        <v>0</v>
      </c>
      <c r="H1911">
        <v>0.17219999999999999</v>
      </c>
      <c r="I1911">
        <v>762.88</v>
      </c>
      <c r="J1911">
        <v>8635.7548999999999</v>
      </c>
      <c r="K1911">
        <v>76.252499999999998</v>
      </c>
      <c r="L1911">
        <v>1472.1899000000001</v>
      </c>
      <c r="M1911">
        <v>1480.79</v>
      </c>
      <c r="N1911">
        <v>1.9701</v>
      </c>
      <c r="O1911">
        <v>11595.4619</v>
      </c>
      <c r="P1911">
        <v>79.862099999999998</v>
      </c>
      <c r="Q1911">
        <v>276.45769999999999</v>
      </c>
      <c r="R1911">
        <v>0.33289999999999997</v>
      </c>
      <c r="S1911">
        <v>1129.67</v>
      </c>
      <c r="T1911">
        <v>766.38120000000004</v>
      </c>
      <c r="U1911">
        <v>18.735299999999999</v>
      </c>
      <c r="V1911">
        <v>824.7</v>
      </c>
      <c r="W1911">
        <v>20.137899999999998</v>
      </c>
      <c r="X1911">
        <v>48.2652</v>
      </c>
      <c r="Y1911">
        <v>1.1798</v>
      </c>
      <c r="Z1911">
        <v>2683.2489999999998</v>
      </c>
      <c r="AA1911">
        <v>3.2766000000000002</v>
      </c>
      <c r="AB1911">
        <v>12470.0635</v>
      </c>
      <c r="AC1911">
        <v>776.4348</v>
      </c>
      <c r="AD1911">
        <v>18.958100000000002</v>
      </c>
      <c r="AE1911">
        <v>8.5599999999999996E-2</v>
      </c>
      <c r="AF1911">
        <v>2E-3</v>
      </c>
      <c r="AG1911">
        <v>1.9866999999999999</v>
      </c>
      <c r="AH1911">
        <v>4.8599999999999997E-2</v>
      </c>
    </row>
    <row r="1912" spans="1:34" x14ac:dyDescent="0.4">
      <c r="A1912">
        <v>768</v>
      </c>
      <c r="B1912">
        <v>2017</v>
      </c>
      <c r="C1912" s="1" t="s">
        <v>95</v>
      </c>
      <c r="D1912" s="1" t="str" cm="1">
        <f t="array" ref="D1912">_xlfn.XLOOKUP(FACT_energy[[#This Row],[iso_code]],DIM_country[[#All],[iso_code]],DIM_country[[#All],[country]])</f>
        <v>Iran</v>
      </c>
      <c r="E1912">
        <v>85026761</v>
      </c>
      <c r="F1912">
        <v>1486668357750</v>
      </c>
      <c r="G1912">
        <v>0</v>
      </c>
      <c r="H1912">
        <v>6.6E-3</v>
      </c>
      <c r="I1912">
        <v>641.67999999999995</v>
      </c>
      <c r="J1912">
        <v>11.9816</v>
      </c>
      <c r="K1912">
        <v>0.2261</v>
      </c>
      <c r="L1912">
        <v>300.85000000000002</v>
      </c>
      <c r="M1912">
        <v>305.17</v>
      </c>
      <c r="N1912">
        <v>2.0339</v>
      </c>
      <c r="O1912">
        <v>2958.9274999999998</v>
      </c>
      <c r="P1912">
        <v>91.932400000000001</v>
      </c>
      <c r="Q1912">
        <v>2050.0398</v>
      </c>
      <c r="R1912">
        <v>82.740799999999993</v>
      </c>
      <c r="S1912">
        <v>195.82</v>
      </c>
      <c r="T1912">
        <v>43.08</v>
      </c>
      <c r="U1912">
        <v>5.6459999999999999</v>
      </c>
      <c r="V1912">
        <v>61.559899999999999</v>
      </c>
      <c r="W1912">
        <v>8.0676000000000005</v>
      </c>
      <c r="X1912">
        <v>17.393999999999998</v>
      </c>
      <c r="Y1912">
        <v>2.2806999999999999</v>
      </c>
      <c r="Z1912">
        <v>896.90610000000004</v>
      </c>
      <c r="AA1912">
        <v>8.9655000000000005</v>
      </c>
      <c r="AB1912">
        <v>3023.7075</v>
      </c>
      <c r="AC1912">
        <v>44.165900000000001</v>
      </c>
      <c r="AD1912">
        <v>5.7869000000000002</v>
      </c>
      <c r="AE1912">
        <v>0.2145</v>
      </c>
      <c r="AF1912">
        <v>2.9499999999999998E-2</v>
      </c>
      <c r="AG1912">
        <v>0.79500000000000004</v>
      </c>
      <c r="AH1912">
        <v>0.10489999999999999</v>
      </c>
    </row>
    <row r="1913" spans="1:34" x14ac:dyDescent="0.4">
      <c r="A1913">
        <v>769</v>
      </c>
      <c r="B1913">
        <v>2018</v>
      </c>
      <c r="C1913" s="1" t="s">
        <v>95</v>
      </c>
      <c r="D1913" s="1" t="str" cm="1">
        <f t="array" ref="D1913">_xlfn.XLOOKUP(FACT_energy[[#This Row],[iso_code]],DIM_country[[#All],[iso_code]],DIM_country[[#All],[country]])</f>
        <v>Iran</v>
      </c>
      <c r="E1913">
        <v>86117999</v>
      </c>
      <c r="F1913">
        <v>1483607175221</v>
      </c>
      <c r="G1913">
        <v>0</v>
      </c>
      <c r="H1913">
        <v>6.4000000000000003E-3</v>
      </c>
      <c r="I1913">
        <v>657.88</v>
      </c>
      <c r="J1913">
        <v>15.848800000000001</v>
      </c>
      <c r="K1913">
        <v>0.2049</v>
      </c>
      <c r="L1913">
        <v>308.64</v>
      </c>
      <c r="M1913">
        <v>312.35000000000002</v>
      </c>
      <c r="N1913">
        <v>2.1042999999999998</v>
      </c>
      <c r="O1913">
        <v>3075.7815000000001</v>
      </c>
      <c r="P1913">
        <v>94.326899999999995</v>
      </c>
      <c r="Q1913">
        <v>2126.4337999999998</v>
      </c>
      <c r="R1913">
        <v>85.253699999999995</v>
      </c>
      <c r="S1913">
        <v>205.49</v>
      </c>
      <c r="T1913">
        <v>24.4726</v>
      </c>
      <c r="U1913">
        <v>3.1503000000000001</v>
      </c>
      <c r="V1913">
        <v>44.094299999999997</v>
      </c>
      <c r="W1913">
        <v>5.6730999999999998</v>
      </c>
      <c r="X1913">
        <v>17.127800000000001</v>
      </c>
      <c r="Y1913">
        <v>2.2059000000000002</v>
      </c>
      <c r="Z1913">
        <v>933.49879999999996</v>
      </c>
      <c r="AA1913">
        <v>8.8682999999999996</v>
      </c>
      <c r="AB1913">
        <v>3121.9398999999999</v>
      </c>
      <c r="AC1913">
        <v>26.9665</v>
      </c>
      <c r="AD1913">
        <v>3.4672999999999998</v>
      </c>
      <c r="AE1913">
        <v>0.55179999999999996</v>
      </c>
      <c r="AF1913">
        <v>7.0400000000000004E-2</v>
      </c>
      <c r="AG1913">
        <v>1.8656999999999999</v>
      </c>
      <c r="AH1913">
        <v>0.24010000000000001</v>
      </c>
    </row>
    <row r="1914" spans="1:34" x14ac:dyDescent="0.4">
      <c r="A1914">
        <v>770</v>
      </c>
      <c r="B1914">
        <v>2019</v>
      </c>
      <c r="C1914" s="1" t="s">
        <v>95</v>
      </c>
      <c r="D1914" s="1" t="str" cm="1">
        <f t="array" ref="D1914">_xlfn.XLOOKUP(FACT_energy[[#This Row],[iso_code]],DIM_country[[#All],[iso_code]],DIM_country[[#All],[country]])</f>
        <v>Iran</v>
      </c>
      <c r="E1914">
        <v>87051649</v>
      </c>
      <c r="F1914">
        <v>1438754460224</v>
      </c>
      <c r="G1914">
        <v>0</v>
      </c>
      <c r="H1914">
        <v>3.0999999999999999E-3</v>
      </c>
      <c r="I1914">
        <v>607.82000000000005</v>
      </c>
      <c r="J1914">
        <v>18.9329</v>
      </c>
      <c r="K1914">
        <v>0.254</v>
      </c>
      <c r="L1914">
        <v>312.02</v>
      </c>
      <c r="M1914">
        <v>318.88</v>
      </c>
      <c r="N1914">
        <v>2.2915999999999999</v>
      </c>
      <c r="O1914">
        <v>3188.3362000000002</v>
      </c>
      <c r="P1914">
        <v>86.979399999999998</v>
      </c>
      <c r="Q1914">
        <v>2183.8955000000001</v>
      </c>
      <c r="R1914">
        <v>76.677700000000002</v>
      </c>
      <c r="S1914">
        <v>193.82</v>
      </c>
      <c r="T1914">
        <v>83.824299999999994</v>
      </c>
      <c r="U1914">
        <v>10.621499999999999</v>
      </c>
      <c r="V1914">
        <v>102.7762</v>
      </c>
      <c r="W1914">
        <v>13.0206</v>
      </c>
      <c r="X1914">
        <v>15.867900000000001</v>
      </c>
      <c r="Y1914">
        <v>2.0102000000000002</v>
      </c>
      <c r="Z1914">
        <v>985.50779999999997</v>
      </c>
      <c r="AA1914">
        <v>10.047700000000001</v>
      </c>
      <c r="AB1914">
        <v>3297.1016</v>
      </c>
      <c r="AC1914">
        <v>86.908299999999997</v>
      </c>
      <c r="AD1914">
        <v>11.010400000000001</v>
      </c>
      <c r="AE1914">
        <v>1.2635000000000001</v>
      </c>
      <c r="AF1914">
        <v>0.15989999999999999</v>
      </c>
      <c r="AG1914">
        <v>1.7870999999999999</v>
      </c>
      <c r="AH1914">
        <v>0.2258</v>
      </c>
    </row>
    <row r="1915" spans="1:34" x14ac:dyDescent="0.4">
      <c r="A1915">
        <v>771</v>
      </c>
      <c r="B1915">
        <v>2020</v>
      </c>
      <c r="C1915" s="1" t="s">
        <v>95</v>
      </c>
      <c r="D1915" s="1" t="str" cm="1">
        <f t="array" ref="D1915">_xlfn.XLOOKUP(FACT_energy[[#This Row],[iso_code]],DIM_country[[#All],[iso_code]],DIM_country[[#All],[country]])</f>
        <v>Iran</v>
      </c>
      <c r="E1915">
        <v>87723448</v>
      </c>
      <c r="F1915">
        <v>1446203709942</v>
      </c>
      <c r="G1915">
        <v>0</v>
      </c>
      <c r="H1915">
        <v>5.8999999999999999E-3</v>
      </c>
      <c r="I1915">
        <v>632.80999999999995</v>
      </c>
      <c r="J1915">
        <v>21.400600000000001</v>
      </c>
      <c r="K1915">
        <v>0.23719999999999999</v>
      </c>
      <c r="L1915">
        <v>330.41</v>
      </c>
      <c r="M1915">
        <v>337.21</v>
      </c>
      <c r="N1915">
        <v>2.3658000000000001</v>
      </c>
      <c r="O1915">
        <v>3339.9169999999999</v>
      </c>
      <c r="P1915">
        <v>90.729799999999997</v>
      </c>
      <c r="Q1915">
        <v>2367.6732999999999</v>
      </c>
      <c r="R1915">
        <v>79.543899999999994</v>
      </c>
      <c r="S1915">
        <v>213.39</v>
      </c>
      <c r="T1915">
        <v>57.296300000000002</v>
      </c>
      <c r="U1915">
        <v>6.88</v>
      </c>
      <c r="V1915">
        <v>77.218400000000003</v>
      </c>
      <c r="W1915">
        <v>9.2702000000000009</v>
      </c>
      <c r="X1915">
        <v>15.6304</v>
      </c>
      <c r="Y1915">
        <v>1.8772</v>
      </c>
      <c r="Z1915">
        <v>950.84299999999996</v>
      </c>
      <c r="AA1915">
        <v>10.948700000000001</v>
      </c>
      <c r="AB1915">
        <v>3421.3755000000001</v>
      </c>
      <c r="AC1915">
        <v>61.588000000000001</v>
      </c>
      <c r="AD1915">
        <v>7.3929999999999998</v>
      </c>
      <c r="AE1915">
        <v>1.4416</v>
      </c>
      <c r="AF1915">
        <v>0.17199999999999999</v>
      </c>
      <c r="AG1915">
        <v>2.7801999999999998</v>
      </c>
      <c r="AH1915">
        <v>0.33510000000000001</v>
      </c>
    </row>
    <row r="1916" spans="1:34" x14ac:dyDescent="0.4">
      <c r="A1916">
        <v>772</v>
      </c>
      <c r="B1916">
        <v>2021</v>
      </c>
      <c r="C1916" s="1" t="s">
        <v>95</v>
      </c>
      <c r="D1916" s="1" t="str" cm="1">
        <f t="array" ref="D1916">_xlfn.XLOOKUP(FACT_energy[[#This Row],[iso_code]],DIM_country[[#All],[iso_code]],DIM_country[[#All],[country]])</f>
        <v>Iran</v>
      </c>
      <c r="E1916">
        <v>88455490</v>
      </c>
      <c r="F1916">
        <v>1525523070071</v>
      </c>
      <c r="G1916">
        <v>0</v>
      </c>
      <c r="H1916">
        <v>5.5999999999999999E-3</v>
      </c>
      <c r="I1916">
        <v>659.83</v>
      </c>
      <c r="J1916">
        <v>20.254799999999999</v>
      </c>
      <c r="K1916">
        <v>0.20480000000000001</v>
      </c>
      <c r="L1916">
        <v>349.61</v>
      </c>
      <c r="M1916">
        <v>356.41</v>
      </c>
      <c r="N1916">
        <v>2.2126000000000001</v>
      </c>
      <c r="O1916">
        <v>3325.6846</v>
      </c>
      <c r="P1916">
        <v>94.629800000000003</v>
      </c>
      <c r="Q1916">
        <v>2295.3145</v>
      </c>
      <c r="R1916">
        <v>84.784400000000005</v>
      </c>
      <c r="S1916">
        <v>235.17</v>
      </c>
      <c r="T1916">
        <v>34.056699999999999</v>
      </c>
      <c r="U1916">
        <v>3.8803999999999998</v>
      </c>
      <c r="V1916">
        <v>47.148299999999999</v>
      </c>
      <c r="W1916">
        <v>5.3701999999999996</v>
      </c>
      <c r="X1916">
        <v>8.7108000000000008</v>
      </c>
      <c r="Y1916">
        <v>0.99319999999999997</v>
      </c>
      <c r="Z1916">
        <v>1010.1154</v>
      </c>
      <c r="AA1916">
        <v>9.6405999999999992</v>
      </c>
      <c r="AB1916">
        <v>3375.3969999999999</v>
      </c>
      <c r="AC1916">
        <v>38.4375</v>
      </c>
      <c r="AD1916">
        <v>4.3769999999999998</v>
      </c>
      <c r="AE1916">
        <v>1.5262</v>
      </c>
      <c r="AF1916">
        <v>0.17399999999999999</v>
      </c>
      <c r="AG1916">
        <v>2.7848999999999999</v>
      </c>
      <c r="AH1916">
        <v>0.31709999999999999</v>
      </c>
    </row>
    <row r="1917" spans="1:34" x14ac:dyDescent="0.4">
      <c r="A1917">
        <v>773</v>
      </c>
      <c r="B1917">
        <v>2022</v>
      </c>
      <c r="C1917" s="1" t="s">
        <v>95</v>
      </c>
      <c r="D1917" s="1" t="str" cm="1">
        <f t="array" ref="D1917">_xlfn.XLOOKUP(FACT_energy[[#This Row],[iso_code]],DIM_country[[#All],[iso_code]],DIM_country[[#All],[country]])</f>
        <v>Iran</v>
      </c>
      <c r="E1917">
        <v>89524247</v>
      </c>
      <c r="F1917">
        <v>1572209055082</v>
      </c>
      <c r="G1917">
        <v>0</v>
      </c>
      <c r="H1917">
        <v>5.4000000000000003E-3</v>
      </c>
      <c r="I1917">
        <v>655.37</v>
      </c>
      <c r="J1917">
        <v>21.5138</v>
      </c>
      <c r="K1917">
        <v>0.19339999999999999</v>
      </c>
      <c r="L1917">
        <v>360.61</v>
      </c>
      <c r="M1917">
        <v>367.06</v>
      </c>
      <c r="N1917">
        <v>2.2199</v>
      </c>
      <c r="O1917">
        <v>3432.5475999999999</v>
      </c>
      <c r="P1917">
        <v>93.913799999999995</v>
      </c>
      <c r="Q1917">
        <v>2394.0129000000002</v>
      </c>
      <c r="R1917">
        <v>85.386600000000001</v>
      </c>
      <c r="S1917">
        <v>240.56</v>
      </c>
      <c r="T1917">
        <v>34.407899999999998</v>
      </c>
      <c r="U1917">
        <v>3.8140999999999998</v>
      </c>
      <c r="V1917">
        <v>54.911200000000001</v>
      </c>
      <c r="W1917">
        <v>6.0861999999999998</v>
      </c>
      <c r="X1917">
        <v>16.132999999999999</v>
      </c>
      <c r="Y1917">
        <v>1.7899</v>
      </c>
      <c r="Z1917">
        <v>1017.0209</v>
      </c>
      <c r="AA1917">
        <v>8.3338000000000001</v>
      </c>
      <c r="AB1917">
        <v>3490.1196</v>
      </c>
      <c r="AC1917">
        <v>38.778100000000002</v>
      </c>
      <c r="AD1917">
        <v>4.2962999999999996</v>
      </c>
      <c r="AE1917">
        <v>1.5224</v>
      </c>
      <c r="AF1917">
        <v>0.16889999999999999</v>
      </c>
      <c r="AG1917">
        <v>2.778</v>
      </c>
      <c r="AH1917">
        <v>0.30790000000000001</v>
      </c>
    </row>
    <row r="1918" spans="1:34" x14ac:dyDescent="0.4">
      <c r="A1918">
        <v>774</v>
      </c>
      <c r="B1918">
        <v>2023</v>
      </c>
      <c r="C1918" s="1" t="s">
        <v>95</v>
      </c>
      <c r="D1918" s="1" t="str" cm="1">
        <f t="array" ref="D1918">_xlfn.XLOOKUP(FACT_energy[[#This Row],[iso_code]],DIM_country[[#All],[iso_code]],DIM_country[[#All],[country]])</f>
        <v>Iran</v>
      </c>
      <c r="E1918">
        <v>90608708</v>
      </c>
      <c r="G1918">
        <v>0</v>
      </c>
      <c r="H1918">
        <v>5.1999999999999998E-3</v>
      </c>
      <c r="I1918">
        <v>641.38</v>
      </c>
      <c r="J1918">
        <v>18.0626</v>
      </c>
      <c r="K1918">
        <v>0.18590000000000001</v>
      </c>
      <c r="L1918">
        <v>379.43</v>
      </c>
      <c r="M1918">
        <v>382.02</v>
      </c>
      <c r="O1918">
        <v>3515.3173999999999</v>
      </c>
      <c r="P1918">
        <v>91.788399999999996</v>
      </c>
      <c r="Q1918">
        <v>2465.8332999999998</v>
      </c>
      <c r="R1918">
        <v>84.278300000000002</v>
      </c>
      <c r="S1918">
        <v>245.02</v>
      </c>
      <c r="T1918">
        <v>55.646999999999998</v>
      </c>
      <c r="U1918">
        <v>5.9734999999999996</v>
      </c>
      <c r="V1918">
        <v>76.509600000000006</v>
      </c>
      <c r="W1918">
        <v>8.2116000000000007</v>
      </c>
      <c r="X1918">
        <v>16.183299999999999</v>
      </c>
      <c r="Y1918">
        <v>1.7381</v>
      </c>
      <c r="Z1918">
        <v>1031.4214999999999</v>
      </c>
      <c r="AA1918">
        <v>7.3242000000000003</v>
      </c>
      <c r="AB1918">
        <v>3596.1039999999998</v>
      </c>
      <c r="AC1918">
        <v>60.3264</v>
      </c>
      <c r="AD1918">
        <v>6.4734999999999996</v>
      </c>
      <c r="AE1918">
        <v>1.6672</v>
      </c>
      <c r="AF1918">
        <v>0.17799999999999999</v>
      </c>
      <c r="AG1918">
        <v>2.9422999999999999</v>
      </c>
      <c r="AH1918">
        <v>0.31669999999999998</v>
      </c>
    </row>
    <row r="1919" spans="1:34" x14ac:dyDescent="0.4">
      <c r="A1919">
        <v>775</v>
      </c>
      <c r="B1919">
        <v>2024</v>
      </c>
      <c r="C1919" s="1" t="s">
        <v>95</v>
      </c>
      <c r="D1919" s="1" t="str" cm="1">
        <f t="array" ref="D1919">_xlfn.XLOOKUP(FACT_energy[[#This Row],[iso_code]],DIM_country[[#All],[iso_code]],DIM_country[[#All],[country]])</f>
        <v>Iran</v>
      </c>
      <c r="E1919">
        <v>91567737</v>
      </c>
      <c r="G1919">
        <v>0</v>
      </c>
      <c r="H1919">
        <v>7.6E-3</v>
      </c>
      <c r="I1919">
        <v>648.67999999999995</v>
      </c>
      <c r="J1919">
        <v>18.450299999999999</v>
      </c>
      <c r="K1919">
        <v>0.18440000000000001</v>
      </c>
      <c r="L1919">
        <v>392.8</v>
      </c>
      <c r="M1919">
        <v>395.79</v>
      </c>
      <c r="O1919">
        <v>3517.0246999999999</v>
      </c>
      <c r="P1919">
        <v>92.8245</v>
      </c>
      <c r="Q1919">
        <v>2453.9360000000001</v>
      </c>
      <c r="R1919">
        <v>85.916799999999995</v>
      </c>
      <c r="S1919">
        <v>256.74</v>
      </c>
      <c r="T1919">
        <v>46.032299999999999</v>
      </c>
      <c r="U1919">
        <v>4.7676999999999996</v>
      </c>
      <c r="V1919">
        <v>69.2941</v>
      </c>
      <c r="W1919">
        <v>7.1755000000000004</v>
      </c>
      <c r="X1919">
        <v>17.915600000000001</v>
      </c>
      <c r="Y1919">
        <v>1.857</v>
      </c>
      <c r="Z1919">
        <v>1044.6382000000001</v>
      </c>
      <c r="AA1919">
        <v>6.7233000000000001</v>
      </c>
      <c r="AB1919">
        <v>3589.7858999999999</v>
      </c>
      <c r="AC1919">
        <v>51.378399999999999</v>
      </c>
      <c r="AD1919">
        <v>5.3185000000000002</v>
      </c>
      <c r="AE1919">
        <v>2.1960999999999999</v>
      </c>
      <c r="AF1919">
        <v>0.22739999999999999</v>
      </c>
      <c r="AG1919">
        <v>3.0426000000000002</v>
      </c>
      <c r="AH1919">
        <v>0.31580000000000003</v>
      </c>
    </row>
    <row r="1920" spans="1:34" x14ac:dyDescent="0.4">
      <c r="A1920">
        <v>876</v>
      </c>
      <c r="B1920">
        <v>2000</v>
      </c>
      <c r="C1920" s="1" t="s">
        <v>105</v>
      </c>
      <c r="D1920" s="1" t="str" cm="1">
        <f t="array" ref="D1920">_xlfn.XLOOKUP(FACT_energy[[#This Row],[iso_code]],DIM_country[[#All],[iso_code]],DIM_country[[#All],[country]])</f>
        <v>Japan</v>
      </c>
      <c r="E1920">
        <v>127027794</v>
      </c>
      <c r="F1920">
        <v>4209651870326</v>
      </c>
      <c r="G1920">
        <v>0</v>
      </c>
      <c r="H1920">
        <v>1.4650000000000001</v>
      </c>
      <c r="I1920">
        <v>424.43</v>
      </c>
      <c r="J1920">
        <v>1110.6034</v>
      </c>
      <c r="K1920">
        <v>21.6647</v>
      </c>
      <c r="L1920">
        <v>1099.67</v>
      </c>
      <c r="M1920">
        <v>1099.67</v>
      </c>
      <c r="N1920">
        <v>1.4855</v>
      </c>
      <c r="O1920">
        <v>5046.4589999999998</v>
      </c>
      <c r="P1920">
        <v>61.793100000000003</v>
      </c>
      <c r="Q1920">
        <v>756.65009999999995</v>
      </c>
      <c r="R1920">
        <v>23.507100000000001</v>
      </c>
      <c r="S1920">
        <v>466.73</v>
      </c>
      <c r="T1920">
        <v>234.63329999999999</v>
      </c>
      <c r="U1920">
        <v>7.6814</v>
      </c>
      <c r="V1920">
        <v>1172.6876999999999</v>
      </c>
      <c r="W1920">
        <v>38.206899999999997</v>
      </c>
      <c r="X1920">
        <v>886.44880000000001</v>
      </c>
      <c r="Y1920">
        <v>29.019600000000001</v>
      </c>
      <c r="Z1920">
        <v>3179.2053000000001</v>
      </c>
      <c r="AA1920">
        <v>16.621300000000002</v>
      </c>
      <c r="AB1920">
        <v>6253.3236999999999</v>
      </c>
      <c r="AC1920">
        <v>286.23899999999998</v>
      </c>
      <c r="AD1920">
        <v>9.1873000000000005</v>
      </c>
      <c r="AE1920">
        <v>0.95569999999999999</v>
      </c>
      <c r="AF1920">
        <v>3.09E-2</v>
      </c>
      <c r="AG1920">
        <v>0.30280000000000001</v>
      </c>
      <c r="AH1920">
        <v>0.01</v>
      </c>
    </row>
    <row r="1921" spans="1:34" x14ac:dyDescent="0.4">
      <c r="A1921">
        <v>877</v>
      </c>
      <c r="B1921">
        <v>2001</v>
      </c>
      <c r="C1921" s="1" t="s">
        <v>105</v>
      </c>
      <c r="D1921" s="1" t="str" cm="1">
        <f t="array" ref="D1921">_xlfn.XLOOKUP(FACT_energy[[#This Row],[iso_code]],DIM_country[[#All],[iso_code]],DIM_country[[#All],[country]])</f>
        <v>Japan</v>
      </c>
      <c r="E1921">
        <v>127260144</v>
      </c>
      <c r="F1921">
        <v>4224163277272</v>
      </c>
      <c r="G1921">
        <v>0</v>
      </c>
      <c r="H1921">
        <v>1.48</v>
      </c>
      <c r="I1921">
        <v>424.02</v>
      </c>
      <c r="J1921">
        <v>1137.1547</v>
      </c>
      <c r="K1921">
        <v>23.442</v>
      </c>
      <c r="L1921">
        <v>1083.1400000000001</v>
      </c>
      <c r="M1921">
        <v>1083.1400000000001</v>
      </c>
      <c r="N1921">
        <v>1.4643999999999999</v>
      </c>
      <c r="O1921">
        <v>4990.4481999999998</v>
      </c>
      <c r="P1921">
        <v>61.329099999999997</v>
      </c>
      <c r="Q1921">
        <v>777.28390000000002</v>
      </c>
      <c r="R1921">
        <v>23.683</v>
      </c>
      <c r="S1921">
        <v>459.27</v>
      </c>
      <c r="T1921">
        <v>225.24029999999999</v>
      </c>
      <c r="U1921">
        <v>7.5281000000000002</v>
      </c>
      <c r="V1921">
        <v>1162.8710000000001</v>
      </c>
      <c r="W1921">
        <v>38.670900000000003</v>
      </c>
      <c r="X1921">
        <v>885.46420000000001</v>
      </c>
      <c r="Y1921">
        <v>29.593599999999999</v>
      </c>
      <c r="Z1921">
        <v>3076.0095000000001</v>
      </c>
      <c r="AA1921">
        <v>14.2041</v>
      </c>
      <c r="AB1921">
        <v>6185.7035999999998</v>
      </c>
      <c r="AC1921">
        <v>277.40679999999998</v>
      </c>
      <c r="AD1921">
        <v>9.0772999999999993</v>
      </c>
      <c r="AE1921">
        <v>1.3805000000000001</v>
      </c>
      <c r="AF1921">
        <v>4.6199999999999998E-2</v>
      </c>
      <c r="AG1921">
        <v>0.69610000000000005</v>
      </c>
      <c r="AH1921">
        <v>2.3099999999999999E-2</v>
      </c>
    </row>
    <row r="1922" spans="1:34" x14ac:dyDescent="0.4">
      <c r="A1922">
        <v>878</v>
      </c>
      <c r="B1922">
        <v>2002</v>
      </c>
      <c r="C1922" s="1" t="s">
        <v>105</v>
      </c>
      <c r="D1922" s="1" t="str" cm="1">
        <f t="array" ref="D1922">_xlfn.XLOOKUP(FACT_energy[[#This Row],[iso_code]],DIM_country[[#All],[iso_code]],DIM_country[[#All],[country]])</f>
        <v>Japan</v>
      </c>
      <c r="E1922">
        <v>127484599</v>
      </c>
      <c r="F1922">
        <v>4226576076119</v>
      </c>
      <c r="G1922">
        <v>0</v>
      </c>
      <c r="H1922">
        <v>1.5357000000000001</v>
      </c>
      <c r="I1922">
        <v>433.73</v>
      </c>
      <c r="J1922">
        <v>1207.9081000000001</v>
      </c>
      <c r="K1922">
        <v>23.971299999999999</v>
      </c>
      <c r="L1922">
        <v>1103.0699</v>
      </c>
      <c r="M1922">
        <v>1103.0699</v>
      </c>
      <c r="N1922">
        <v>1.4588000000000001</v>
      </c>
      <c r="O1922">
        <v>4994.4813999999997</v>
      </c>
      <c r="P1922">
        <v>62.568100000000001</v>
      </c>
      <c r="Q1922">
        <v>760.46040000000005</v>
      </c>
      <c r="R1922">
        <v>22.914200000000001</v>
      </c>
      <c r="S1922">
        <v>478.43</v>
      </c>
      <c r="T1922">
        <v>220.8219</v>
      </c>
      <c r="U1922">
        <v>7.3068999999999997</v>
      </c>
      <c r="V1922">
        <v>1137.7737</v>
      </c>
      <c r="W1922">
        <v>37.431899999999999</v>
      </c>
      <c r="X1922">
        <v>860.98180000000002</v>
      </c>
      <c r="Y1922">
        <v>28.489599999999999</v>
      </c>
      <c r="Z1922">
        <v>3026.1129999999998</v>
      </c>
      <c r="AA1922">
        <v>15.682600000000001</v>
      </c>
      <c r="AB1922">
        <v>6165.8964999999998</v>
      </c>
      <c r="AC1922">
        <v>276.79180000000002</v>
      </c>
      <c r="AD1922">
        <v>8.9422999999999995</v>
      </c>
      <c r="AE1922">
        <v>1.9031</v>
      </c>
      <c r="AF1922">
        <v>6.2600000000000003E-2</v>
      </c>
      <c r="AG1922">
        <v>1.1315</v>
      </c>
      <c r="AH1922">
        <v>3.7199999999999997E-2</v>
      </c>
    </row>
    <row r="1923" spans="1:34" x14ac:dyDescent="0.4">
      <c r="A1923">
        <v>879</v>
      </c>
      <c r="B1923">
        <v>2003</v>
      </c>
      <c r="C1923" s="1" t="s">
        <v>105</v>
      </c>
      <c r="D1923" s="1" t="str" cm="1">
        <f t="array" ref="D1923">_xlfn.XLOOKUP(FACT_energy[[#This Row],[iso_code]],DIM_country[[#All],[iso_code]],DIM_country[[#All],[country]])</f>
        <v>Japan</v>
      </c>
      <c r="E1923">
        <v>127671254</v>
      </c>
      <c r="F1923">
        <v>4288493482445</v>
      </c>
      <c r="G1923">
        <v>0</v>
      </c>
      <c r="H1923">
        <v>1.6365000000000001</v>
      </c>
      <c r="I1923">
        <v>476.32</v>
      </c>
      <c r="J1923">
        <v>1241.2593999999999</v>
      </c>
      <c r="K1923">
        <v>26.731000000000002</v>
      </c>
      <c r="L1923">
        <v>1092.5899999999999</v>
      </c>
      <c r="M1923">
        <v>1092.5899999999999</v>
      </c>
      <c r="N1923">
        <v>1.4371</v>
      </c>
      <c r="O1923">
        <v>5193.6201000000001</v>
      </c>
      <c r="P1923">
        <v>68.679000000000002</v>
      </c>
      <c r="Q1923">
        <v>834.98220000000003</v>
      </c>
      <c r="R1923">
        <v>24.995699999999999</v>
      </c>
      <c r="S1923">
        <v>520.41999999999996</v>
      </c>
      <c r="T1923">
        <v>251.96729999999999</v>
      </c>
      <c r="U1923">
        <v>8.4634</v>
      </c>
      <c r="V1923">
        <v>939.61220000000003</v>
      </c>
      <c r="W1923">
        <v>31.321000000000002</v>
      </c>
      <c r="X1923">
        <v>626.91459999999995</v>
      </c>
      <c r="Y1923">
        <v>21.058199999999999</v>
      </c>
      <c r="Z1923">
        <v>3117.3787000000002</v>
      </c>
      <c r="AA1923">
        <v>16.952400000000001</v>
      </c>
      <c r="AB1923">
        <v>6162.9125999999997</v>
      </c>
      <c r="AC1923">
        <v>312.69760000000002</v>
      </c>
      <c r="AD1923">
        <v>10.2628</v>
      </c>
      <c r="AE1923">
        <v>2.5992999999999999</v>
      </c>
      <c r="AF1923">
        <v>8.6900000000000005E-2</v>
      </c>
      <c r="AG1923">
        <v>2.2669999999999999</v>
      </c>
      <c r="AH1923">
        <v>7.5999999999999998E-2</v>
      </c>
    </row>
    <row r="1924" spans="1:34" x14ac:dyDescent="0.4">
      <c r="A1924">
        <v>880</v>
      </c>
      <c r="B1924">
        <v>2004</v>
      </c>
      <c r="C1924" s="1" t="s">
        <v>105</v>
      </c>
      <c r="D1924" s="1" t="str" cm="1">
        <f t="array" ref="D1924">_xlfn.XLOOKUP(FACT_energy[[#This Row],[iso_code]],DIM_country[[#All],[iso_code]],DIM_country[[#All],[country]])</f>
        <v>Japan</v>
      </c>
      <c r="E1924">
        <v>127815769</v>
      </c>
      <c r="F1924">
        <v>4380398118363</v>
      </c>
      <c r="G1924">
        <v>0</v>
      </c>
      <c r="H1924">
        <v>1.6099000000000001</v>
      </c>
      <c r="I1924">
        <v>450.26</v>
      </c>
      <c r="J1924">
        <v>1274.1025</v>
      </c>
      <c r="K1924">
        <v>26.3461</v>
      </c>
      <c r="L1924">
        <v>1121.1899000000001</v>
      </c>
      <c r="M1924">
        <v>1121.1899000000001</v>
      </c>
      <c r="N1924">
        <v>1.4261999999999999</v>
      </c>
      <c r="O1924">
        <v>5128.4673000000003</v>
      </c>
      <c r="P1924">
        <v>64.475300000000004</v>
      </c>
      <c r="Q1924">
        <v>806.04060000000004</v>
      </c>
      <c r="R1924">
        <v>22.998799999999999</v>
      </c>
      <c r="S1924">
        <v>504.83</v>
      </c>
      <c r="T1924">
        <v>248.42009999999999</v>
      </c>
      <c r="U1924">
        <v>8.1760999999999999</v>
      </c>
      <c r="V1924">
        <v>1086.8892000000001</v>
      </c>
      <c r="W1924">
        <v>35.524799999999999</v>
      </c>
      <c r="X1924">
        <v>774.70349999999996</v>
      </c>
      <c r="Y1924">
        <v>25.497</v>
      </c>
      <c r="Z1924">
        <v>3048.3240000000001</v>
      </c>
      <c r="AA1924">
        <v>15.1304</v>
      </c>
      <c r="AB1924">
        <v>6247.1063999999997</v>
      </c>
      <c r="AC1924">
        <v>312.1857</v>
      </c>
      <c r="AD1924">
        <v>10.027699999999999</v>
      </c>
      <c r="AE1924">
        <v>3.4460999999999999</v>
      </c>
      <c r="AF1924">
        <v>0.1133</v>
      </c>
      <c r="AG1924">
        <v>3.9024000000000001</v>
      </c>
      <c r="AH1924">
        <v>0.12839999999999999</v>
      </c>
    </row>
    <row r="1925" spans="1:34" x14ac:dyDescent="0.4">
      <c r="A1925">
        <v>881</v>
      </c>
      <c r="B1925">
        <v>2005</v>
      </c>
      <c r="C1925" s="1" t="s">
        <v>105</v>
      </c>
      <c r="D1925" s="1" t="str" cm="1">
        <f t="array" ref="D1925">_xlfn.XLOOKUP(FACT_energy[[#This Row],[iso_code]],DIM_country[[#All],[iso_code]],DIM_country[[#All],[country]])</f>
        <v>Japan</v>
      </c>
      <c r="E1925">
        <v>127913331</v>
      </c>
      <c r="F1925">
        <v>4450600710060</v>
      </c>
      <c r="G1925">
        <v>0</v>
      </c>
      <c r="H1925">
        <v>1.8811</v>
      </c>
      <c r="I1925">
        <v>461.8</v>
      </c>
      <c r="J1925">
        <v>1334.8142</v>
      </c>
      <c r="K1925">
        <v>27.682600000000001</v>
      </c>
      <c r="L1925">
        <v>1153.0699</v>
      </c>
      <c r="M1925">
        <v>1153.0699</v>
      </c>
      <c r="N1925">
        <v>1.4277</v>
      </c>
      <c r="O1925">
        <v>5248.7295000000004</v>
      </c>
      <c r="P1925">
        <v>65.671599999999998</v>
      </c>
      <c r="Q1925">
        <v>827.27970000000005</v>
      </c>
      <c r="R1925">
        <v>21.949200000000001</v>
      </c>
      <c r="S1925">
        <v>532.49</v>
      </c>
      <c r="T1925">
        <v>208.49870000000001</v>
      </c>
      <c r="U1925">
        <v>6.7263999999999999</v>
      </c>
      <c r="V1925">
        <v>1073.5208</v>
      </c>
      <c r="W1925">
        <v>34.328400000000002</v>
      </c>
      <c r="X1925">
        <v>787.73699999999997</v>
      </c>
      <c r="Y1925">
        <v>25.413900000000002</v>
      </c>
      <c r="Z1925">
        <v>3086.6356999999998</v>
      </c>
      <c r="AA1925">
        <v>16.0398</v>
      </c>
      <c r="AB1925">
        <v>6353.9359999999997</v>
      </c>
      <c r="AC1925">
        <v>285.78379999999999</v>
      </c>
      <c r="AD1925">
        <v>8.9145000000000003</v>
      </c>
      <c r="AE1925">
        <v>4.3819999999999997</v>
      </c>
      <c r="AF1925">
        <v>0.1414</v>
      </c>
      <c r="AG1925">
        <v>5.1344000000000003</v>
      </c>
      <c r="AH1925">
        <v>0.1656</v>
      </c>
    </row>
    <row r="1926" spans="1:34" x14ac:dyDescent="0.4">
      <c r="A1926">
        <v>1101</v>
      </c>
      <c r="B1926">
        <v>2000</v>
      </c>
      <c r="C1926" s="1" t="s">
        <v>123</v>
      </c>
      <c r="D1926" s="1" t="str" cm="1">
        <f t="array" ref="D1926">_xlfn.XLOOKUP(FACT_energy[[#This Row],[iso_code]],DIM_country[[#All],[iso_code]],DIM_country[[#All],[country]])</f>
        <v>Netherlands</v>
      </c>
      <c r="E1926">
        <v>16058757</v>
      </c>
      <c r="F1926">
        <v>603803040978</v>
      </c>
      <c r="G1926">
        <v>0</v>
      </c>
      <c r="H1926">
        <v>2.2597999999999998</v>
      </c>
      <c r="I1926">
        <v>540.30999999999995</v>
      </c>
      <c r="J1926">
        <v>90.277799999999999</v>
      </c>
      <c r="K1926">
        <v>27.572099999999999</v>
      </c>
      <c r="L1926">
        <v>106.97</v>
      </c>
      <c r="M1926">
        <v>88.06</v>
      </c>
      <c r="N1926">
        <v>1.6675</v>
      </c>
      <c r="O1926">
        <v>986.37699999999995</v>
      </c>
      <c r="P1926">
        <v>92.164400000000001</v>
      </c>
      <c r="Q1926">
        <v>409.91669999999999</v>
      </c>
      <c r="R1926">
        <v>58.505600000000001</v>
      </c>
      <c r="S1926">
        <v>47.58</v>
      </c>
      <c r="T1926">
        <v>0.39550000000000002</v>
      </c>
      <c r="U1926">
        <v>0.159</v>
      </c>
      <c r="V1926">
        <v>19.897600000000001</v>
      </c>
      <c r="W1926">
        <v>7.8356000000000003</v>
      </c>
      <c r="X1926">
        <v>10.886699999999999</v>
      </c>
      <c r="Y1926">
        <v>4.4629000000000003</v>
      </c>
      <c r="Z1926">
        <v>486.1825</v>
      </c>
      <c r="AA1926">
        <v>6.0868000000000002</v>
      </c>
      <c r="AB1926">
        <v>1006.8194999999999</v>
      </c>
      <c r="AC1926">
        <v>9.0109999999999992</v>
      </c>
      <c r="AD1926">
        <v>3.3727</v>
      </c>
      <c r="AE1926">
        <v>2.1399999999999999E-2</v>
      </c>
      <c r="AF1926">
        <v>1.14E-2</v>
      </c>
      <c r="AG1926">
        <v>2.3028</v>
      </c>
      <c r="AH1926">
        <v>0.9425</v>
      </c>
    </row>
    <row r="1927" spans="1:34" x14ac:dyDescent="0.4">
      <c r="A1927">
        <v>1102</v>
      </c>
      <c r="B1927">
        <v>2001</v>
      </c>
      <c r="C1927" s="1" t="s">
        <v>123</v>
      </c>
      <c r="D1927" s="1" t="str" cm="1">
        <f t="array" ref="D1927">_xlfn.XLOOKUP(FACT_energy[[#This Row],[iso_code]],DIM_country[[#All],[iso_code]],DIM_country[[#All],[country]])</f>
        <v>Netherlands</v>
      </c>
      <c r="E1927">
        <v>16182705</v>
      </c>
      <c r="F1927">
        <v>620170874924</v>
      </c>
      <c r="G1927">
        <v>0</v>
      </c>
      <c r="H1927">
        <v>2.5505</v>
      </c>
      <c r="I1927">
        <v>541.03</v>
      </c>
      <c r="J1927">
        <v>96.111099999999993</v>
      </c>
      <c r="K1927">
        <v>27.653600000000001</v>
      </c>
      <c r="L1927">
        <v>109.42</v>
      </c>
      <c r="M1927">
        <v>92.14</v>
      </c>
      <c r="N1927">
        <v>1.6859</v>
      </c>
      <c r="O1927">
        <v>1024.0242000000001</v>
      </c>
      <c r="P1927">
        <v>92.088099999999997</v>
      </c>
      <c r="Q1927">
        <v>418.19439999999997</v>
      </c>
      <c r="R1927">
        <v>58.3568</v>
      </c>
      <c r="S1927">
        <v>49.85</v>
      </c>
      <c r="T1927">
        <v>0.3241</v>
      </c>
      <c r="U1927">
        <v>0.13020000000000001</v>
      </c>
      <c r="V1927">
        <v>20.981999999999999</v>
      </c>
      <c r="W1927">
        <v>7.9119000000000002</v>
      </c>
      <c r="X1927">
        <v>10.974</v>
      </c>
      <c r="Y1927">
        <v>4.3194999999999997</v>
      </c>
      <c r="Z1927">
        <v>509.71859999999998</v>
      </c>
      <c r="AA1927">
        <v>6.0777000000000001</v>
      </c>
      <c r="AB1927">
        <v>1045.5572999999999</v>
      </c>
      <c r="AC1927">
        <v>10.007999999999999</v>
      </c>
      <c r="AD1927">
        <v>3.5924</v>
      </c>
      <c r="AE1927">
        <v>3.61E-2</v>
      </c>
      <c r="AF1927">
        <v>1.09E-2</v>
      </c>
      <c r="AG1927">
        <v>2.2789999999999999</v>
      </c>
      <c r="AH1927">
        <v>0.90080000000000005</v>
      </c>
    </row>
    <row r="1928" spans="1:34" x14ac:dyDescent="0.4">
      <c r="A1928">
        <v>1103</v>
      </c>
      <c r="B1928">
        <v>2002</v>
      </c>
      <c r="C1928" s="1" t="s">
        <v>123</v>
      </c>
      <c r="D1928" s="1" t="str" cm="1">
        <f t="array" ref="D1928">_xlfn.XLOOKUP(FACT_energy[[#This Row],[iso_code]],DIM_country[[#All],[iso_code]],DIM_country[[#All],[country]])</f>
        <v>Netherlands</v>
      </c>
      <c r="E1928">
        <v>16288060</v>
      </c>
      <c r="F1928">
        <v>624424625610</v>
      </c>
      <c r="G1928">
        <v>0</v>
      </c>
      <c r="H1928">
        <v>3.0642</v>
      </c>
      <c r="I1928">
        <v>538.78</v>
      </c>
      <c r="J1928">
        <v>96.666700000000006</v>
      </c>
      <c r="K1928">
        <v>27.462</v>
      </c>
      <c r="L1928">
        <v>111.02</v>
      </c>
      <c r="M1928">
        <v>94.64</v>
      </c>
      <c r="N1928">
        <v>1.6752</v>
      </c>
      <c r="O1928">
        <v>1022.6898</v>
      </c>
      <c r="P1928">
        <v>91.6631</v>
      </c>
      <c r="Q1928">
        <v>413.97219999999999</v>
      </c>
      <c r="R1928">
        <v>58.410800000000002</v>
      </c>
      <c r="S1928">
        <v>50.99</v>
      </c>
      <c r="T1928">
        <v>0.3004</v>
      </c>
      <c r="U1928">
        <v>0.1162</v>
      </c>
      <c r="V1928">
        <v>22.744499999999999</v>
      </c>
      <c r="W1928">
        <v>8.3369</v>
      </c>
      <c r="X1928">
        <v>10.722</v>
      </c>
      <c r="Y1928">
        <v>4.1314000000000002</v>
      </c>
      <c r="Z1928">
        <v>512.05079999999998</v>
      </c>
      <c r="AA1928">
        <v>5.7904</v>
      </c>
      <c r="AB1928">
        <v>1046.0612000000001</v>
      </c>
      <c r="AC1928">
        <v>12.022399999999999</v>
      </c>
      <c r="AD1928">
        <v>4.2054</v>
      </c>
      <c r="AE1928">
        <v>4.6699999999999998E-2</v>
      </c>
      <c r="AF1928">
        <v>2.1100000000000001E-2</v>
      </c>
      <c r="AG1928">
        <v>2.5918000000000001</v>
      </c>
      <c r="AH1928">
        <v>1.0038</v>
      </c>
    </row>
    <row r="1929" spans="1:34" x14ac:dyDescent="0.4">
      <c r="A1929">
        <v>1104</v>
      </c>
      <c r="B1929">
        <v>2003</v>
      </c>
      <c r="C1929" s="1" t="s">
        <v>123</v>
      </c>
      <c r="D1929" s="1" t="str" cm="1">
        <f t="array" ref="D1929">_xlfn.XLOOKUP(FACT_energy[[#This Row],[iso_code]],DIM_country[[#All],[iso_code]],DIM_country[[#All],[country]])</f>
        <v>Netherlands</v>
      </c>
      <c r="E1929">
        <v>16366914</v>
      </c>
      <c r="F1929">
        <v>629811489833</v>
      </c>
      <c r="G1929">
        <v>0</v>
      </c>
      <c r="H1929">
        <v>2.6604999999999999</v>
      </c>
      <c r="I1929">
        <v>540.79999999999995</v>
      </c>
      <c r="J1929">
        <v>100</v>
      </c>
      <c r="K1929">
        <v>27.8307</v>
      </c>
      <c r="L1929">
        <v>112.46</v>
      </c>
      <c r="M1929">
        <v>95.47</v>
      </c>
      <c r="N1929">
        <v>1.6719999999999999</v>
      </c>
      <c r="O1929">
        <v>1029.6416999999999</v>
      </c>
      <c r="P1929">
        <v>91.641300000000001</v>
      </c>
      <c r="Q1929">
        <v>416.83330000000001</v>
      </c>
      <c r="R1929">
        <v>57.630699999999997</v>
      </c>
      <c r="S1929">
        <v>51.63</v>
      </c>
      <c r="T1929">
        <v>0.19620000000000001</v>
      </c>
      <c r="U1929">
        <v>7.3300000000000004E-2</v>
      </c>
      <c r="V1929">
        <v>22.7805</v>
      </c>
      <c r="W1929">
        <v>8.3585999999999991</v>
      </c>
      <c r="X1929">
        <v>10.9482</v>
      </c>
      <c r="Y1929">
        <v>4.2107000000000001</v>
      </c>
      <c r="Z1929">
        <v>512.80840000000001</v>
      </c>
      <c r="AA1929">
        <v>6.18</v>
      </c>
      <c r="AB1929">
        <v>1053.0762</v>
      </c>
      <c r="AC1929">
        <v>11.8323</v>
      </c>
      <c r="AD1929">
        <v>4.1478999999999999</v>
      </c>
      <c r="AE1929">
        <v>8.3799999999999999E-2</v>
      </c>
      <c r="AF1929">
        <v>3.1399999999999997E-2</v>
      </c>
      <c r="AG1929">
        <v>3.5912999999999999</v>
      </c>
      <c r="AH1929">
        <v>1.3826000000000001</v>
      </c>
    </row>
    <row r="1930" spans="1:34" x14ac:dyDescent="0.4">
      <c r="A1930">
        <v>1105</v>
      </c>
      <c r="B1930">
        <v>2004</v>
      </c>
      <c r="C1930" s="1" t="s">
        <v>123</v>
      </c>
      <c r="D1930" s="1" t="str" cm="1">
        <f t="array" ref="D1930">_xlfn.XLOOKUP(FACT_energy[[#This Row],[iso_code]],DIM_country[[#All],[iso_code]],DIM_country[[#All],[country]])</f>
        <v>Netherlands</v>
      </c>
      <c r="E1930">
        <v>16425562</v>
      </c>
      <c r="F1930">
        <v>646331449347</v>
      </c>
      <c r="G1930">
        <v>0</v>
      </c>
      <c r="H1930">
        <v>3.3159999999999998</v>
      </c>
      <c r="I1930">
        <v>522.74</v>
      </c>
      <c r="J1930">
        <v>98.611099999999993</v>
      </c>
      <c r="K1930">
        <v>24.995000000000001</v>
      </c>
      <c r="L1930">
        <v>116.04</v>
      </c>
      <c r="M1930">
        <v>99.82</v>
      </c>
      <c r="N1930">
        <v>1.6845000000000001</v>
      </c>
      <c r="O1930">
        <v>1061.8103000000001</v>
      </c>
      <c r="P1930">
        <v>90.863500000000002</v>
      </c>
      <c r="Q1930">
        <v>426.77780000000001</v>
      </c>
      <c r="R1930">
        <v>60.098199999999999</v>
      </c>
      <c r="S1930">
        <v>52.18</v>
      </c>
      <c r="T1930">
        <v>0.25940000000000002</v>
      </c>
      <c r="U1930">
        <v>9.0200000000000002E-2</v>
      </c>
      <c r="V1930">
        <v>26.157</v>
      </c>
      <c r="W1930">
        <v>9.1364000000000001</v>
      </c>
      <c r="X1930">
        <v>10.357799999999999</v>
      </c>
      <c r="Y1930">
        <v>3.8269000000000002</v>
      </c>
      <c r="Z1930">
        <v>536.42139999999995</v>
      </c>
      <c r="AA1930">
        <v>5.7704000000000004</v>
      </c>
      <c r="AB1930">
        <v>1088.7443000000001</v>
      </c>
      <c r="AC1930">
        <v>15.799200000000001</v>
      </c>
      <c r="AD1930">
        <v>5.3095999999999997</v>
      </c>
      <c r="AE1930">
        <v>8.9800000000000005E-2</v>
      </c>
      <c r="AF1930">
        <v>3.0099999999999998E-2</v>
      </c>
      <c r="AG1930">
        <v>5.0595999999999997</v>
      </c>
      <c r="AH1930">
        <v>1.8734</v>
      </c>
    </row>
    <row r="1931" spans="1:34" x14ac:dyDescent="0.4">
      <c r="A1931">
        <v>1106</v>
      </c>
      <c r="B1931">
        <v>2005</v>
      </c>
      <c r="C1931" s="1" t="s">
        <v>123</v>
      </c>
      <c r="D1931" s="1" t="str" cm="1">
        <f t="array" ref="D1931">_xlfn.XLOOKUP(FACT_energy[[#This Row],[iso_code]],DIM_country[[#All],[iso_code]],DIM_country[[#All],[country]])</f>
        <v>Netherlands</v>
      </c>
      <c r="E1931">
        <v>16465707</v>
      </c>
      <c r="F1931">
        <v>664118269501</v>
      </c>
      <c r="G1931">
        <v>0</v>
      </c>
      <c r="H1931">
        <v>5.3384999999999998</v>
      </c>
      <c r="I1931">
        <v>511.72</v>
      </c>
      <c r="J1931">
        <v>94.166700000000006</v>
      </c>
      <c r="K1931">
        <v>23.8506</v>
      </c>
      <c r="L1931">
        <v>116.82</v>
      </c>
      <c r="M1931">
        <v>98.53</v>
      </c>
      <c r="N1931">
        <v>1.6748000000000001</v>
      </c>
      <c r="O1931">
        <v>1078.1451</v>
      </c>
      <c r="P1931">
        <v>88.369</v>
      </c>
      <c r="Q1931">
        <v>414.55560000000003</v>
      </c>
      <c r="R1931">
        <v>58.459400000000002</v>
      </c>
      <c r="S1931">
        <v>50.42</v>
      </c>
      <c r="T1931">
        <v>0.2366</v>
      </c>
      <c r="U1931">
        <v>9.1300000000000006E-2</v>
      </c>
      <c r="V1931">
        <v>33.1205</v>
      </c>
      <c r="W1931">
        <v>11.631</v>
      </c>
      <c r="X1931">
        <v>10.745799999999999</v>
      </c>
      <c r="Y1931">
        <v>4.0597000000000003</v>
      </c>
      <c r="Z1931">
        <v>569.42290000000003</v>
      </c>
      <c r="AA1931">
        <v>6.0590999999999999</v>
      </c>
      <c r="AB1931">
        <v>1112.2420999999999</v>
      </c>
      <c r="AC1931">
        <v>22.374700000000001</v>
      </c>
      <c r="AD1931">
        <v>7.5712999999999999</v>
      </c>
      <c r="AE1931">
        <v>9.1899999999999996E-2</v>
      </c>
      <c r="AF1931">
        <v>4.0599999999999997E-2</v>
      </c>
      <c r="AG1931">
        <v>5.5564999999999998</v>
      </c>
      <c r="AH1931">
        <v>2.1009000000000002</v>
      </c>
    </row>
    <row r="1932" spans="1:34" x14ac:dyDescent="0.4">
      <c r="A1932">
        <v>1236</v>
      </c>
      <c r="B1932">
        <v>2010</v>
      </c>
      <c r="C1932" s="1" t="s">
        <v>133</v>
      </c>
      <c r="D1932" s="1" t="str" cm="1">
        <f t="array" ref="D1932">_xlfn.XLOOKUP(FACT_energy[[#This Row],[iso_code]],DIM_country[[#All],[iso_code]],DIM_country[[#All],[country]])</f>
        <v>Pakistan</v>
      </c>
      <c r="E1932">
        <v>199239048</v>
      </c>
      <c r="F1932">
        <v>805491514683</v>
      </c>
      <c r="G1932">
        <v>0</v>
      </c>
      <c r="H1932">
        <v>1.0471999999999999</v>
      </c>
      <c r="I1932">
        <v>429.66</v>
      </c>
      <c r="J1932">
        <v>62.558399999999999</v>
      </c>
      <c r="K1932">
        <v>9.5200000000000007E-2</v>
      </c>
      <c r="L1932">
        <v>94.81</v>
      </c>
      <c r="M1932">
        <v>94.54</v>
      </c>
      <c r="N1932">
        <v>0.93049999999999999</v>
      </c>
      <c r="O1932">
        <v>659.92240000000004</v>
      </c>
      <c r="P1932">
        <v>62.576700000000002</v>
      </c>
      <c r="Q1932">
        <v>353.48390000000001</v>
      </c>
      <c r="R1932">
        <v>27.374700000000001</v>
      </c>
      <c r="S1932">
        <v>40.619999999999997</v>
      </c>
      <c r="T1932">
        <v>77.630200000000002</v>
      </c>
      <c r="U1932">
        <v>33.647100000000002</v>
      </c>
      <c r="V1932">
        <v>84.284700000000001</v>
      </c>
      <c r="W1932">
        <v>37.423299999999998</v>
      </c>
      <c r="X1932">
        <v>6.6197999999999997</v>
      </c>
      <c r="Y1932">
        <v>2.7078000000000002</v>
      </c>
      <c r="Z1932">
        <v>243.8801</v>
      </c>
      <c r="AA1932">
        <v>35.1068</v>
      </c>
      <c r="AB1932">
        <v>749.46979999999996</v>
      </c>
      <c r="AC1932">
        <v>77.664900000000003</v>
      </c>
      <c r="AD1932">
        <v>34.715499999999999</v>
      </c>
      <c r="AE1932">
        <v>3.4799999999999998E-2</v>
      </c>
      <c r="AF1932">
        <v>1.06E-2</v>
      </c>
      <c r="AG1932">
        <v>0</v>
      </c>
      <c r="AH1932">
        <v>1.06E-2</v>
      </c>
    </row>
    <row r="1933" spans="1:34" x14ac:dyDescent="0.4">
      <c r="A1933">
        <v>1237</v>
      </c>
      <c r="B1933">
        <v>2011</v>
      </c>
      <c r="C1933" s="1" t="s">
        <v>133</v>
      </c>
      <c r="D1933" s="1" t="str" cm="1">
        <f t="array" ref="D1933">_xlfn.XLOOKUP(FACT_energy[[#This Row],[iso_code]],DIM_country[[#All],[iso_code]],DIM_country[[#All],[country]])</f>
        <v>Pakistan</v>
      </c>
      <c r="E1933">
        <v>203746069</v>
      </c>
      <c r="F1933">
        <v>845096928750</v>
      </c>
      <c r="G1933">
        <v>0</v>
      </c>
      <c r="H1933">
        <v>1.1705000000000001</v>
      </c>
      <c r="I1933">
        <v>443.32</v>
      </c>
      <c r="J1933">
        <v>59.493299999999998</v>
      </c>
      <c r="K1933">
        <v>0.1055</v>
      </c>
      <c r="L1933">
        <v>95.1</v>
      </c>
      <c r="M1933">
        <v>94.83</v>
      </c>
      <c r="N1933">
        <v>0.89139999999999997</v>
      </c>
      <c r="O1933">
        <v>658.42160000000001</v>
      </c>
      <c r="P1933">
        <v>64.652500000000003</v>
      </c>
      <c r="Q1933">
        <v>353.3965</v>
      </c>
      <c r="R1933">
        <v>29.157399999999999</v>
      </c>
      <c r="S1933">
        <v>42.04</v>
      </c>
      <c r="T1933">
        <v>79.260199999999998</v>
      </c>
      <c r="U1933">
        <v>30.0749</v>
      </c>
      <c r="V1933">
        <v>89.540199999999999</v>
      </c>
      <c r="W1933">
        <v>35.347499999999997</v>
      </c>
      <c r="X1933">
        <v>10.2105</v>
      </c>
      <c r="Y1933">
        <v>4.0494000000000003</v>
      </c>
      <c r="Z1933">
        <v>245.5318</v>
      </c>
      <c r="AA1933">
        <v>35.389600000000002</v>
      </c>
      <c r="AB1933">
        <v>753.32830000000001</v>
      </c>
      <c r="AC1933">
        <v>79.329700000000003</v>
      </c>
      <c r="AD1933">
        <v>31.298100000000002</v>
      </c>
      <c r="AE1933">
        <v>6.9500000000000006E-2</v>
      </c>
      <c r="AF1933">
        <v>3.1600000000000003E-2</v>
      </c>
      <c r="AG1933">
        <v>0</v>
      </c>
      <c r="AH1933">
        <v>2.1100000000000001E-2</v>
      </c>
    </row>
    <row r="1934" spans="1:34" x14ac:dyDescent="0.4">
      <c r="A1934">
        <v>1238</v>
      </c>
      <c r="B1934">
        <v>2012</v>
      </c>
      <c r="C1934" s="1" t="s">
        <v>133</v>
      </c>
      <c r="D1934" s="1" t="str" cm="1">
        <f t="array" ref="D1934">_xlfn.XLOOKUP(FACT_energy[[#This Row],[iso_code]],DIM_country[[#All],[iso_code]],DIM_country[[#All],[country]])</f>
        <v>Pakistan</v>
      </c>
      <c r="E1934">
        <v>207667129</v>
      </c>
      <c r="F1934">
        <v>878485024934</v>
      </c>
      <c r="G1934">
        <v>0</v>
      </c>
      <c r="H1934">
        <v>1.1927000000000001</v>
      </c>
      <c r="I1934">
        <v>431.7</v>
      </c>
      <c r="J1934">
        <v>61.046999999999997</v>
      </c>
      <c r="K1934">
        <v>6.1199999999999997E-2</v>
      </c>
      <c r="L1934">
        <v>98.48</v>
      </c>
      <c r="M1934">
        <v>98.1</v>
      </c>
      <c r="N1934">
        <v>0.79890000000000005</v>
      </c>
      <c r="O1934">
        <v>664.95119999999997</v>
      </c>
      <c r="P1934">
        <v>62.915399999999998</v>
      </c>
      <c r="Q1934">
        <v>365.97230000000002</v>
      </c>
      <c r="R1934">
        <v>27.645299999999999</v>
      </c>
      <c r="S1934">
        <v>42.35</v>
      </c>
      <c r="T1934">
        <v>27.697299999999998</v>
      </c>
      <c r="U1934">
        <v>30.438300000000002</v>
      </c>
      <c r="V1934">
        <v>34.914099999999998</v>
      </c>
      <c r="W1934">
        <v>37.084600000000002</v>
      </c>
      <c r="X1934">
        <v>6.9978999999999996</v>
      </c>
      <c r="Y1934">
        <v>5.3720999999999997</v>
      </c>
      <c r="Z1934">
        <v>237.93190000000001</v>
      </c>
      <c r="AA1934">
        <v>35.209000000000003</v>
      </c>
      <c r="AB1934">
        <v>701.79449999999997</v>
      </c>
      <c r="AC1934">
        <v>27.9162</v>
      </c>
      <c r="AD1934">
        <v>31.712499999999999</v>
      </c>
      <c r="AE1934">
        <v>0.1699</v>
      </c>
      <c r="AF1934">
        <v>7.1400000000000005E-2</v>
      </c>
      <c r="AG1934">
        <v>4.9000000000000002E-2</v>
      </c>
      <c r="AH1934">
        <v>1.0200000000000001E-2</v>
      </c>
    </row>
    <row r="1935" spans="1:34" x14ac:dyDescent="0.4">
      <c r="A1935">
        <v>1239</v>
      </c>
      <c r="B1935">
        <v>2013</v>
      </c>
      <c r="C1935" s="1" t="s">
        <v>133</v>
      </c>
      <c r="D1935" s="1" t="str" cm="1">
        <f t="array" ref="D1935">_xlfn.XLOOKUP(FACT_energy[[#This Row],[iso_code]],DIM_country[[#All],[iso_code]],DIM_country[[#All],[country]])</f>
        <v>Pakistan</v>
      </c>
      <c r="E1935">
        <v>211073979</v>
      </c>
      <c r="F1935">
        <v>918328534363</v>
      </c>
      <c r="G1935">
        <v>0</v>
      </c>
      <c r="H1935">
        <v>1.2871999999999999</v>
      </c>
      <c r="I1935">
        <v>436.21</v>
      </c>
      <c r="J1935">
        <v>60.942</v>
      </c>
      <c r="K1935">
        <v>0.15260000000000001</v>
      </c>
      <c r="L1935">
        <v>105.3</v>
      </c>
      <c r="M1935">
        <v>104.88</v>
      </c>
      <c r="N1935">
        <v>0.84430000000000005</v>
      </c>
      <c r="O1935">
        <v>677.61109999999996</v>
      </c>
      <c r="P1935">
        <v>63.615600000000001</v>
      </c>
      <c r="Q1935">
        <v>355.85730000000001</v>
      </c>
      <c r="R1935">
        <v>25.429099999999998</v>
      </c>
      <c r="S1935">
        <v>45.75</v>
      </c>
      <c r="T1935">
        <v>80.526600000000002</v>
      </c>
      <c r="U1935">
        <v>30.3871</v>
      </c>
      <c r="V1935">
        <v>92.186599999999999</v>
      </c>
      <c r="W1935">
        <v>36.384399999999999</v>
      </c>
      <c r="X1935">
        <v>10.902200000000001</v>
      </c>
      <c r="Y1935">
        <v>4.1952999999999996</v>
      </c>
      <c r="Z1935">
        <v>260.81180000000001</v>
      </c>
      <c r="AA1935">
        <v>38.033900000000003</v>
      </c>
      <c r="AB1935">
        <v>775.37929999999994</v>
      </c>
      <c r="AC1935">
        <v>81.284400000000005</v>
      </c>
      <c r="AD1935">
        <v>32.1892</v>
      </c>
      <c r="AE1935">
        <v>0.37069999999999997</v>
      </c>
      <c r="AF1935">
        <v>0.13350000000000001</v>
      </c>
      <c r="AG1935">
        <v>0.3871</v>
      </c>
      <c r="AH1935">
        <v>0.38140000000000002</v>
      </c>
    </row>
    <row r="1936" spans="1:34" x14ac:dyDescent="0.4">
      <c r="A1936">
        <v>1240</v>
      </c>
      <c r="B1936">
        <v>2014</v>
      </c>
      <c r="C1936" s="1" t="s">
        <v>133</v>
      </c>
      <c r="D1936" s="1" t="str" cm="1">
        <f t="array" ref="D1936">_xlfn.XLOOKUP(FACT_energy[[#This Row],[iso_code]],DIM_country[[#All],[iso_code]],DIM_country[[#All],[country]])</f>
        <v>Pakistan</v>
      </c>
      <c r="E1936">
        <v>214264649</v>
      </c>
      <c r="F1936">
        <v>961516822345</v>
      </c>
      <c r="G1936">
        <v>0</v>
      </c>
      <c r="H1936">
        <v>1.7793000000000001</v>
      </c>
      <c r="I1936">
        <v>432.77</v>
      </c>
      <c r="J1936">
        <v>65.369600000000005</v>
      </c>
      <c r="K1936">
        <v>0.12970000000000001</v>
      </c>
      <c r="L1936">
        <v>108.35</v>
      </c>
      <c r="M1936">
        <v>107.91</v>
      </c>
      <c r="N1936">
        <v>0.81779999999999997</v>
      </c>
      <c r="O1936">
        <v>684.96289999999999</v>
      </c>
      <c r="P1936">
        <v>62.922800000000002</v>
      </c>
      <c r="Q1936">
        <v>349.86689999999999</v>
      </c>
      <c r="R1936">
        <v>26.271899999999999</v>
      </c>
      <c r="S1936">
        <v>46.7</v>
      </c>
      <c r="T1936">
        <v>82.382499999999993</v>
      </c>
      <c r="U1936">
        <v>30.0899</v>
      </c>
      <c r="V1936">
        <v>95.668599999999998</v>
      </c>
      <c r="W1936">
        <v>37.077199999999998</v>
      </c>
      <c r="X1936">
        <v>11.882899999999999</v>
      </c>
      <c r="Y1936">
        <v>4.2443</v>
      </c>
      <c r="Z1936">
        <v>269.72629999999998</v>
      </c>
      <c r="AA1936">
        <v>36.5212</v>
      </c>
      <c r="AB1936">
        <v>786.30769999999995</v>
      </c>
      <c r="AC1936">
        <v>83.785700000000006</v>
      </c>
      <c r="AD1936">
        <v>32.832900000000002</v>
      </c>
      <c r="AE1936">
        <v>0.60589999999999999</v>
      </c>
      <c r="AF1936">
        <v>0.22239999999999999</v>
      </c>
      <c r="AG1936">
        <v>0.7974</v>
      </c>
      <c r="AH1936">
        <v>0.74139999999999995</v>
      </c>
    </row>
    <row r="1937" spans="1:34" x14ac:dyDescent="0.4">
      <c r="A1937">
        <v>1241</v>
      </c>
      <c r="B1937">
        <v>2015</v>
      </c>
      <c r="C1937" s="1" t="s">
        <v>133</v>
      </c>
      <c r="D1937" s="1" t="str" cm="1">
        <f t="array" ref="D1937">_xlfn.XLOOKUP(FACT_energy[[#This Row],[iso_code]],DIM_country[[#All],[iso_code]],DIM_country[[#All],[country]])</f>
        <v>Pakistan</v>
      </c>
      <c r="E1937">
        <v>217290884</v>
      </c>
      <c r="F1937">
        <v>1010825281718</v>
      </c>
      <c r="G1937">
        <v>0</v>
      </c>
      <c r="H1937">
        <v>1.9061999999999999</v>
      </c>
      <c r="I1937">
        <v>431.78</v>
      </c>
      <c r="J1937">
        <v>67.716099999999997</v>
      </c>
      <c r="K1937">
        <v>0.13300000000000001</v>
      </c>
      <c r="L1937">
        <v>113.25</v>
      </c>
      <c r="M1937">
        <v>112.79</v>
      </c>
      <c r="N1937">
        <v>0.82040000000000002</v>
      </c>
      <c r="O1937">
        <v>727.01840000000004</v>
      </c>
      <c r="P1937">
        <v>62.514400000000002</v>
      </c>
      <c r="Q1937">
        <v>365.34179999999998</v>
      </c>
      <c r="R1937">
        <v>31.031099999999999</v>
      </c>
      <c r="S1937">
        <v>48.7</v>
      </c>
      <c r="T1937">
        <v>82.986000000000004</v>
      </c>
      <c r="U1937">
        <v>30.703099999999999</v>
      </c>
      <c r="V1937">
        <v>96.616</v>
      </c>
      <c r="W1937">
        <v>37.485599999999998</v>
      </c>
      <c r="X1937">
        <v>10.898999999999999</v>
      </c>
      <c r="Y1937">
        <v>3.839</v>
      </c>
      <c r="Z1937">
        <v>293.96050000000002</v>
      </c>
      <c r="AA1937">
        <v>31.350300000000001</v>
      </c>
      <c r="AB1937">
        <v>829.31230000000005</v>
      </c>
      <c r="AC1937">
        <v>85.717100000000002</v>
      </c>
      <c r="AD1937">
        <v>33.646599999999999</v>
      </c>
      <c r="AE1937">
        <v>0.9667</v>
      </c>
      <c r="AF1937">
        <v>0.33689999999999998</v>
      </c>
      <c r="AG1937">
        <v>1.5154000000000001</v>
      </c>
      <c r="AH1937">
        <v>0.70040000000000002</v>
      </c>
    </row>
    <row r="1938" spans="1:34" x14ac:dyDescent="0.4">
      <c r="A1938">
        <v>1242</v>
      </c>
      <c r="B1938">
        <v>2016</v>
      </c>
      <c r="C1938" s="1" t="s">
        <v>133</v>
      </c>
      <c r="D1938" s="1" t="str" cm="1">
        <f t="array" ref="D1938">_xlfn.XLOOKUP(FACT_energy[[#This Row],[iso_code]],DIM_country[[#All],[iso_code]],DIM_country[[#All],[country]])</f>
        <v>Pakistan</v>
      </c>
      <c r="E1938">
        <v>220138863</v>
      </c>
      <c r="F1938">
        <v>1061146810870</v>
      </c>
      <c r="G1938">
        <v>0</v>
      </c>
      <c r="H1938">
        <v>1.3507</v>
      </c>
      <c r="I1938">
        <v>456.96</v>
      </c>
      <c r="J1938">
        <v>73.570599999999999</v>
      </c>
      <c r="K1938">
        <v>0.50449999999999995</v>
      </c>
      <c r="L1938">
        <v>123.4</v>
      </c>
      <c r="M1938">
        <v>122.9</v>
      </c>
      <c r="N1938">
        <v>0.84860000000000002</v>
      </c>
      <c r="O1938">
        <v>788.92589999999996</v>
      </c>
      <c r="P1938">
        <v>66.403599999999997</v>
      </c>
      <c r="Q1938">
        <v>386.50670000000002</v>
      </c>
      <c r="R1938">
        <v>33.710299999999997</v>
      </c>
      <c r="S1938">
        <v>56.16</v>
      </c>
      <c r="T1938">
        <v>86.878500000000003</v>
      </c>
      <c r="U1938">
        <v>26.183900000000001</v>
      </c>
      <c r="V1938">
        <v>105.2659</v>
      </c>
      <c r="W1938">
        <v>33.596400000000003</v>
      </c>
      <c r="X1938">
        <v>13.292</v>
      </c>
      <c r="Y1938">
        <v>4.4264000000000001</v>
      </c>
      <c r="Z1938">
        <v>328.84859999999998</v>
      </c>
      <c r="AA1938">
        <v>32.188800000000001</v>
      </c>
      <c r="AB1938">
        <v>900.43730000000005</v>
      </c>
      <c r="AC1938">
        <v>91.974000000000004</v>
      </c>
      <c r="AD1938">
        <v>29.170100000000001</v>
      </c>
      <c r="AE1938">
        <v>1.1253</v>
      </c>
      <c r="AF1938">
        <v>0.55330000000000001</v>
      </c>
      <c r="AG1938">
        <v>2.3068</v>
      </c>
      <c r="AH1938">
        <v>1.0822000000000001</v>
      </c>
    </row>
    <row r="1939" spans="1:34" x14ac:dyDescent="0.4">
      <c r="A1939">
        <v>1243</v>
      </c>
      <c r="B1939">
        <v>2017</v>
      </c>
      <c r="C1939" s="1" t="s">
        <v>133</v>
      </c>
      <c r="D1939" s="1" t="str" cm="1">
        <f t="array" ref="D1939">_xlfn.XLOOKUP(FACT_energy[[#This Row],[iso_code]],DIM_country[[#All],[iso_code]],DIM_country[[#All],[country]])</f>
        <v>Pakistan</v>
      </c>
      <c r="E1939">
        <v>223273974</v>
      </c>
      <c r="F1939">
        <v>1117267177186</v>
      </c>
      <c r="G1939">
        <v>0</v>
      </c>
      <c r="H1939">
        <v>1.3041</v>
      </c>
      <c r="I1939">
        <v>486.12</v>
      </c>
      <c r="J1939">
        <v>94.115499999999997</v>
      </c>
      <c r="K1939">
        <v>8.3690999999999995</v>
      </c>
      <c r="L1939">
        <v>130.91999999999999</v>
      </c>
      <c r="M1939">
        <v>130.36000000000001</v>
      </c>
      <c r="N1939">
        <v>0.85209999999999997</v>
      </c>
      <c r="O1939">
        <v>841.00459999999998</v>
      </c>
      <c r="P1939">
        <v>68.740399999999994</v>
      </c>
      <c r="Q1939">
        <v>407.39580000000001</v>
      </c>
      <c r="R1939">
        <v>37.741599999999998</v>
      </c>
      <c r="S1939">
        <v>63.37</v>
      </c>
      <c r="T1939">
        <v>75.510199999999998</v>
      </c>
      <c r="U1939">
        <v>21.4176</v>
      </c>
      <c r="V1939">
        <v>105.21720000000001</v>
      </c>
      <c r="W1939">
        <v>31.259599999999999</v>
      </c>
      <c r="X1939">
        <v>20.292400000000001</v>
      </c>
      <c r="Y1939">
        <v>6.2211999999999996</v>
      </c>
      <c r="Z1939">
        <v>339.49329999999998</v>
      </c>
      <c r="AA1939">
        <v>22.6296</v>
      </c>
      <c r="AB1939">
        <v>951.99270000000001</v>
      </c>
      <c r="AC1939">
        <v>84.924800000000005</v>
      </c>
      <c r="AD1939">
        <v>25.038399999999999</v>
      </c>
      <c r="AE1939">
        <v>1.647</v>
      </c>
      <c r="AF1939">
        <v>0.70569999999999999</v>
      </c>
      <c r="AG1939">
        <v>4.4073000000000002</v>
      </c>
      <c r="AH1939">
        <v>1.6109</v>
      </c>
    </row>
    <row r="1940" spans="1:34" x14ac:dyDescent="0.4">
      <c r="A1940">
        <v>1244</v>
      </c>
      <c r="B1940">
        <v>2018</v>
      </c>
      <c r="C1940" s="1" t="s">
        <v>133</v>
      </c>
      <c r="D1940" s="1" t="str" cm="1">
        <f t="array" ref="D1940">_xlfn.XLOOKUP(FACT_energy[[#This Row],[iso_code]],DIM_country[[#All],[iso_code]],DIM_country[[#All],[country]])</f>
        <v>Pakistan</v>
      </c>
      <c r="E1940">
        <v>226928893</v>
      </c>
      <c r="F1940">
        <v>1165406508457</v>
      </c>
      <c r="G1940">
        <v>0</v>
      </c>
      <c r="H1940">
        <v>1.3253999999999999</v>
      </c>
      <c r="I1940">
        <v>484.11</v>
      </c>
      <c r="J1940">
        <v>132.5977</v>
      </c>
      <c r="K1940">
        <v>12.222899999999999</v>
      </c>
      <c r="L1940">
        <v>129.51</v>
      </c>
      <c r="M1940">
        <v>129.02000000000001</v>
      </c>
      <c r="N1940">
        <v>0.83020000000000005</v>
      </c>
      <c r="O1940">
        <v>853.31079999999997</v>
      </c>
      <c r="P1940">
        <v>67.121399999999994</v>
      </c>
      <c r="Q1940">
        <v>435.87610000000001</v>
      </c>
      <c r="R1940">
        <v>44.520200000000003</v>
      </c>
      <c r="S1940">
        <v>62.46</v>
      </c>
      <c r="T1940">
        <v>73.332800000000006</v>
      </c>
      <c r="U1940">
        <v>21.1905</v>
      </c>
      <c r="V1940">
        <v>108.4011</v>
      </c>
      <c r="W1940">
        <v>32.878599999999999</v>
      </c>
      <c r="X1940">
        <v>23.0061</v>
      </c>
      <c r="Y1940">
        <v>7.2004000000000001</v>
      </c>
      <c r="Z1940">
        <v>284.83690000000001</v>
      </c>
      <c r="AA1940">
        <v>10.3782</v>
      </c>
      <c r="AB1940">
        <v>967.48019999999997</v>
      </c>
      <c r="AC1940">
        <v>85.394999999999996</v>
      </c>
      <c r="AD1940">
        <v>25.6782</v>
      </c>
      <c r="AE1940">
        <v>1.798</v>
      </c>
      <c r="AF1940">
        <v>0.71309999999999996</v>
      </c>
      <c r="AG1940">
        <v>7.0442999999999998</v>
      </c>
      <c r="AH1940">
        <v>2.4491999999999998</v>
      </c>
    </row>
    <row r="1941" spans="1:34" x14ac:dyDescent="0.4">
      <c r="A1941">
        <v>1245</v>
      </c>
      <c r="B1941">
        <v>2019</v>
      </c>
      <c r="C1941" s="1" t="s">
        <v>133</v>
      </c>
      <c r="D1941" s="1" t="str" cm="1">
        <f t="array" ref="D1941">_xlfn.XLOOKUP(FACT_energy[[#This Row],[iso_code]],DIM_country[[#All],[iso_code]],DIM_country[[#All],[country]])</f>
        <v>Pakistan</v>
      </c>
      <c r="E1941">
        <v>230800908</v>
      </c>
      <c r="F1941">
        <v>1172330212219</v>
      </c>
      <c r="G1941">
        <v>0</v>
      </c>
      <c r="H1941">
        <v>1.2828999999999999</v>
      </c>
      <c r="I1941">
        <v>474.3</v>
      </c>
      <c r="J1941">
        <v>142.66550000000001</v>
      </c>
      <c r="K1941">
        <v>19.401299999999999</v>
      </c>
      <c r="L1941">
        <v>133.80000000000001</v>
      </c>
      <c r="M1941">
        <v>133.29</v>
      </c>
      <c r="N1941">
        <v>0.83050000000000002</v>
      </c>
      <c r="O1941">
        <v>843.0367</v>
      </c>
      <c r="P1941">
        <v>63.860799999999998</v>
      </c>
      <c r="Q1941">
        <v>444.72969999999998</v>
      </c>
      <c r="R1941">
        <v>34.526200000000003</v>
      </c>
      <c r="S1941">
        <v>63.22</v>
      </c>
      <c r="T1941">
        <v>89.446100000000001</v>
      </c>
      <c r="U1941">
        <v>25.193200000000001</v>
      </c>
      <c r="V1941">
        <v>123.6328</v>
      </c>
      <c r="W1941">
        <v>36.139200000000002</v>
      </c>
      <c r="X1941">
        <v>22.729399999999998</v>
      </c>
      <c r="Y1941">
        <v>6.8047000000000004</v>
      </c>
      <c r="Z1941">
        <v>255.64150000000001</v>
      </c>
      <c r="AA1941">
        <v>9.9331999999999994</v>
      </c>
      <c r="AB1941">
        <v>973.63549999999998</v>
      </c>
      <c r="AC1941">
        <v>100.9034</v>
      </c>
      <c r="AD1941">
        <v>29.334499999999998</v>
      </c>
      <c r="AE1941">
        <v>1.7333000000000001</v>
      </c>
      <c r="AF1941">
        <v>0.69769999999999999</v>
      </c>
      <c r="AG1941">
        <v>7.7927</v>
      </c>
      <c r="AH1941">
        <v>2.1606999999999998</v>
      </c>
    </row>
    <row r="1942" spans="1:34" x14ac:dyDescent="0.4">
      <c r="A1942">
        <v>1246</v>
      </c>
      <c r="B1942">
        <v>2020</v>
      </c>
      <c r="C1942" s="1" t="s">
        <v>133</v>
      </c>
      <c r="D1942" s="1" t="str" cm="1">
        <f t="array" ref="D1942">_xlfn.XLOOKUP(FACT_energy[[#This Row],[iso_code]],DIM_country[[#All],[iso_code]],DIM_country[[#All],[country]])</f>
        <v>Pakistan</v>
      </c>
      <c r="E1942">
        <v>235001745</v>
      </c>
      <c r="F1942">
        <v>1202026422230</v>
      </c>
      <c r="G1942">
        <v>0</v>
      </c>
      <c r="H1942">
        <v>1.2114</v>
      </c>
      <c r="I1942">
        <v>482.56</v>
      </c>
      <c r="J1942">
        <v>157.86500000000001</v>
      </c>
      <c r="K1942">
        <v>19.071000000000002</v>
      </c>
      <c r="L1942">
        <v>144.96</v>
      </c>
      <c r="M1942">
        <v>144.46</v>
      </c>
      <c r="N1942">
        <v>0.7984</v>
      </c>
      <c r="O1942">
        <v>819.52009999999996</v>
      </c>
      <c r="P1942">
        <v>65.222200000000001</v>
      </c>
      <c r="Q1942">
        <v>411.6234</v>
      </c>
      <c r="R1942">
        <v>34.244799999999998</v>
      </c>
      <c r="S1942">
        <v>69.709999999999994</v>
      </c>
      <c r="T1942">
        <v>98.733900000000006</v>
      </c>
      <c r="U1942">
        <v>23.224399999999999</v>
      </c>
      <c r="V1942">
        <v>132.7946</v>
      </c>
      <c r="W1942">
        <v>34.777799999999999</v>
      </c>
      <c r="X1942">
        <v>23.579599999999999</v>
      </c>
      <c r="Y1942">
        <v>6.6730999999999998</v>
      </c>
      <c r="Z1942">
        <v>250.0316</v>
      </c>
      <c r="AA1942">
        <v>11.9064</v>
      </c>
      <c r="AB1942">
        <v>959.66980000000001</v>
      </c>
      <c r="AC1942">
        <v>109.215</v>
      </c>
      <c r="AD1942">
        <v>28.104700000000001</v>
      </c>
      <c r="AE1942">
        <v>1.7527999999999999</v>
      </c>
      <c r="AF1942">
        <v>1.6614</v>
      </c>
      <c r="AG1942">
        <v>6.7461000000000002</v>
      </c>
      <c r="AH1942">
        <v>2.0074999999999998</v>
      </c>
    </row>
    <row r="1943" spans="1:34" x14ac:dyDescent="0.4">
      <c r="A1943">
        <v>1247</v>
      </c>
      <c r="B1943">
        <v>2021</v>
      </c>
      <c r="C1943" s="1" t="s">
        <v>133</v>
      </c>
      <c r="D1943" s="1" t="str" cm="1">
        <f t="array" ref="D1943">_xlfn.XLOOKUP(FACT_energy[[#This Row],[iso_code]],DIM_country[[#All],[iso_code]],DIM_country[[#All],[country]])</f>
        <v>Pakistan</v>
      </c>
      <c r="E1943">
        <v>239477805</v>
      </c>
      <c r="F1943">
        <v>1278204948031</v>
      </c>
      <c r="G1943">
        <v>0</v>
      </c>
      <c r="H1943">
        <v>1.1453</v>
      </c>
      <c r="I1943">
        <v>461.03</v>
      </c>
      <c r="J1943">
        <v>176.8922</v>
      </c>
      <c r="K1943">
        <v>16.040400000000002</v>
      </c>
      <c r="L1943">
        <v>162.03</v>
      </c>
      <c r="M1943">
        <v>161.53</v>
      </c>
      <c r="N1943">
        <v>0.83399999999999996</v>
      </c>
      <c r="O1943">
        <v>915.02530000000002</v>
      </c>
      <c r="P1943">
        <v>62.9604</v>
      </c>
      <c r="Q1943">
        <v>448.91059999999999</v>
      </c>
      <c r="R1943">
        <v>30.130600000000001</v>
      </c>
      <c r="S1943">
        <v>74.47</v>
      </c>
      <c r="T1943">
        <v>92.690600000000003</v>
      </c>
      <c r="U1943">
        <v>20.770099999999999</v>
      </c>
      <c r="V1943">
        <v>143.76830000000001</v>
      </c>
      <c r="W1943">
        <v>37.0396</v>
      </c>
      <c r="X1943">
        <v>38.656799999999997</v>
      </c>
      <c r="Y1943">
        <v>9.7443000000000008</v>
      </c>
      <c r="Z1943">
        <v>289.22250000000003</v>
      </c>
      <c r="AA1943">
        <v>16.7895</v>
      </c>
      <c r="AB1943">
        <v>1066.0114000000001</v>
      </c>
      <c r="AC1943">
        <v>105.11150000000001</v>
      </c>
      <c r="AD1943">
        <v>27.295200000000001</v>
      </c>
      <c r="AE1943">
        <v>1.7673000000000001</v>
      </c>
      <c r="AF1943">
        <v>2.5444</v>
      </c>
      <c r="AG1943">
        <v>8.4540000000000006</v>
      </c>
      <c r="AH1943">
        <v>2.8353999999999999</v>
      </c>
    </row>
    <row r="1944" spans="1:34" x14ac:dyDescent="0.4">
      <c r="A1944">
        <v>1248</v>
      </c>
      <c r="B1944">
        <v>2022</v>
      </c>
      <c r="C1944" s="1" t="s">
        <v>133</v>
      </c>
      <c r="D1944" s="1" t="str" cm="1">
        <f t="array" ref="D1944">_xlfn.XLOOKUP(FACT_energy[[#This Row],[iso_code]],DIM_country[[#All],[iso_code]],DIM_country[[#All],[country]])</f>
        <v>Pakistan</v>
      </c>
      <c r="E1944">
        <v>243700667</v>
      </c>
      <c r="F1944">
        <v>1318834969356</v>
      </c>
      <c r="G1944">
        <v>0</v>
      </c>
      <c r="H1944">
        <v>1.0959000000000001</v>
      </c>
      <c r="I1944">
        <v>435.37</v>
      </c>
      <c r="J1944">
        <v>150.9727</v>
      </c>
      <c r="K1944">
        <v>15.772600000000001</v>
      </c>
      <c r="L1944">
        <v>174.75</v>
      </c>
      <c r="M1944">
        <v>174.29</v>
      </c>
      <c r="N1944">
        <v>0.74239999999999995</v>
      </c>
      <c r="O1944">
        <v>814.53639999999996</v>
      </c>
      <c r="P1944">
        <v>59.177199999999999</v>
      </c>
      <c r="Q1944">
        <v>381.61540000000002</v>
      </c>
      <c r="R1944">
        <v>26.955100000000002</v>
      </c>
      <c r="S1944">
        <v>75.88</v>
      </c>
      <c r="T1944">
        <v>86.243899999999996</v>
      </c>
      <c r="U1944">
        <v>19.840499999999999</v>
      </c>
      <c r="V1944">
        <v>157.40969999999999</v>
      </c>
      <c r="W1944">
        <v>40.822800000000001</v>
      </c>
      <c r="X1944">
        <v>54.668300000000002</v>
      </c>
      <c r="Y1944">
        <v>12.783300000000001</v>
      </c>
      <c r="Z1944">
        <v>281.94830000000002</v>
      </c>
      <c r="AA1944">
        <v>16.4496</v>
      </c>
      <c r="AB1944">
        <v>979.10130000000004</v>
      </c>
      <c r="AC1944">
        <v>102.7414</v>
      </c>
      <c r="AD1944">
        <v>28.0395</v>
      </c>
      <c r="AE1944">
        <v>2.0775000000000001</v>
      </c>
      <c r="AF1944">
        <v>3.4655</v>
      </c>
      <c r="AG1944">
        <v>11.4047</v>
      </c>
      <c r="AH1944">
        <v>3.6375999999999999</v>
      </c>
    </row>
    <row r="1945" spans="1:34" x14ac:dyDescent="0.4">
      <c r="A1945">
        <v>1249</v>
      </c>
      <c r="B1945">
        <v>2023</v>
      </c>
      <c r="C1945" s="1" t="s">
        <v>133</v>
      </c>
      <c r="D1945" s="1" t="str" cm="1">
        <f t="array" ref="D1945">_xlfn.XLOOKUP(FACT_energy[[#This Row],[iso_code]],DIM_country[[#All],[iso_code]],DIM_country[[#All],[country]])</f>
        <v>Pakistan</v>
      </c>
      <c r="E1945">
        <v>247504505</v>
      </c>
      <c r="G1945">
        <v>0</v>
      </c>
      <c r="H1945">
        <v>1.0608</v>
      </c>
      <c r="I1945">
        <v>425.1</v>
      </c>
      <c r="J1945">
        <v>129.5505</v>
      </c>
      <c r="K1945">
        <v>15.348100000000001</v>
      </c>
      <c r="L1945">
        <v>179.59</v>
      </c>
      <c r="M1945">
        <v>179.11</v>
      </c>
      <c r="O1945">
        <v>731.52210000000002</v>
      </c>
      <c r="P1945">
        <v>57.584699999999998</v>
      </c>
      <c r="Q1945">
        <v>378.12950000000001</v>
      </c>
      <c r="R1945">
        <v>26.229700000000001</v>
      </c>
      <c r="S1945">
        <v>76.14</v>
      </c>
      <c r="T1945">
        <v>93.789299999999997</v>
      </c>
      <c r="U1945">
        <v>18.982700000000001</v>
      </c>
      <c r="V1945">
        <v>164.46940000000001</v>
      </c>
      <c r="W1945">
        <v>42.415300000000002</v>
      </c>
      <c r="X1945">
        <v>54.567399999999999</v>
      </c>
      <c r="Y1945">
        <v>13.4331</v>
      </c>
      <c r="Z1945">
        <v>223.84209999999999</v>
      </c>
      <c r="AA1945">
        <v>16.006900000000002</v>
      </c>
      <c r="AB1945">
        <v>904.24130000000002</v>
      </c>
      <c r="AC1945">
        <v>109.902</v>
      </c>
      <c r="AD1945">
        <v>28.982199999999999</v>
      </c>
      <c r="AE1945">
        <v>3.1469</v>
      </c>
      <c r="AF1945">
        <v>5.3989000000000003</v>
      </c>
      <c r="AG1945">
        <v>10.684699999999999</v>
      </c>
      <c r="AH1945">
        <v>3.5396999999999998</v>
      </c>
    </row>
    <row r="1946" spans="1:34" x14ac:dyDescent="0.4">
      <c r="A1946">
        <v>1250</v>
      </c>
      <c r="B1946">
        <v>2024</v>
      </c>
      <c r="C1946" s="1" t="s">
        <v>133</v>
      </c>
      <c r="D1946" s="1" t="str" cm="1">
        <f t="array" ref="D1946">_xlfn.XLOOKUP(FACT_energy[[#This Row],[iso_code]],DIM_country[[#All],[iso_code]],DIM_country[[#All],[country]])</f>
        <v>Pakistan</v>
      </c>
      <c r="E1946">
        <v>251269160</v>
      </c>
      <c r="G1946">
        <v>0</v>
      </c>
      <c r="H1946">
        <v>1.0708</v>
      </c>
      <c r="I1946">
        <v>398.24</v>
      </c>
      <c r="J1946">
        <v>114.7394</v>
      </c>
      <c r="K1946">
        <v>13.953900000000001</v>
      </c>
      <c r="L1946">
        <v>182.58</v>
      </c>
      <c r="M1946">
        <v>182.1</v>
      </c>
      <c r="O1946">
        <v>714.96669999999995</v>
      </c>
      <c r="P1946">
        <v>53.640900000000002</v>
      </c>
      <c r="Q1946">
        <v>370.51949999999999</v>
      </c>
      <c r="R1946">
        <v>24.9588</v>
      </c>
      <c r="S1946">
        <v>72.52</v>
      </c>
      <c r="T1946">
        <v>95.142200000000003</v>
      </c>
      <c r="U1946">
        <v>18.874199999999998</v>
      </c>
      <c r="V1946">
        <v>165.7474</v>
      </c>
      <c r="W1946">
        <v>46.359099999999998</v>
      </c>
      <c r="X1946">
        <v>55.596699999999998</v>
      </c>
      <c r="Y1946">
        <v>13.4541</v>
      </c>
      <c r="Z1946">
        <v>229.70779999999999</v>
      </c>
      <c r="AA1946">
        <v>14.728199999999999</v>
      </c>
      <c r="AB1946">
        <v>888.37279999999998</v>
      </c>
      <c r="AC1946">
        <v>110.1507</v>
      </c>
      <c r="AD1946">
        <v>32.905000000000001</v>
      </c>
      <c r="AE1946">
        <v>4.0385</v>
      </c>
      <c r="AF1946">
        <v>9.9671000000000003</v>
      </c>
      <c r="AG1946">
        <v>8.4788999999999994</v>
      </c>
      <c r="AH1946">
        <v>2.9929000000000001</v>
      </c>
    </row>
    <row r="1947" spans="1:34" x14ac:dyDescent="0.4">
      <c r="A1947">
        <v>1414</v>
      </c>
      <c r="B1947">
        <v>2013</v>
      </c>
      <c r="C1947" s="1" t="s">
        <v>147</v>
      </c>
      <c r="D1947" s="1" t="str" cm="1">
        <f t="array" ref="D1947">_xlfn.XLOOKUP(FACT_energy[[#This Row],[iso_code]],DIM_country[[#All],[iso_code]],DIM_country[[#All],[country]])</f>
        <v>Russia</v>
      </c>
      <c r="E1947">
        <v>144604105</v>
      </c>
      <c r="F1947">
        <v>3500216789791</v>
      </c>
      <c r="G1947">
        <v>0</v>
      </c>
      <c r="H1947">
        <v>4.53E-2</v>
      </c>
      <c r="I1947">
        <v>450.16</v>
      </c>
      <c r="J1947">
        <v>1052.6312</v>
      </c>
      <c r="K1947">
        <v>15.284000000000001</v>
      </c>
      <c r="L1947">
        <v>1045.4000000000001</v>
      </c>
      <c r="M1947">
        <v>1059.08</v>
      </c>
      <c r="N1947">
        <v>2.2949000000000002</v>
      </c>
      <c r="O1947">
        <v>7086.3301000000001</v>
      </c>
      <c r="P1947">
        <v>66.560599999999994</v>
      </c>
      <c r="Q1947">
        <v>4248.6742999999997</v>
      </c>
      <c r="R1947">
        <v>50.039700000000003</v>
      </c>
      <c r="S1947">
        <v>476.76</v>
      </c>
      <c r="T1947">
        <v>463.30200000000002</v>
      </c>
      <c r="U1947">
        <v>17.104500000000002</v>
      </c>
      <c r="V1947">
        <v>906.04309999999998</v>
      </c>
      <c r="W1947">
        <v>33.439399999999999</v>
      </c>
      <c r="X1947">
        <v>441.19720000000001</v>
      </c>
      <c r="Y1947">
        <v>16.288699999999999</v>
      </c>
      <c r="Z1947">
        <v>1785.0246999999999</v>
      </c>
      <c r="AA1947">
        <v>1.2369000000000001</v>
      </c>
      <c r="AB1947">
        <v>8032.5254000000004</v>
      </c>
      <c r="AC1947">
        <v>464.84589999999997</v>
      </c>
      <c r="AD1947">
        <v>17.150700000000001</v>
      </c>
      <c r="AE1947">
        <v>2.76E-2</v>
      </c>
      <c r="AF1947">
        <v>8.9999999999999998E-4</v>
      </c>
      <c r="AG1947">
        <v>1.14E-2</v>
      </c>
      <c r="AH1947">
        <v>0</v>
      </c>
    </row>
    <row r="1948" spans="1:34" x14ac:dyDescent="0.4">
      <c r="A1948">
        <v>1415</v>
      </c>
      <c r="B1948">
        <v>2014</v>
      </c>
      <c r="C1948" s="1" t="s">
        <v>147</v>
      </c>
      <c r="D1948" s="1" t="str" cm="1">
        <f t="array" ref="D1948">_xlfn.XLOOKUP(FACT_energy[[#This Row],[iso_code]],DIM_country[[#All],[iso_code]],DIM_country[[#All],[country]])</f>
        <v>Russia</v>
      </c>
      <c r="E1948">
        <v>144925639</v>
      </c>
      <c r="F1948">
        <v>3525987597216</v>
      </c>
      <c r="G1948">
        <v>0</v>
      </c>
      <c r="H1948">
        <v>5.1700000000000003E-2</v>
      </c>
      <c r="I1948">
        <v>449.29</v>
      </c>
      <c r="J1948">
        <v>1018.4391000000001</v>
      </c>
      <c r="K1948">
        <v>14.912599999999999</v>
      </c>
      <c r="L1948">
        <v>1056.1500000000001</v>
      </c>
      <c r="M1948">
        <v>1064.2</v>
      </c>
      <c r="N1948">
        <v>2.2852000000000001</v>
      </c>
      <c r="O1948">
        <v>7115.9609</v>
      </c>
      <c r="P1948">
        <v>66.644400000000005</v>
      </c>
      <c r="Q1948">
        <v>4221.9823999999999</v>
      </c>
      <c r="R1948">
        <v>50.258400000000002</v>
      </c>
      <c r="S1948">
        <v>478.13</v>
      </c>
      <c r="T1948">
        <v>441.20740000000001</v>
      </c>
      <c r="U1948">
        <v>16.293900000000001</v>
      </c>
      <c r="V1948">
        <v>903.53399999999999</v>
      </c>
      <c r="W1948">
        <v>33.355600000000003</v>
      </c>
      <c r="X1948">
        <v>459.9425</v>
      </c>
      <c r="Y1948">
        <v>16.985499999999998</v>
      </c>
      <c r="Z1948">
        <v>1875.5391999999999</v>
      </c>
      <c r="AA1948">
        <v>1.4734</v>
      </c>
      <c r="AB1948">
        <v>8057.7617</v>
      </c>
      <c r="AC1948">
        <v>443.5915</v>
      </c>
      <c r="AD1948">
        <v>16.37</v>
      </c>
      <c r="AE1948">
        <v>0.40710000000000002</v>
      </c>
      <c r="AF1948">
        <v>1.4999999999999999E-2</v>
      </c>
      <c r="AG1948">
        <v>0.2445</v>
      </c>
      <c r="AH1948">
        <v>9.4000000000000004E-3</v>
      </c>
    </row>
    <row r="1949" spans="1:34" x14ac:dyDescent="0.4">
      <c r="A1949">
        <v>1416</v>
      </c>
      <c r="B1949">
        <v>2015</v>
      </c>
      <c r="C1949" s="1" t="s">
        <v>147</v>
      </c>
      <c r="D1949" s="1" t="str" cm="1">
        <f t="array" ref="D1949">_xlfn.XLOOKUP(FACT_energy[[#This Row],[iso_code]],DIM_country[[#All],[iso_code]],DIM_country[[#All],[country]])</f>
        <v>Russia</v>
      </c>
      <c r="E1949">
        <v>145307612</v>
      </c>
      <c r="F1949">
        <v>3456429719677</v>
      </c>
      <c r="G1949">
        <v>0</v>
      </c>
      <c r="H1949">
        <v>4.4999999999999998E-2</v>
      </c>
      <c r="I1949">
        <v>444.35</v>
      </c>
      <c r="J1949">
        <v>1071.3556000000001</v>
      </c>
      <c r="K1949">
        <v>14.851800000000001</v>
      </c>
      <c r="L1949">
        <v>1055.8900000000001</v>
      </c>
      <c r="M1949">
        <v>1067.55</v>
      </c>
      <c r="N1949">
        <v>2.2944</v>
      </c>
      <c r="O1949">
        <v>6970.4619000000002</v>
      </c>
      <c r="P1949">
        <v>65.863</v>
      </c>
      <c r="Q1949">
        <v>4086.7483000000002</v>
      </c>
      <c r="R1949">
        <v>49.623899999999999</v>
      </c>
      <c r="S1949">
        <v>474.37</v>
      </c>
      <c r="T1949">
        <v>425.29989999999998</v>
      </c>
      <c r="U1949">
        <v>15.736000000000001</v>
      </c>
      <c r="V1949">
        <v>922.88930000000005</v>
      </c>
      <c r="W1949">
        <v>34.137</v>
      </c>
      <c r="X1949">
        <v>494.86130000000003</v>
      </c>
      <c r="Y1949">
        <v>18.310099999999998</v>
      </c>
      <c r="Z1949">
        <v>1812.3581999999999</v>
      </c>
      <c r="AA1949">
        <v>1.3873</v>
      </c>
      <c r="AB1949">
        <v>7930.5551999999998</v>
      </c>
      <c r="AC1949">
        <v>428.02800000000002</v>
      </c>
      <c r="AD1949">
        <v>15.8269</v>
      </c>
      <c r="AE1949">
        <v>0.84960000000000002</v>
      </c>
      <c r="AF1949">
        <v>3.1800000000000002E-2</v>
      </c>
      <c r="AG1949">
        <v>0.37480000000000002</v>
      </c>
      <c r="AH1949">
        <v>1.41E-2</v>
      </c>
    </row>
    <row r="1950" spans="1:34" x14ac:dyDescent="0.4">
      <c r="A1950">
        <v>1526</v>
      </c>
      <c r="B1950">
        <v>2000</v>
      </c>
      <c r="C1950" s="1" t="s">
        <v>157</v>
      </c>
      <c r="D1950" s="1" t="str" cm="1">
        <f t="array" ref="D1950">_xlfn.XLOOKUP(FACT_energy[[#This Row],[iso_code]],DIM_country[[#All],[iso_code]],DIM_country[[#All],[country]])</f>
        <v>South Africa</v>
      </c>
      <c r="E1950">
        <v>47159715</v>
      </c>
      <c r="F1950">
        <v>356072104365</v>
      </c>
      <c r="G1950">
        <v>0</v>
      </c>
      <c r="H1950">
        <v>0.2278</v>
      </c>
      <c r="I1950">
        <v>799.4</v>
      </c>
      <c r="J1950">
        <v>867.96529999999996</v>
      </c>
      <c r="K1950">
        <v>93.069699999999997</v>
      </c>
      <c r="L1950">
        <v>223</v>
      </c>
      <c r="M1950">
        <v>210.67</v>
      </c>
      <c r="N1950">
        <v>3.3290999999999999</v>
      </c>
      <c r="O1950">
        <v>1143.6596999999999</v>
      </c>
      <c r="P1950">
        <v>93.069699999999997</v>
      </c>
      <c r="Q1950">
        <v>11.396000000000001</v>
      </c>
      <c r="R1950">
        <v>0</v>
      </c>
      <c r="S1950">
        <v>168.41</v>
      </c>
      <c r="T1950">
        <v>3.0583</v>
      </c>
      <c r="U1950">
        <v>0.52210000000000001</v>
      </c>
      <c r="V1950">
        <v>40.715200000000003</v>
      </c>
      <c r="W1950">
        <v>6.9302999999999999</v>
      </c>
      <c r="X1950">
        <v>36.1389</v>
      </c>
      <c r="Y1950">
        <v>6.1755000000000004</v>
      </c>
      <c r="Z1950">
        <v>264.29829999999998</v>
      </c>
      <c r="AA1950">
        <v>0</v>
      </c>
      <c r="AB1950">
        <v>1185.3832</v>
      </c>
      <c r="AC1950">
        <v>4.5763999999999996</v>
      </c>
      <c r="AD1950">
        <v>0.75470000000000004</v>
      </c>
      <c r="AE1950">
        <v>2.58E-2</v>
      </c>
      <c r="AF1950">
        <v>4.7000000000000002E-3</v>
      </c>
      <c r="AG1950">
        <v>0</v>
      </c>
      <c r="AH1950">
        <v>0</v>
      </c>
    </row>
    <row r="1951" spans="1:34" x14ac:dyDescent="0.4">
      <c r="A1951">
        <v>1527</v>
      </c>
      <c r="B1951">
        <v>2001</v>
      </c>
      <c r="C1951" s="1" t="s">
        <v>157</v>
      </c>
      <c r="D1951" s="1" t="str" cm="1">
        <f t="array" ref="D1951">_xlfn.XLOOKUP(FACT_energy[[#This Row],[iso_code]],DIM_country[[#All],[iso_code]],DIM_country[[#All],[country]])</f>
        <v>South Africa</v>
      </c>
      <c r="E1951">
        <v>47566805</v>
      </c>
      <c r="F1951">
        <v>374889022813</v>
      </c>
      <c r="G1951">
        <v>0</v>
      </c>
      <c r="H1951">
        <v>0.19989999999999999</v>
      </c>
      <c r="I1951">
        <v>806.24</v>
      </c>
      <c r="J1951">
        <v>871.06880000000001</v>
      </c>
      <c r="K1951">
        <v>93.874300000000005</v>
      </c>
      <c r="L1951">
        <v>212.3</v>
      </c>
      <c r="M1951">
        <v>210.1</v>
      </c>
      <c r="N1951">
        <v>3.1783999999999999</v>
      </c>
      <c r="O1951">
        <v>1154.8802000000001</v>
      </c>
      <c r="P1951">
        <v>93.874300000000005</v>
      </c>
      <c r="Q1951">
        <v>13.8291</v>
      </c>
      <c r="R1951">
        <v>0</v>
      </c>
      <c r="S1951">
        <v>169.39</v>
      </c>
      <c r="T1951">
        <v>4.7541000000000002</v>
      </c>
      <c r="U1951">
        <v>0.81869999999999998</v>
      </c>
      <c r="V1951">
        <v>35.716700000000003</v>
      </c>
      <c r="W1951">
        <v>6.1257000000000001</v>
      </c>
      <c r="X1951">
        <v>29.610499999999998</v>
      </c>
      <c r="Y1951">
        <v>5.1022999999999996</v>
      </c>
      <c r="Z1951">
        <v>269.98239999999998</v>
      </c>
      <c r="AA1951">
        <v>0</v>
      </c>
      <c r="AB1951">
        <v>1191.5364</v>
      </c>
      <c r="AC1951">
        <v>6.1062000000000003</v>
      </c>
      <c r="AD1951">
        <v>1.0233000000000001</v>
      </c>
      <c r="AE1951">
        <v>2.98E-2</v>
      </c>
      <c r="AF1951">
        <v>4.7999999999999996E-3</v>
      </c>
      <c r="AG1951">
        <v>0</v>
      </c>
      <c r="AH1951">
        <v>0</v>
      </c>
    </row>
    <row r="1952" spans="1:34" x14ac:dyDescent="0.4">
      <c r="A1952">
        <v>1531</v>
      </c>
      <c r="B1952">
        <v>2005</v>
      </c>
      <c r="C1952" s="1" t="s">
        <v>157</v>
      </c>
      <c r="D1952" s="1" t="str" cm="1">
        <f t="array" ref="D1952">_xlfn.XLOOKUP(FACT_energy[[#This Row],[iso_code]],DIM_country[[#All],[iso_code]],DIM_country[[#All],[country]])</f>
        <v>South Africa</v>
      </c>
      <c r="E1952">
        <v>49490041</v>
      </c>
      <c r="F1952">
        <v>470188845104</v>
      </c>
      <c r="G1952">
        <v>0</v>
      </c>
      <c r="H1952">
        <v>0.17560000000000001</v>
      </c>
      <c r="I1952">
        <v>812.68</v>
      </c>
      <c r="J1952">
        <v>930.26400000000001</v>
      </c>
      <c r="K1952">
        <v>94.623000000000005</v>
      </c>
      <c r="L1952">
        <v>242.59</v>
      </c>
      <c r="M1952">
        <v>244.93</v>
      </c>
      <c r="N1952">
        <v>2.7633999999999999</v>
      </c>
      <c r="O1952">
        <v>1263.0378000000001</v>
      </c>
      <c r="P1952">
        <v>94.659700000000001</v>
      </c>
      <c r="Q1952">
        <v>34.555</v>
      </c>
      <c r="R1952">
        <v>3.6700000000000003E-2</v>
      </c>
      <c r="S1952">
        <v>199.05</v>
      </c>
      <c r="T1952">
        <v>3.5804999999999998</v>
      </c>
      <c r="U1952">
        <v>0.54300000000000004</v>
      </c>
      <c r="V1952">
        <v>35.344099999999997</v>
      </c>
      <c r="W1952">
        <v>5.3403</v>
      </c>
      <c r="X1952">
        <v>30.3566</v>
      </c>
      <c r="Y1952">
        <v>4.6094999999999997</v>
      </c>
      <c r="Z1952">
        <v>298.21879999999999</v>
      </c>
      <c r="AA1952">
        <v>0</v>
      </c>
      <c r="AB1952">
        <v>1299.3215</v>
      </c>
      <c r="AC1952">
        <v>4.9874999999999998</v>
      </c>
      <c r="AD1952">
        <v>0.73080000000000001</v>
      </c>
      <c r="AE1952">
        <v>4.5699999999999998E-2</v>
      </c>
      <c r="AF1952">
        <v>8.2000000000000007E-3</v>
      </c>
      <c r="AG1952">
        <v>3.2300000000000002E-2</v>
      </c>
      <c r="AH1952">
        <v>4.1000000000000003E-3</v>
      </c>
    </row>
    <row r="1953" spans="1:34" x14ac:dyDescent="0.4">
      <c r="A1953">
        <v>1551</v>
      </c>
      <c r="B1953">
        <v>2000</v>
      </c>
      <c r="C1953" s="1" t="s">
        <v>159</v>
      </c>
      <c r="D1953" s="1" t="str" cm="1">
        <f t="array" ref="D1953">_xlfn.XLOOKUP(FACT_energy[[#This Row],[iso_code]],DIM_country[[#All],[iso_code]],DIM_country[[#All],[country]])</f>
        <v>South Korea</v>
      </c>
      <c r="E1953">
        <v>46766660</v>
      </c>
      <c r="F1953">
        <v>1086261690312</v>
      </c>
      <c r="G1953">
        <v>0</v>
      </c>
      <c r="H1953">
        <v>2.75E-2</v>
      </c>
      <c r="I1953">
        <v>461.59</v>
      </c>
      <c r="J1953">
        <v>514.09829999999999</v>
      </c>
      <c r="K1953">
        <v>39.552399999999999</v>
      </c>
      <c r="L1953">
        <v>290.45</v>
      </c>
      <c r="M1953">
        <v>290.45</v>
      </c>
      <c r="N1953">
        <v>2.0813000000000001</v>
      </c>
      <c r="O1953">
        <v>1939.4386999999999</v>
      </c>
      <c r="P1953">
        <v>61.067300000000003</v>
      </c>
      <c r="Q1953">
        <v>198.07749999999999</v>
      </c>
      <c r="R1953">
        <v>10.2117</v>
      </c>
      <c r="S1953">
        <v>134.07</v>
      </c>
      <c r="T1953">
        <v>11.137600000000001</v>
      </c>
      <c r="U1953">
        <v>1.3806</v>
      </c>
      <c r="V1953">
        <v>314.12259999999998</v>
      </c>
      <c r="W1953">
        <v>38.932699999999997</v>
      </c>
      <c r="X1953">
        <v>302.67700000000002</v>
      </c>
      <c r="Y1953">
        <v>37.514200000000002</v>
      </c>
      <c r="Z1953">
        <v>1227.2628999999999</v>
      </c>
      <c r="AA1953">
        <v>11.3032</v>
      </c>
      <c r="AB1953">
        <v>2260.7982999999999</v>
      </c>
      <c r="AC1953">
        <v>11.445499999999999</v>
      </c>
      <c r="AD1953">
        <v>1.4185000000000001</v>
      </c>
      <c r="AE1953">
        <v>1.47E-2</v>
      </c>
      <c r="AF1953">
        <v>3.3999999999999998E-3</v>
      </c>
      <c r="AG1953">
        <v>4.6300000000000001E-2</v>
      </c>
      <c r="AH1953">
        <v>6.8999999999999999E-3</v>
      </c>
    </row>
    <row r="1954" spans="1:34" x14ac:dyDescent="0.4">
      <c r="A1954">
        <v>1552</v>
      </c>
      <c r="B1954">
        <v>2001</v>
      </c>
      <c r="C1954" s="1" t="s">
        <v>159</v>
      </c>
      <c r="D1954" s="1" t="str" cm="1">
        <f t="array" ref="D1954">_xlfn.XLOOKUP(FACT_energy[[#This Row],[iso_code]],DIM_country[[#All],[iso_code]],DIM_country[[#All],[country]])</f>
        <v>South Korea</v>
      </c>
      <c r="E1954">
        <v>47043467</v>
      </c>
      <c r="F1954">
        <v>1127616204375</v>
      </c>
      <c r="G1954">
        <v>0</v>
      </c>
      <c r="H1954">
        <v>2.9000000000000001E-2</v>
      </c>
      <c r="I1954">
        <v>475.31</v>
      </c>
      <c r="J1954">
        <v>547.12950000000001</v>
      </c>
      <c r="K1954">
        <v>41.099800000000002</v>
      </c>
      <c r="L1954">
        <v>309.88</v>
      </c>
      <c r="M1954">
        <v>309.88</v>
      </c>
      <c r="N1954">
        <v>2.0533999999999999</v>
      </c>
      <c r="O1954">
        <v>1992.1829</v>
      </c>
      <c r="P1954">
        <v>63.0276</v>
      </c>
      <c r="Q1954">
        <v>217.57749999999999</v>
      </c>
      <c r="R1954">
        <v>10.865500000000001</v>
      </c>
      <c r="S1954">
        <v>147.29</v>
      </c>
      <c r="T1954">
        <v>6.4363000000000001</v>
      </c>
      <c r="U1954">
        <v>0.75190000000000001</v>
      </c>
      <c r="V1954">
        <v>316.52289999999999</v>
      </c>
      <c r="W1954">
        <v>36.9724</v>
      </c>
      <c r="X1954">
        <v>309.75979999999998</v>
      </c>
      <c r="Y1954">
        <v>36.185000000000002</v>
      </c>
      <c r="Z1954">
        <v>1227.4757999999999</v>
      </c>
      <c r="AA1954">
        <v>11.0623</v>
      </c>
      <c r="AB1954">
        <v>2315.4767999999999</v>
      </c>
      <c r="AC1954">
        <v>6.7632000000000003</v>
      </c>
      <c r="AD1954">
        <v>0.78739999999999999</v>
      </c>
      <c r="AE1954">
        <v>1.7100000000000001E-2</v>
      </c>
      <c r="AF1954">
        <v>3.2000000000000002E-3</v>
      </c>
      <c r="AG1954">
        <v>3.4799999999999998E-2</v>
      </c>
      <c r="AH1954">
        <v>3.2000000000000002E-3</v>
      </c>
    </row>
    <row r="1955" spans="1:34" x14ac:dyDescent="0.4">
      <c r="A1955">
        <v>1553</v>
      </c>
      <c r="B1955">
        <v>2002</v>
      </c>
      <c r="C1955" s="1" t="s">
        <v>159</v>
      </c>
      <c r="D1955" s="1" t="str" cm="1">
        <f t="array" ref="D1955">_xlfn.XLOOKUP(FACT_energy[[#This Row],[iso_code]],DIM_country[[#All],[iso_code]],DIM_country[[#All],[country]])</f>
        <v>South Korea</v>
      </c>
      <c r="E1955">
        <v>47299118</v>
      </c>
      <c r="F1955">
        <v>1203066586464</v>
      </c>
      <c r="G1955">
        <v>0</v>
      </c>
      <c r="H1955">
        <v>5.4199999999999998E-2</v>
      </c>
      <c r="I1955">
        <v>472.79</v>
      </c>
      <c r="J1955">
        <v>586.01490000000001</v>
      </c>
      <c r="K1955">
        <v>41.4114</v>
      </c>
      <c r="L1955">
        <v>332.01</v>
      </c>
      <c r="M1955">
        <v>332.01</v>
      </c>
      <c r="N1955">
        <v>2.0121000000000002</v>
      </c>
      <c r="O1955">
        <v>2077.0493000000001</v>
      </c>
      <c r="P1955">
        <v>63.094499999999996</v>
      </c>
      <c r="Q1955">
        <v>241.77719999999999</v>
      </c>
      <c r="R1955">
        <v>12.930300000000001</v>
      </c>
      <c r="S1955">
        <v>156.97</v>
      </c>
      <c r="T1955">
        <v>8.8568999999999996</v>
      </c>
      <c r="U1955">
        <v>0.97289999999999999</v>
      </c>
      <c r="V1955">
        <v>335.78570000000002</v>
      </c>
      <c r="W1955">
        <v>36.905500000000004</v>
      </c>
      <c r="X1955">
        <v>326.30930000000001</v>
      </c>
      <c r="Y1955">
        <v>35.872399999999999</v>
      </c>
      <c r="Z1955">
        <v>1249.2571</v>
      </c>
      <c r="AA1955">
        <v>8.7527000000000008</v>
      </c>
      <c r="AB1955">
        <v>2420.7161000000001</v>
      </c>
      <c r="AC1955">
        <v>9.4763999999999999</v>
      </c>
      <c r="AD1955">
        <v>1.0330999999999999</v>
      </c>
      <c r="AE1955">
        <v>1.9300000000000001E-2</v>
      </c>
      <c r="AF1955">
        <v>3.0000000000000001E-3</v>
      </c>
      <c r="AG1955">
        <v>4.0800000000000003E-2</v>
      </c>
      <c r="AH1955">
        <v>3.0000000000000001E-3</v>
      </c>
    </row>
    <row r="1956" spans="1:34" x14ac:dyDescent="0.4">
      <c r="A1956">
        <v>1554</v>
      </c>
      <c r="B1956">
        <v>2003</v>
      </c>
      <c r="C1956" s="1" t="s">
        <v>159</v>
      </c>
      <c r="D1956" s="1" t="str" cm="1">
        <f t="array" ref="D1956">_xlfn.XLOOKUP(FACT_energy[[#This Row],[iso_code]],DIM_country[[#All],[iso_code]],DIM_country[[#All],[country]])</f>
        <v>South Korea</v>
      </c>
      <c r="E1956">
        <v>47514158</v>
      </c>
      <c r="F1956">
        <v>1229830453921</v>
      </c>
      <c r="G1956">
        <v>0</v>
      </c>
      <c r="H1956">
        <v>5.4600000000000003E-2</v>
      </c>
      <c r="I1956">
        <v>457.89</v>
      </c>
      <c r="J1956">
        <v>608.53719999999998</v>
      </c>
      <c r="K1956">
        <v>40.006300000000003</v>
      </c>
      <c r="L1956">
        <v>347.77</v>
      </c>
      <c r="M1956">
        <v>347.77</v>
      </c>
      <c r="N1956">
        <v>2.0306000000000002</v>
      </c>
      <c r="O1956">
        <v>2121.5255999999999</v>
      </c>
      <c r="P1956">
        <v>61.244500000000002</v>
      </c>
      <c r="Q1956">
        <v>253.23859999999999</v>
      </c>
      <c r="R1956">
        <v>13.0862</v>
      </c>
      <c r="S1956">
        <v>159.24</v>
      </c>
      <c r="T1956">
        <v>13.312200000000001</v>
      </c>
      <c r="U1956">
        <v>1.4060999999999999</v>
      </c>
      <c r="V1956">
        <v>367.31760000000003</v>
      </c>
      <c r="W1956">
        <v>38.755499999999998</v>
      </c>
      <c r="X1956">
        <v>353.32900000000001</v>
      </c>
      <c r="Y1956">
        <v>37.286099999999998</v>
      </c>
      <c r="Z1956">
        <v>1259.7499</v>
      </c>
      <c r="AA1956">
        <v>8.1518999999999995</v>
      </c>
      <c r="AB1956">
        <v>2497.259</v>
      </c>
      <c r="AC1956">
        <v>13.9886</v>
      </c>
      <c r="AD1956">
        <v>1.4694</v>
      </c>
      <c r="AE1956">
        <v>2.1100000000000001E-2</v>
      </c>
      <c r="AF1956">
        <v>2.8999999999999998E-3</v>
      </c>
      <c r="AG1956">
        <v>6.7799999999999999E-2</v>
      </c>
      <c r="AH1956">
        <v>5.7999999999999996E-3</v>
      </c>
    </row>
    <row r="1957" spans="1:34" x14ac:dyDescent="0.4">
      <c r="A1957">
        <v>1555</v>
      </c>
      <c r="B1957">
        <v>2004</v>
      </c>
      <c r="C1957" s="1" t="s">
        <v>159</v>
      </c>
      <c r="D1957" s="1" t="str" cm="1">
        <f t="array" ref="D1957">_xlfn.XLOOKUP(FACT_energy[[#This Row],[iso_code]],DIM_country[[#All],[iso_code]],DIM_country[[#All],[country]])</f>
        <v>South Korea</v>
      </c>
      <c r="E1957">
        <v>47697076</v>
      </c>
      <c r="F1957">
        <v>1281243847324</v>
      </c>
      <c r="G1957">
        <v>0</v>
      </c>
      <c r="H1957">
        <v>7.8799999999999995E-2</v>
      </c>
      <c r="I1957">
        <v>462.61</v>
      </c>
      <c r="J1957">
        <v>641.98879999999997</v>
      </c>
      <c r="K1957">
        <v>38.968000000000004</v>
      </c>
      <c r="L1957">
        <v>368.02</v>
      </c>
      <c r="M1957">
        <v>368.02</v>
      </c>
      <c r="N1957">
        <v>2.0015999999999998</v>
      </c>
      <c r="O1957">
        <v>2189.6046999999999</v>
      </c>
      <c r="P1957">
        <v>63.216700000000003</v>
      </c>
      <c r="Q1957">
        <v>296.74990000000003</v>
      </c>
      <c r="R1957">
        <v>17.1675</v>
      </c>
      <c r="S1957">
        <v>170.25</v>
      </c>
      <c r="T1957">
        <v>11.6831</v>
      </c>
      <c r="U1957">
        <v>1.1711</v>
      </c>
      <c r="V1957">
        <v>366.99439999999998</v>
      </c>
      <c r="W1957">
        <v>36.783299999999997</v>
      </c>
      <c r="X1957">
        <v>354.2407</v>
      </c>
      <c r="Y1957">
        <v>35.517099999999999</v>
      </c>
      <c r="Z1957">
        <v>1250.866</v>
      </c>
      <c r="AA1957">
        <v>7.0811000000000002</v>
      </c>
      <c r="AB1957">
        <v>2564.5830000000001</v>
      </c>
      <c r="AC1957">
        <v>12.7537</v>
      </c>
      <c r="AD1957">
        <v>1.2662</v>
      </c>
      <c r="AE1957">
        <v>2.6800000000000001E-2</v>
      </c>
      <c r="AF1957">
        <v>2.7000000000000001E-3</v>
      </c>
      <c r="AG1957">
        <v>0.12859999999999999</v>
      </c>
      <c r="AH1957">
        <v>1.3599999999999999E-2</v>
      </c>
    </row>
    <row r="1958" spans="1:34" x14ac:dyDescent="0.4">
      <c r="A1958">
        <v>1556</v>
      </c>
      <c r="B1958">
        <v>2005</v>
      </c>
      <c r="C1958" s="1" t="s">
        <v>159</v>
      </c>
      <c r="D1958" s="1" t="str" cm="1">
        <f t="array" ref="D1958">_xlfn.XLOOKUP(FACT_energy[[#This Row],[iso_code]],DIM_country[[#All],[iso_code]],DIM_country[[#All],[country]])</f>
        <v>South Korea</v>
      </c>
      <c r="E1958">
        <v>47851646</v>
      </c>
      <c r="F1958">
        <v>1322354601142</v>
      </c>
      <c r="G1958">
        <v>0</v>
      </c>
      <c r="H1958">
        <v>6.6799999999999998E-2</v>
      </c>
      <c r="I1958">
        <v>449.59</v>
      </c>
      <c r="J1958">
        <v>652.59090000000003</v>
      </c>
      <c r="K1958">
        <v>38.606299999999997</v>
      </c>
      <c r="L1958">
        <v>389.47</v>
      </c>
      <c r="M1958">
        <v>389.47</v>
      </c>
      <c r="N1958">
        <v>1.9984</v>
      </c>
      <c r="O1958">
        <v>2227.5688</v>
      </c>
      <c r="P1958">
        <v>61.267899999999997</v>
      </c>
      <c r="Q1958">
        <v>317.72579999999999</v>
      </c>
      <c r="R1958">
        <v>16.558399999999999</v>
      </c>
      <c r="S1958">
        <v>175.1</v>
      </c>
      <c r="T1958">
        <v>9.8744999999999994</v>
      </c>
      <c r="U1958">
        <v>0.94230000000000003</v>
      </c>
      <c r="V1958">
        <v>405.64150000000001</v>
      </c>
      <c r="W1958">
        <v>38.732100000000003</v>
      </c>
      <c r="X1958">
        <v>394.56729999999999</v>
      </c>
      <c r="Y1958">
        <v>37.687100000000001</v>
      </c>
      <c r="Z1958">
        <v>1257.2520999999999</v>
      </c>
      <c r="AA1958">
        <v>6.1032000000000002</v>
      </c>
      <c r="AB1958">
        <v>2642.6372000000001</v>
      </c>
      <c r="AC1958">
        <v>11.074199999999999</v>
      </c>
      <c r="AD1958">
        <v>1.0449999999999999</v>
      </c>
      <c r="AE1958">
        <v>3.8699999999999998E-2</v>
      </c>
      <c r="AF1958">
        <v>2.5999999999999999E-3</v>
      </c>
      <c r="AG1958">
        <v>0.34920000000000001</v>
      </c>
      <c r="AH1958">
        <v>3.3399999999999999E-2</v>
      </c>
    </row>
    <row r="1959" spans="1:34" x14ac:dyDescent="0.4">
      <c r="A1959">
        <v>1576</v>
      </c>
      <c r="B1959">
        <v>2000</v>
      </c>
      <c r="C1959" s="1" t="s">
        <v>161</v>
      </c>
      <c r="D1959" s="1" t="str" cm="1">
        <f t="array" ref="D1959">_xlfn.XLOOKUP(FACT_energy[[#This Row],[iso_code]],DIM_country[[#All],[iso_code]],DIM_country[[#All],[country]])</f>
        <v>Spain</v>
      </c>
      <c r="E1959">
        <v>41019772</v>
      </c>
      <c r="F1959">
        <v>1094998702299</v>
      </c>
      <c r="G1959">
        <v>0</v>
      </c>
      <c r="H1959">
        <v>0.67449999999999999</v>
      </c>
      <c r="I1959">
        <v>470.89</v>
      </c>
      <c r="J1959">
        <v>243.48570000000001</v>
      </c>
      <c r="K1959">
        <v>35.8003</v>
      </c>
      <c r="L1959">
        <v>225.36</v>
      </c>
      <c r="M1959">
        <v>220.92</v>
      </c>
      <c r="N1959">
        <v>1.393</v>
      </c>
      <c r="O1959">
        <v>1242.6026999999999</v>
      </c>
      <c r="P1959">
        <v>56.228499999999997</v>
      </c>
      <c r="Q1959">
        <v>176.964</v>
      </c>
      <c r="R1959">
        <v>9.1344999999999992</v>
      </c>
      <c r="S1959">
        <v>104.03</v>
      </c>
      <c r="T1959">
        <v>82.138900000000007</v>
      </c>
      <c r="U1959">
        <v>12.792</v>
      </c>
      <c r="V1959">
        <v>272.77949999999998</v>
      </c>
      <c r="W1959">
        <v>43.771500000000003</v>
      </c>
      <c r="X1959">
        <v>172.7944</v>
      </c>
      <c r="Y1959">
        <v>28.159500000000001</v>
      </c>
      <c r="Z1959">
        <v>822.15300000000002</v>
      </c>
      <c r="AA1959">
        <v>11.293699999999999</v>
      </c>
      <c r="AB1959">
        <v>1525.3480999999999</v>
      </c>
      <c r="AC1959">
        <v>99.985100000000003</v>
      </c>
      <c r="AD1959">
        <v>15.612</v>
      </c>
      <c r="AE1959">
        <v>0.05</v>
      </c>
      <c r="AF1959">
        <v>4.4999999999999997E-3</v>
      </c>
      <c r="AG1959">
        <v>13.130599999999999</v>
      </c>
      <c r="AH1959">
        <v>2.141</v>
      </c>
    </row>
    <row r="1960" spans="1:34" x14ac:dyDescent="0.4">
      <c r="A1960">
        <v>1577</v>
      </c>
      <c r="B1960">
        <v>2001</v>
      </c>
      <c r="C1960" s="1" t="s">
        <v>161</v>
      </c>
      <c r="D1960" s="1" t="str" cm="1">
        <f t="array" ref="D1960">_xlfn.XLOOKUP(FACT_energy[[#This Row],[iso_code]],DIM_country[[#All],[iso_code]],DIM_country[[#All],[country]])</f>
        <v>Spain</v>
      </c>
      <c r="E1960">
        <v>41245602</v>
      </c>
      <c r="F1960">
        <v>1147959133197</v>
      </c>
      <c r="G1960">
        <v>0</v>
      </c>
      <c r="H1960">
        <v>0.69940000000000002</v>
      </c>
      <c r="I1960">
        <v>422.49</v>
      </c>
      <c r="J1960">
        <v>222.9238</v>
      </c>
      <c r="K1960">
        <v>30.149699999999999</v>
      </c>
      <c r="L1960">
        <v>236.52</v>
      </c>
      <c r="M1960">
        <v>233.07</v>
      </c>
      <c r="N1960">
        <v>1.3825000000000001</v>
      </c>
      <c r="O1960">
        <v>1261.8175000000001</v>
      </c>
      <c r="P1960">
        <v>51.5124</v>
      </c>
      <c r="Q1960">
        <v>190.6944</v>
      </c>
      <c r="R1960">
        <v>10.0227</v>
      </c>
      <c r="S1960">
        <v>98.47</v>
      </c>
      <c r="T1960">
        <v>113.3343</v>
      </c>
      <c r="U1960">
        <v>17.5441</v>
      </c>
      <c r="V1960">
        <v>313.15769999999998</v>
      </c>
      <c r="W1960">
        <v>48.4876</v>
      </c>
      <c r="X1960">
        <v>175.989</v>
      </c>
      <c r="Y1960">
        <v>27.335100000000001</v>
      </c>
      <c r="Z1960">
        <v>848.19929999999999</v>
      </c>
      <c r="AA1960">
        <v>11.3399</v>
      </c>
      <c r="AB1960">
        <v>1587.0780999999999</v>
      </c>
      <c r="AC1960">
        <v>137.1687</v>
      </c>
      <c r="AD1960">
        <v>21.1524</v>
      </c>
      <c r="AE1960">
        <v>6.6299999999999998E-2</v>
      </c>
      <c r="AF1960">
        <v>8.6E-3</v>
      </c>
      <c r="AG1960">
        <v>18.671299999999999</v>
      </c>
      <c r="AH1960">
        <v>2.9003999999999999</v>
      </c>
    </row>
    <row r="1961" spans="1:34" x14ac:dyDescent="0.4">
      <c r="A1961">
        <v>1578</v>
      </c>
      <c r="B1961">
        <v>2002</v>
      </c>
      <c r="C1961" s="1" t="s">
        <v>161</v>
      </c>
      <c r="D1961" s="1" t="str" cm="1">
        <f t="array" ref="D1961">_xlfn.XLOOKUP(FACT_energy[[#This Row],[iso_code]],DIM_country[[#All],[iso_code]],DIM_country[[#All],[country]])</f>
        <v>Spain</v>
      </c>
      <c r="E1961">
        <v>41755703</v>
      </c>
      <c r="F1961">
        <v>1191323484900</v>
      </c>
      <c r="G1961">
        <v>0</v>
      </c>
      <c r="H1961">
        <v>1.0795999999999999</v>
      </c>
      <c r="I1961">
        <v>481.89</v>
      </c>
      <c r="J1961">
        <v>251.18469999999999</v>
      </c>
      <c r="K1961">
        <v>33.837699999999998</v>
      </c>
      <c r="L1961">
        <v>245.24</v>
      </c>
      <c r="M1961">
        <v>239.91</v>
      </c>
      <c r="N1961">
        <v>1.3552999999999999</v>
      </c>
      <c r="O1961">
        <v>1335.6141</v>
      </c>
      <c r="P1961">
        <v>59.905799999999999</v>
      </c>
      <c r="Q1961">
        <v>218.0343</v>
      </c>
      <c r="R1961">
        <v>13.5009</v>
      </c>
      <c r="S1961">
        <v>115.61</v>
      </c>
      <c r="T1961">
        <v>62.794499999999999</v>
      </c>
      <c r="U1961">
        <v>8.8450000000000006</v>
      </c>
      <c r="V1961">
        <v>269.19900000000001</v>
      </c>
      <c r="W1961">
        <v>40.094200000000001</v>
      </c>
      <c r="X1961">
        <v>172.64660000000001</v>
      </c>
      <c r="Y1961">
        <v>26.2682</v>
      </c>
      <c r="Z1961">
        <v>866.39499999999998</v>
      </c>
      <c r="AA1961">
        <v>12.5672</v>
      </c>
      <c r="AB1961">
        <v>1614.6259</v>
      </c>
      <c r="AC1961">
        <v>96.552499999999995</v>
      </c>
      <c r="AD1961">
        <v>13.826000000000001</v>
      </c>
      <c r="AE1961">
        <v>8.2199999999999995E-2</v>
      </c>
      <c r="AF1961">
        <v>8.3000000000000001E-3</v>
      </c>
      <c r="AG1961">
        <v>25.5945</v>
      </c>
      <c r="AH1961">
        <v>3.8931</v>
      </c>
    </row>
    <row r="1962" spans="1:34" x14ac:dyDescent="0.4">
      <c r="A1962">
        <v>1579</v>
      </c>
      <c r="B1962">
        <v>2003</v>
      </c>
      <c r="C1962" s="1" t="s">
        <v>161</v>
      </c>
      <c r="D1962" s="1" t="str" cm="1">
        <f t="array" ref="D1962">_xlfn.XLOOKUP(FACT_energy[[#This Row],[iso_code]],DIM_country[[#All],[iso_code]],DIM_country[[#All],[country]])</f>
        <v>Spain</v>
      </c>
      <c r="E1962">
        <v>42506540</v>
      </c>
      <c r="F1962">
        <v>1239651963472</v>
      </c>
      <c r="G1962">
        <v>0</v>
      </c>
      <c r="H1962">
        <v>1.2359</v>
      </c>
      <c r="I1962">
        <v>429.23</v>
      </c>
      <c r="J1962">
        <v>234.1003</v>
      </c>
      <c r="K1962">
        <v>29.043900000000001</v>
      </c>
      <c r="L1962">
        <v>258.56</v>
      </c>
      <c r="M1962">
        <v>257.3</v>
      </c>
      <c r="N1962">
        <v>1.3671</v>
      </c>
      <c r="O1962">
        <v>1358.2225000000001</v>
      </c>
      <c r="P1962">
        <v>54.282899999999998</v>
      </c>
      <c r="Q1962">
        <v>248.28729999999999</v>
      </c>
      <c r="R1962">
        <v>15.3012</v>
      </c>
      <c r="S1962">
        <v>110.44</v>
      </c>
      <c r="T1962">
        <v>111.8638</v>
      </c>
      <c r="U1962">
        <v>15.7326</v>
      </c>
      <c r="V1962">
        <v>323.42410000000001</v>
      </c>
      <c r="W1962">
        <v>45.717100000000002</v>
      </c>
      <c r="X1962">
        <v>168.5967</v>
      </c>
      <c r="Y1962">
        <v>24.049700000000001</v>
      </c>
      <c r="Z1962">
        <v>875.83500000000004</v>
      </c>
      <c r="AA1962">
        <v>9.9377999999999993</v>
      </c>
      <c r="AB1962">
        <v>1694.7809999999999</v>
      </c>
      <c r="AC1962">
        <v>154.82740000000001</v>
      </c>
      <c r="AD1962">
        <v>21.667300000000001</v>
      </c>
      <c r="AE1962">
        <v>0.11169999999999999</v>
      </c>
      <c r="AF1962">
        <v>7.7999999999999996E-3</v>
      </c>
      <c r="AG1962">
        <v>32.901899999999998</v>
      </c>
      <c r="AH1962">
        <v>4.6909999999999998</v>
      </c>
    </row>
    <row r="1963" spans="1:34" x14ac:dyDescent="0.4">
      <c r="A1963">
        <v>1580</v>
      </c>
      <c r="B1963">
        <v>2004</v>
      </c>
      <c r="C1963" s="1" t="s">
        <v>161</v>
      </c>
      <c r="D1963" s="1" t="str" cm="1">
        <f t="array" ref="D1963">_xlfn.XLOOKUP(FACT_energy[[#This Row],[iso_code]],DIM_country[[#All],[iso_code]],DIM_country[[#All],[country]])</f>
        <v>Spain</v>
      </c>
      <c r="E1963">
        <v>43234562</v>
      </c>
      <c r="F1963">
        <v>1289831715789</v>
      </c>
      <c r="G1963">
        <v>0</v>
      </c>
      <c r="H1963">
        <v>1.2039</v>
      </c>
      <c r="I1963">
        <v>449.12</v>
      </c>
      <c r="J1963">
        <v>244.79990000000001</v>
      </c>
      <c r="K1963">
        <v>28.5962</v>
      </c>
      <c r="L1963">
        <v>273.58</v>
      </c>
      <c r="M1963">
        <v>276.61</v>
      </c>
      <c r="N1963">
        <v>1.3525</v>
      </c>
      <c r="O1963">
        <v>1421.2620999999999</v>
      </c>
      <c r="P1963">
        <v>58.880699999999997</v>
      </c>
      <c r="Q1963">
        <v>292.69080000000002</v>
      </c>
      <c r="R1963">
        <v>20.049900000000001</v>
      </c>
      <c r="S1963">
        <v>124.23</v>
      </c>
      <c r="T1963">
        <v>85.842799999999997</v>
      </c>
      <c r="U1963">
        <v>11.236000000000001</v>
      </c>
      <c r="V1963">
        <v>311.32229999999998</v>
      </c>
      <c r="W1963">
        <v>41.119300000000003</v>
      </c>
      <c r="X1963">
        <v>172.374</v>
      </c>
      <c r="Y1963">
        <v>22.996300000000002</v>
      </c>
      <c r="Z1963">
        <v>883.77139999999997</v>
      </c>
      <c r="AA1963">
        <v>10.2346</v>
      </c>
      <c r="AB1963">
        <v>1744.4594</v>
      </c>
      <c r="AC1963">
        <v>138.94829999999999</v>
      </c>
      <c r="AD1963">
        <v>18.123000000000001</v>
      </c>
      <c r="AE1963">
        <v>0.15179999999999999</v>
      </c>
      <c r="AF1963">
        <v>7.1999999999999998E-3</v>
      </c>
      <c r="AG1963">
        <v>42.547400000000003</v>
      </c>
      <c r="AH1963">
        <v>5.6759000000000004</v>
      </c>
    </row>
    <row r="1964" spans="1:34" x14ac:dyDescent="0.4">
      <c r="A1964">
        <v>1581</v>
      </c>
      <c r="B1964">
        <v>2005</v>
      </c>
      <c r="C1964" s="1" t="s">
        <v>161</v>
      </c>
      <c r="D1964" s="1" t="str" cm="1">
        <f t="array" ref="D1964">_xlfn.XLOOKUP(FACT_energy[[#This Row],[iso_code]],DIM_country[[#All],[iso_code]],DIM_country[[#All],[country]])</f>
        <v>Spain</v>
      </c>
      <c r="E1964">
        <v>43958883</v>
      </c>
      <c r="F1964">
        <v>1348839731490</v>
      </c>
      <c r="G1964">
        <v>0</v>
      </c>
      <c r="H1964">
        <v>0.91549999999999998</v>
      </c>
      <c r="I1964">
        <v>475.06</v>
      </c>
      <c r="J1964">
        <v>238.56620000000001</v>
      </c>
      <c r="K1964">
        <v>27.312899999999999</v>
      </c>
      <c r="L1964">
        <v>288.12</v>
      </c>
      <c r="M1964">
        <v>289.45999999999998</v>
      </c>
      <c r="N1964">
        <v>1.3125</v>
      </c>
      <c r="O1964">
        <v>1491.8318999999999</v>
      </c>
      <c r="P1964">
        <v>65.518600000000006</v>
      </c>
      <c r="Q1964">
        <v>347.01960000000003</v>
      </c>
      <c r="R1964">
        <v>27.2957</v>
      </c>
      <c r="S1964">
        <v>137.51</v>
      </c>
      <c r="T1964">
        <v>48.042999999999999</v>
      </c>
      <c r="U1964">
        <v>6.3532000000000002</v>
      </c>
      <c r="V1964">
        <v>268.04329999999999</v>
      </c>
      <c r="W1964">
        <v>34.481400000000001</v>
      </c>
      <c r="X1964">
        <v>154.6747</v>
      </c>
      <c r="Y1964">
        <v>19.878399999999999</v>
      </c>
      <c r="Z1964">
        <v>906.24620000000004</v>
      </c>
      <c r="AA1964">
        <v>10.91</v>
      </c>
      <c r="AB1964">
        <v>1770.3298</v>
      </c>
      <c r="AC1964">
        <v>113.3686</v>
      </c>
      <c r="AD1964">
        <v>14.6031</v>
      </c>
      <c r="AE1964">
        <v>0.11020000000000001</v>
      </c>
      <c r="AF1964">
        <v>1.7299999999999999E-2</v>
      </c>
      <c r="AG1964">
        <v>56.924700000000001</v>
      </c>
      <c r="AH1964">
        <v>7.3170999999999999</v>
      </c>
    </row>
    <row r="1965" spans="1:34" x14ac:dyDescent="0.4">
      <c r="A1965">
        <v>1582</v>
      </c>
      <c r="B1965">
        <v>2006</v>
      </c>
      <c r="C1965" s="1" t="s">
        <v>161</v>
      </c>
      <c r="D1965" s="1" t="str" cm="1">
        <f t="array" ref="D1965">_xlfn.XLOOKUP(FACT_energy[[#This Row],[iso_code]],DIM_country[[#All],[iso_code]],DIM_country[[#All],[country]])</f>
        <v>Spain</v>
      </c>
      <c r="E1965">
        <v>44695446</v>
      </c>
      <c r="F1965">
        <v>1415738502534</v>
      </c>
      <c r="G1965">
        <v>0</v>
      </c>
      <c r="H1965">
        <v>0.93710000000000004</v>
      </c>
      <c r="I1965">
        <v>432.76</v>
      </c>
      <c r="J1965">
        <v>208.27</v>
      </c>
      <c r="K1965">
        <v>22.578600000000002</v>
      </c>
      <c r="L1965">
        <v>292.31</v>
      </c>
      <c r="M1965">
        <v>295.58999999999997</v>
      </c>
      <c r="N1965">
        <v>1.2595000000000001</v>
      </c>
      <c r="O1965">
        <v>1469.7456</v>
      </c>
      <c r="P1965">
        <v>62.015000000000001</v>
      </c>
      <c r="Q1965">
        <v>363.1737</v>
      </c>
      <c r="R1965">
        <v>30.6404</v>
      </c>
      <c r="S1965">
        <v>127.92</v>
      </c>
      <c r="T1965">
        <v>69.224599999999995</v>
      </c>
      <c r="U1965">
        <v>8.7824000000000009</v>
      </c>
      <c r="V1965">
        <v>301.26769999999999</v>
      </c>
      <c r="W1965">
        <v>37.984999999999999</v>
      </c>
      <c r="X1965">
        <v>160.7647</v>
      </c>
      <c r="Y1965">
        <v>20.342400000000001</v>
      </c>
      <c r="Z1965">
        <v>898.30190000000005</v>
      </c>
      <c r="AA1965">
        <v>8.7959999999999994</v>
      </c>
      <c r="AB1965">
        <v>1783.0667000000001</v>
      </c>
      <c r="AC1965">
        <v>140.50299999999999</v>
      </c>
      <c r="AD1965">
        <v>17.642700000000001</v>
      </c>
      <c r="AE1965">
        <v>0.31819999999999998</v>
      </c>
      <c r="AF1965">
        <v>4.0599999999999997E-2</v>
      </c>
      <c r="AG1965">
        <v>62.291400000000003</v>
      </c>
      <c r="AH1965">
        <v>7.8825000000000003</v>
      </c>
    </row>
    <row r="1966" spans="1:34" x14ac:dyDescent="0.4">
      <c r="A1966">
        <v>1651</v>
      </c>
      <c r="B1966">
        <v>2000</v>
      </c>
      <c r="C1966" s="1" t="s">
        <v>167</v>
      </c>
      <c r="D1966" s="1" t="str" cm="1">
        <f t="array" ref="D1966">_xlfn.XLOOKUP(FACT_energy[[#This Row],[iso_code]],DIM_country[[#All],[iso_code]],DIM_country[[#All],[country]])</f>
        <v>Switzerland</v>
      </c>
      <c r="E1966">
        <v>7184003</v>
      </c>
      <c r="F1966">
        <v>315545366882</v>
      </c>
      <c r="G1966">
        <v>0</v>
      </c>
      <c r="H1966">
        <v>0.31759999999999999</v>
      </c>
      <c r="I1966">
        <v>33.58</v>
      </c>
      <c r="J1966">
        <v>1.6028</v>
      </c>
      <c r="K1966">
        <v>0</v>
      </c>
      <c r="L1966">
        <v>59.05</v>
      </c>
      <c r="M1966">
        <v>66.12</v>
      </c>
      <c r="N1966">
        <v>1.1546000000000001</v>
      </c>
      <c r="O1966">
        <v>178.18899999999999</v>
      </c>
      <c r="P1966">
        <v>3.0097</v>
      </c>
      <c r="Q1966">
        <v>28.3</v>
      </c>
      <c r="R1966">
        <v>1.3007</v>
      </c>
      <c r="S1966">
        <v>2.2200000000000002</v>
      </c>
      <c r="T1966">
        <v>102.3259</v>
      </c>
      <c r="U1966">
        <v>55.701799999999999</v>
      </c>
      <c r="V1966">
        <v>177.91820000000001</v>
      </c>
      <c r="W1966">
        <v>96.990300000000005</v>
      </c>
      <c r="X1966">
        <v>72.950299999999999</v>
      </c>
      <c r="Y1966">
        <v>40.003</v>
      </c>
      <c r="Z1966">
        <v>148.28630000000001</v>
      </c>
      <c r="AA1966">
        <v>1.7090000000000001</v>
      </c>
      <c r="AB1966">
        <v>364.33629999999999</v>
      </c>
      <c r="AC1966">
        <v>104.9679</v>
      </c>
      <c r="AD1966">
        <v>56.987299999999998</v>
      </c>
      <c r="AE1966">
        <v>3.0599999999999999E-2</v>
      </c>
      <c r="AF1966">
        <v>1.5100000000000001E-2</v>
      </c>
      <c r="AG1966">
        <v>8.3000000000000001E-3</v>
      </c>
      <c r="AH1966">
        <v>0</v>
      </c>
    </row>
    <row r="1967" spans="1:34" x14ac:dyDescent="0.4">
      <c r="A1967">
        <v>1652</v>
      </c>
      <c r="B1967">
        <v>2001</v>
      </c>
      <c r="C1967" s="1" t="s">
        <v>167</v>
      </c>
      <c r="D1967" s="1" t="str" cm="1">
        <f t="array" ref="D1967">_xlfn.XLOOKUP(FACT_energy[[#This Row],[iso_code]],DIM_country[[#All],[iso_code]],DIM_country[[#All],[country]])</f>
        <v>Switzerland</v>
      </c>
      <c r="E1967">
        <v>7226391</v>
      </c>
      <c r="F1967">
        <v>325520166982</v>
      </c>
      <c r="G1967">
        <v>0</v>
      </c>
      <c r="H1967">
        <v>0.28149999999999997</v>
      </c>
      <c r="I1967">
        <v>33.36</v>
      </c>
      <c r="J1967">
        <v>1.675</v>
      </c>
      <c r="K1967">
        <v>0</v>
      </c>
      <c r="L1967">
        <v>60.61</v>
      </c>
      <c r="M1967">
        <v>71.05</v>
      </c>
      <c r="N1967">
        <v>1.1954</v>
      </c>
      <c r="O1967">
        <v>189.82640000000001</v>
      </c>
      <c r="P1967">
        <v>2.8712</v>
      </c>
      <c r="Q1967">
        <v>29.4556</v>
      </c>
      <c r="R1967">
        <v>1.1962999999999999</v>
      </c>
      <c r="S1967">
        <v>2.37</v>
      </c>
      <c r="T1967">
        <v>114.1516</v>
      </c>
      <c r="U1967">
        <v>58.142200000000003</v>
      </c>
      <c r="V1967">
        <v>190.4836</v>
      </c>
      <c r="W1967">
        <v>97.128799999999998</v>
      </c>
      <c r="X1967">
        <v>73.547499999999999</v>
      </c>
      <c r="Y1967">
        <v>37.734000000000002</v>
      </c>
      <c r="Z1967">
        <v>158.69579999999999</v>
      </c>
      <c r="AA1967">
        <v>1.6749000000000001</v>
      </c>
      <c r="AB1967">
        <v>389.12650000000002</v>
      </c>
      <c r="AC1967">
        <v>116.9361</v>
      </c>
      <c r="AD1967">
        <v>59.394799999999996</v>
      </c>
      <c r="AE1967">
        <v>3.5900000000000001E-2</v>
      </c>
      <c r="AF1967">
        <v>1.41E-2</v>
      </c>
      <c r="AG1967">
        <v>1.0999999999999999E-2</v>
      </c>
      <c r="AH1967">
        <v>0</v>
      </c>
    </row>
    <row r="1968" spans="1:34" x14ac:dyDescent="0.4">
      <c r="A1968">
        <v>1653</v>
      </c>
      <c r="B1968">
        <v>2002</v>
      </c>
      <c r="C1968" s="1" t="s">
        <v>167</v>
      </c>
      <c r="D1968" s="1" t="str" cm="1">
        <f t="array" ref="D1968">_xlfn.XLOOKUP(FACT_energy[[#This Row],[iso_code]],DIM_country[[#All],[iso_code]],DIM_country[[#All],[country]])</f>
        <v>Switzerland</v>
      </c>
      <c r="E1968">
        <v>7278744</v>
      </c>
      <c r="F1968">
        <v>331802188855</v>
      </c>
      <c r="G1968">
        <v>0</v>
      </c>
      <c r="H1968">
        <v>0.3211</v>
      </c>
      <c r="I1968">
        <v>34.25</v>
      </c>
      <c r="J1968">
        <v>1.5444</v>
      </c>
      <c r="K1968">
        <v>0</v>
      </c>
      <c r="L1968">
        <v>60.9</v>
      </c>
      <c r="M1968">
        <v>65.41</v>
      </c>
      <c r="N1968">
        <v>1.0916999999999999</v>
      </c>
      <c r="O1968">
        <v>180.87540000000001</v>
      </c>
      <c r="P1968">
        <v>3.1798999999999999</v>
      </c>
      <c r="Q1968">
        <v>28.911100000000001</v>
      </c>
      <c r="R1968">
        <v>1.3606</v>
      </c>
      <c r="S1968">
        <v>2.2400000000000002</v>
      </c>
      <c r="T1968">
        <v>96.361099999999993</v>
      </c>
      <c r="U1968">
        <v>53.768500000000003</v>
      </c>
      <c r="V1968">
        <v>173.3503</v>
      </c>
      <c r="W1968">
        <v>96.820099999999996</v>
      </c>
      <c r="X1968">
        <v>74.093699999999998</v>
      </c>
      <c r="Y1968">
        <v>41.6297</v>
      </c>
      <c r="Z1968">
        <v>150.41980000000001</v>
      </c>
      <c r="AA1968">
        <v>1.8192999999999999</v>
      </c>
      <c r="AB1968">
        <v>362.24439999999998</v>
      </c>
      <c r="AC1968">
        <v>99.256600000000006</v>
      </c>
      <c r="AD1968">
        <v>55.190300000000001</v>
      </c>
      <c r="AE1968">
        <v>4.1099999999999998E-2</v>
      </c>
      <c r="AF1968">
        <v>1.5299999999999999E-2</v>
      </c>
      <c r="AG1968">
        <v>1.37E-2</v>
      </c>
      <c r="AH1968">
        <v>0</v>
      </c>
    </row>
    <row r="1969" spans="1:34" x14ac:dyDescent="0.4">
      <c r="A1969">
        <v>1654</v>
      </c>
      <c r="B1969">
        <v>2003</v>
      </c>
      <c r="C1969" s="1" t="s">
        <v>167</v>
      </c>
      <c r="D1969" s="1" t="str" cm="1">
        <f t="array" ref="D1969">_xlfn.XLOOKUP(FACT_energy[[#This Row],[iso_code]],DIM_country[[#All],[iso_code]],DIM_country[[#All],[country]])</f>
        <v>Switzerland</v>
      </c>
      <c r="E1969">
        <v>7333451</v>
      </c>
      <c r="F1969">
        <v>337991874208</v>
      </c>
      <c r="G1969">
        <v>0</v>
      </c>
      <c r="H1969">
        <v>0.3367</v>
      </c>
      <c r="I1969">
        <v>34.44</v>
      </c>
      <c r="J1969">
        <v>1.5861000000000001</v>
      </c>
      <c r="K1969">
        <v>0</v>
      </c>
      <c r="L1969">
        <v>62.23</v>
      </c>
      <c r="M1969">
        <v>65.34</v>
      </c>
      <c r="N1969">
        <v>1.0603</v>
      </c>
      <c r="O1969">
        <v>178.53210000000001</v>
      </c>
      <c r="P1969">
        <v>3.2599</v>
      </c>
      <c r="Q1969">
        <v>30.558299999999999</v>
      </c>
      <c r="R1969">
        <v>1.4233</v>
      </c>
      <c r="S1969">
        <v>2.25</v>
      </c>
      <c r="T1969">
        <v>94.7333</v>
      </c>
      <c r="U1969">
        <v>53.198700000000002</v>
      </c>
      <c r="V1969">
        <v>172.07769999999999</v>
      </c>
      <c r="W1969">
        <v>96.740099999999998</v>
      </c>
      <c r="X1969">
        <v>74.375399999999999</v>
      </c>
      <c r="Y1969">
        <v>42.072200000000002</v>
      </c>
      <c r="Z1969">
        <v>146.38759999999999</v>
      </c>
      <c r="AA1969">
        <v>1.8365</v>
      </c>
      <c r="AB1969">
        <v>358.35930000000002</v>
      </c>
      <c r="AC1969">
        <v>97.702200000000005</v>
      </c>
      <c r="AD1969">
        <v>54.667900000000003</v>
      </c>
      <c r="AE1969">
        <v>4.9000000000000002E-2</v>
      </c>
      <c r="AF1969">
        <v>3.0599999999999999E-2</v>
      </c>
      <c r="AG1969">
        <v>1.3599999999999999E-2</v>
      </c>
      <c r="AH1969">
        <v>0</v>
      </c>
    </row>
    <row r="1970" spans="1:34" x14ac:dyDescent="0.4">
      <c r="A1970">
        <v>1812</v>
      </c>
      <c r="B1970">
        <v>2011</v>
      </c>
      <c r="C1970" s="1" t="s">
        <v>179</v>
      </c>
      <c r="D1970" s="1" t="str" cm="1">
        <f t="array" ref="D1970">_xlfn.XLOOKUP(FACT_energy[[#This Row],[iso_code]],DIM_country[[#All],[iso_code]],DIM_country[[#All],[country]])</f>
        <v>Ukraine</v>
      </c>
      <c r="E1970">
        <v>46307854</v>
      </c>
      <c r="F1970">
        <v>471221167316</v>
      </c>
      <c r="G1970">
        <v>0</v>
      </c>
      <c r="H1970">
        <v>6.6699999999999995E-2</v>
      </c>
      <c r="I1970">
        <v>427.6</v>
      </c>
      <c r="J1970">
        <v>482.52870000000001</v>
      </c>
      <c r="K1970">
        <v>38.2149</v>
      </c>
      <c r="L1970">
        <v>188.66</v>
      </c>
      <c r="M1970">
        <v>194.95</v>
      </c>
      <c r="N1970">
        <v>3.1295999999999999</v>
      </c>
      <c r="O1970">
        <v>1204.8933</v>
      </c>
      <c r="P1970">
        <v>47.966099999999997</v>
      </c>
      <c r="Q1970">
        <v>561.26900000000001</v>
      </c>
      <c r="R1970">
        <v>9.4640000000000004</v>
      </c>
      <c r="S1970">
        <v>83.36</v>
      </c>
      <c r="T1970">
        <v>28.351900000000001</v>
      </c>
      <c r="U1970">
        <v>5.6116999999999999</v>
      </c>
      <c r="V1970">
        <v>262.88279999999997</v>
      </c>
      <c r="W1970">
        <v>52.033900000000003</v>
      </c>
      <c r="X1970">
        <v>233.8023</v>
      </c>
      <c r="Y1970">
        <v>46.293900000000001</v>
      </c>
      <c r="Z1970">
        <v>161.09549999999999</v>
      </c>
      <c r="AA1970">
        <v>0.2873</v>
      </c>
      <c r="AB1970">
        <v>1474.7444</v>
      </c>
      <c r="AC1970">
        <v>29.080500000000001</v>
      </c>
      <c r="AD1970">
        <v>5.7398999999999996</v>
      </c>
      <c r="AE1970">
        <v>7.8E-2</v>
      </c>
      <c r="AF1970">
        <v>1.54E-2</v>
      </c>
      <c r="AG1970">
        <v>0.2319</v>
      </c>
      <c r="AH1970">
        <v>4.6199999999999998E-2</v>
      </c>
    </row>
    <row r="1971" spans="1:34" x14ac:dyDescent="0.4">
      <c r="A1971">
        <v>1813</v>
      </c>
      <c r="B1971">
        <v>2012</v>
      </c>
      <c r="C1971" s="1" t="s">
        <v>179</v>
      </c>
      <c r="D1971" s="1" t="str" cm="1">
        <f t="array" ref="D1971">_xlfn.XLOOKUP(FACT_energy[[#This Row],[iso_code]],DIM_country[[#All],[iso_code]],DIM_country[[#All],[country]])</f>
        <v>Ukraine</v>
      </c>
      <c r="E1971">
        <v>46210051</v>
      </c>
      <c r="F1971">
        <v>472276721174</v>
      </c>
      <c r="G1971">
        <v>0</v>
      </c>
      <c r="H1971">
        <v>6.54E-2</v>
      </c>
      <c r="I1971">
        <v>441.87</v>
      </c>
      <c r="J1971">
        <v>496.81029999999998</v>
      </c>
      <c r="K1971">
        <v>40.436399999999999</v>
      </c>
      <c r="L1971">
        <v>187.41</v>
      </c>
      <c r="M1971">
        <v>198.88</v>
      </c>
      <c r="N1971">
        <v>3.0554000000000001</v>
      </c>
      <c r="O1971">
        <v>1174.9607000000001</v>
      </c>
      <c r="P1971">
        <v>49.029600000000002</v>
      </c>
      <c r="Q1971">
        <v>518.38710000000003</v>
      </c>
      <c r="R1971">
        <v>8.0652000000000008</v>
      </c>
      <c r="S1971">
        <v>87.88</v>
      </c>
      <c r="T1971">
        <v>27.006799999999998</v>
      </c>
      <c r="U1971">
        <v>5.2694999999999999</v>
      </c>
      <c r="V1971">
        <v>261.34019999999998</v>
      </c>
      <c r="W1971">
        <v>50.970399999999998</v>
      </c>
      <c r="X1971">
        <v>232.31290000000001</v>
      </c>
      <c r="Y1971">
        <v>45.323799999999999</v>
      </c>
      <c r="Z1971">
        <v>159.76320000000001</v>
      </c>
      <c r="AA1971">
        <v>0.52800000000000002</v>
      </c>
      <c r="AB1971">
        <v>1442.9893999999999</v>
      </c>
      <c r="AC1971">
        <v>29.0273</v>
      </c>
      <c r="AD1971">
        <v>5.6466000000000003</v>
      </c>
      <c r="AE1971">
        <v>0.85899999999999999</v>
      </c>
      <c r="AF1971">
        <v>0.16589999999999999</v>
      </c>
      <c r="AG1971">
        <v>0.74280000000000002</v>
      </c>
      <c r="AH1971">
        <v>0.14580000000000001</v>
      </c>
    </row>
    <row r="1972" spans="1:34" x14ac:dyDescent="0.4">
      <c r="A1972">
        <v>1846</v>
      </c>
      <c r="B1972">
        <v>2020</v>
      </c>
      <c r="C1972" s="1" t="s">
        <v>181</v>
      </c>
      <c r="D1972" s="1" t="str" cm="1">
        <f t="array" ref="D1972">_xlfn.XLOOKUP(FACT_energy[[#This Row],[iso_code]],DIM_country[[#All],[iso_code]],DIM_country[[#All],[country]])</f>
        <v>United Arab Emirates</v>
      </c>
      <c r="E1972">
        <v>9448529</v>
      </c>
      <c r="F1972">
        <v>698549476819</v>
      </c>
      <c r="G1972">
        <v>0</v>
      </c>
      <c r="H1972">
        <v>0</v>
      </c>
      <c r="I1972">
        <v>645.69000000000005</v>
      </c>
      <c r="J1972">
        <v>24.7364</v>
      </c>
      <c r="K1972">
        <v>0.53159999999999996</v>
      </c>
      <c r="L1972">
        <v>137.28</v>
      </c>
      <c r="M1972">
        <v>137.31</v>
      </c>
      <c r="N1972">
        <v>1.6957</v>
      </c>
      <c r="O1972">
        <v>1166.78</v>
      </c>
      <c r="P1972">
        <v>95.040400000000005</v>
      </c>
      <c r="Q1972">
        <v>676.83339999999998</v>
      </c>
      <c r="R1972">
        <v>94.508799999999994</v>
      </c>
      <c r="S1972">
        <v>88.66</v>
      </c>
      <c r="T1972">
        <v>0</v>
      </c>
      <c r="U1972">
        <v>0</v>
      </c>
      <c r="V1972">
        <v>16.821000000000002</v>
      </c>
      <c r="W1972">
        <v>4.9596</v>
      </c>
      <c r="X1972">
        <v>4.0170000000000003</v>
      </c>
      <c r="Y1972">
        <v>1.1871</v>
      </c>
      <c r="Z1972">
        <v>465.21019999999999</v>
      </c>
      <c r="AA1972">
        <v>0</v>
      </c>
      <c r="AB1972">
        <v>1184.4989</v>
      </c>
      <c r="AC1972">
        <v>12.804</v>
      </c>
      <c r="AD1972">
        <v>3.7725</v>
      </c>
      <c r="AE1972">
        <v>12.8012</v>
      </c>
      <c r="AF1972">
        <v>3.7725</v>
      </c>
      <c r="AG1972">
        <v>0</v>
      </c>
      <c r="AH1972">
        <v>0</v>
      </c>
    </row>
    <row r="1973" spans="1:34" x14ac:dyDescent="0.4">
      <c r="A1973">
        <v>1847</v>
      </c>
      <c r="B1973">
        <v>2021</v>
      </c>
      <c r="C1973" s="1" t="s">
        <v>181</v>
      </c>
      <c r="D1973" s="1" t="str" cm="1">
        <f t="array" ref="D1973">_xlfn.XLOOKUP(FACT_energy[[#This Row],[iso_code]],DIM_country[[#All],[iso_code]],DIM_country[[#All],[country]])</f>
        <v>United Arab Emirates</v>
      </c>
      <c r="E1973">
        <v>9789055</v>
      </c>
      <c r="F1973">
        <v>725904671328</v>
      </c>
      <c r="G1973">
        <v>0</v>
      </c>
      <c r="H1973">
        <v>0</v>
      </c>
      <c r="I1973">
        <v>605.29999999999995</v>
      </c>
      <c r="J1973">
        <v>30.154</v>
      </c>
      <c r="K1973">
        <v>2.0194999999999999</v>
      </c>
      <c r="L1973">
        <v>149.26</v>
      </c>
      <c r="M1973">
        <v>149.05000000000001</v>
      </c>
      <c r="N1973">
        <v>1.7090000000000001</v>
      </c>
      <c r="O1973">
        <v>1197.7584999999999</v>
      </c>
      <c r="P1973">
        <v>88.7286</v>
      </c>
      <c r="Q1973">
        <v>653.24220000000003</v>
      </c>
      <c r="R1973">
        <v>86.709199999999996</v>
      </c>
      <c r="S1973">
        <v>90.22</v>
      </c>
      <c r="T1973">
        <v>0</v>
      </c>
      <c r="U1973">
        <v>0</v>
      </c>
      <c r="V1973">
        <v>41.381999999999998</v>
      </c>
      <c r="W1973">
        <v>11.2714</v>
      </c>
      <c r="X1973">
        <v>25.980799999999999</v>
      </c>
      <c r="Y1973">
        <v>7.0781999999999998</v>
      </c>
      <c r="Z1973">
        <v>514.36239999999998</v>
      </c>
      <c r="AA1973">
        <v>0</v>
      </c>
      <c r="AB1973">
        <v>1240.6062999999999</v>
      </c>
      <c r="AC1973">
        <v>15.401199999999999</v>
      </c>
      <c r="AD1973">
        <v>4.1932</v>
      </c>
      <c r="AE1973">
        <v>15.399800000000001</v>
      </c>
      <c r="AF1973">
        <v>4.1932</v>
      </c>
      <c r="AG1973">
        <v>1E-4</v>
      </c>
      <c r="AH1973">
        <v>0</v>
      </c>
    </row>
    <row r="1974" spans="1:34" x14ac:dyDescent="0.4">
      <c r="A1974">
        <v>1848</v>
      </c>
      <c r="B1974">
        <v>2022</v>
      </c>
      <c r="C1974" s="1" t="s">
        <v>181</v>
      </c>
      <c r="D1974" s="1" t="str" cm="1">
        <f t="array" ref="D1974">_xlfn.XLOOKUP(FACT_energy[[#This Row],[iso_code]],DIM_country[[#All],[iso_code]],DIM_country[[#All],[country]])</f>
        <v>United Arab Emirates</v>
      </c>
      <c r="E1974">
        <v>10242085</v>
      </c>
      <c r="F1974">
        <v>779701520404</v>
      </c>
      <c r="G1974">
        <v>0</v>
      </c>
      <c r="H1974">
        <v>6.4000000000000003E-3</v>
      </c>
      <c r="I1974">
        <v>558.49</v>
      </c>
      <c r="J1974">
        <v>27.8931</v>
      </c>
      <c r="K1974">
        <v>0</v>
      </c>
      <c r="L1974">
        <v>155.31</v>
      </c>
      <c r="M1974">
        <v>155.41999999999999</v>
      </c>
      <c r="N1974">
        <v>1.7352000000000001</v>
      </c>
      <c r="O1974">
        <v>1282.4223999999999</v>
      </c>
      <c r="P1974">
        <v>82.080799999999996</v>
      </c>
      <c r="Q1974">
        <v>664.22670000000005</v>
      </c>
      <c r="R1974">
        <v>82.080799999999996</v>
      </c>
      <c r="S1974">
        <v>86.8</v>
      </c>
      <c r="T1974">
        <v>0</v>
      </c>
      <c r="U1974">
        <v>0</v>
      </c>
      <c r="V1974">
        <v>68.461399999999998</v>
      </c>
      <c r="W1974">
        <v>17.9192</v>
      </c>
      <c r="X1974">
        <v>49.397100000000002</v>
      </c>
      <c r="Y1974">
        <v>12.932700000000001</v>
      </c>
      <c r="Z1974">
        <v>590.30250000000001</v>
      </c>
      <c r="AA1974">
        <v>0</v>
      </c>
      <c r="AB1974">
        <v>1352.9476</v>
      </c>
      <c r="AC1974">
        <v>19.064299999999999</v>
      </c>
      <c r="AD1974">
        <v>4.9865000000000004</v>
      </c>
      <c r="AE1974">
        <v>19.025400000000001</v>
      </c>
      <c r="AF1974">
        <v>4.9801000000000002</v>
      </c>
      <c r="AG1974">
        <v>1E-4</v>
      </c>
      <c r="AH1974">
        <v>0</v>
      </c>
    </row>
    <row r="1975" spans="1:34" x14ac:dyDescent="0.4">
      <c r="A1975">
        <v>1849</v>
      </c>
      <c r="B1975">
        <v>2023</v>
      </c>
      <c r="C1975" s="1" t="s">
        <v>181</v>
      </c>
      <c r="D1975" s="1" t="str" cm="1">
        <f t="array" ref="D1975">_xlfn.XLOOKUP(FACT_energy[[#This Row],[iso_code]],DIM_country[[#All],[iso_code]],DIM_country[[#All],[country]])</f>
        <v>United Arab Emirates</v>
      </c>
      <c r="E1975">
        <v>10642089</v>
      </c>
      <c r="G1975">
        <v>0</v>
      </c>
      <c r="H1975">
        <v>0.12540000000000001</v>
      </c>
      <c r="I1975">
        <v>483.79</v>
      </c>
      <c r="J1975">
        <v>28.406199999999998</v>
      </c>
      <c r="K1975">
        <v>0</v>
      </c>
      <c r="L1975">
        <v>167.42</v>
      </c>
      <c r="M1975">
        <v>167.53</v>
      </c>
      <c r="O1975">
        <v>1309.1815999999999</v>
      </c>
      <c r="P1975">
        <v>70.6858</v>
      </c>
      <c r="Q1975">
        <v>670.09990000000005</v>
      </c>
      <c r="R1975">
        <v>70.6858</v>
      </c>
      <c r="S1975">
        <v>81.05</v>
      </c>
      <c r="T1975">
        <v>0</v>
      </c>
      <c r="U1975">
        <v>0</v>
      </c>
      <c r="V1975">
        <v>119.9365</v>
      </c>
      <c r="W1975">
        <v>29.3142</v>
      </c>
      <c r="X1975">
        <v>84.001499999999993</v>
      </c>
      <c r="Y1975">
        <v>20.557500000000001</v>
      </c>
      <c r="Z1975">
        <v>610.67570000000001</v>
      </c>
      <c r="AA1975">
        <v>0</v>
      </c>
      <c r="AB1975">
        <v>1433.2755999999999</v>
      </c>
      <c r="AC1975">
        <v>35.935000000000002</v>
      </c>
      <c r="AD1975">
        <v>8.7566000000000006</v>
      </c>
      <c r="AE1975">
        <v>35.131500000000003</v>
      </c>
      <c r="AF1975">
        <v>8.5954999999999995</v>
      </c>
      <c r="AG1975">
        <v>0.14630000000000001</v>
      </c>
      <c r="AH1975">
        <v>3.5799999999999998E-2</v>
      </c>
    </row>
    <row r="1976" spans="1:34" x14ac:dyDescent="0.4">
      <c r="A1976">
        <v>1850</v>
      </c>
      <c r="B1976">
        <v>2024</v>
      </c>
      <c r="C1976" s="1" t="s">
        <v>181</v>
      </c>
      <c r="D1976" s="1" t="str" cm="1">
        <f t="array" ref="D1976">_xlfn.XLOOKUP(FACT_energy[[#This Row],[iso_code]],DIM_country[[#All],[iso_code]],DIM_country[[#All],[country]])</f>
        <v>United Arab Emirates</v>
      </c>
      <c r="E1976">
        <v>11027135</v>
      </c>
      <c r="G1976">
        <v>0</v>
      </c>
      <c r="H1976">
        <v>0.11849999999999999</v>
      </c>
      <c r="I1976">
        <v>467.51</v>
      </c>
      <c r="J1976">
        <v>30.562799999999999</v>
      </c>
      <c r="K1976">
        <v>0</v>
      </c>
      <c r="L1976">
        <v>177.26</v>
      </c>
      <c r="M1976">
        <v>177.26</v>
      </c>
      <c r="O1976">
        <v>1380.5818999999999</v>
      </c>
      <c r="P1976">
        <v>68.266999999999996</v>
      </c>
      <c r="Q1976">
        <v>713.44240000000002</v>
      </c>
      <c r="R1976">
        <v>68.266999999999996</v>
      </c>
      <c r="S1976">
        <v>82.87</v>
      </c>
      <c r="T1976">
        <v>0</v>
      </c>
      <c r="U1976">
        <v>0</v>
      </c>
      <c r="V1976">
        <v>137.32679999999999</v>
      </c>
      <c r="W1976">
        <v>31.733000000000001</v>
      </c>
      <c r="X1976">
        <v>99.085400000000007</v>
      </c>
      <c r="Y1976">
        <v>22.921099999999999</v>
      </c>
      <c r="Z1976">
        <v>636.57680000000005</v>
      </c>
      <c r="AA1976">
        <v>0</v>
      </c>
      <c r="AB1976">
        <v>1522.0365999999999</v>
      </c>
      <c r="AC1976">
        <v>38.241500000000002</v>
      </c>
      <c r="AD1976">
        <v>8.8118999999999996</v>
      </c>
      <c r="AE1976">
        <v>37.095700000000001</v>
      </c>
      <c r="AF1976">
        <v>8.5806000000000004</v>
      </c>
      <c r="AG1976">
        <v>0.4869</v>
      </c>
      <c r="AH1976">
        <v>0.1128</v>
      </c>
    </row>
  </sheetData>
  <sheetProtection algorithmName="SHA-512" hashValue="sQ3YDmx/Xgmp8YGXoj6Kl38TMg4bKEOVbTyNwAsfsP1RQwcXIB8BUyWMepAraDtYOLtaQ/ze7k62mKxXg1Xf/A==" saltValue="8isvVjwwZ1jGope1RhdveA==" spinCount="100000" sheet="1" objects="1" scenarios="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F1A41-319C-4015-A0E3-AA70AFBD3E3C}">
  <dimension ref="A1:D80"/>
  <sheetViews>
    <sheetView topLeftCell="A60" workbookViewId="0">
      <selection activeCell="F7" sqref="F7"/>
    </sheetView>
  </sheetViews>
  <sheetFormatPr defaultRowHeight="17.399999999999999" x14ac:dyDescent="0.4"/>
  <cols>
    <col min="1" max="1" width="10" bestFit="1" customWidth="1"/>
    <col min="2" max="2" width="17.36328125" bestFit="1" customWidth="1"/>
    <col min="3" max="3" width="12.36328125" bestFit="1" customWidth="1"/>
    <col min="4" max="4" width="21.81640625" bestFit="1" customWidth="1"/>
  </cols>
  <sheetData>
    <row r="1" spans="1:4" x14ac:dyDescent="0.4">
      <c r="A1" t="s">
        <v>3</v>
      </c>
      <c r="B1" t="s">
        <v>1</v>
      </c>
      <c r="C1" t="s">
        <v>192</v>
      </c>
      <c r="D1" t="s">
        <v>193</v>
      </c>
    </row>
    <row r="2" spans="1:4" x14ac:dyDescent="0.4">
      <c r="A2" s="1" t="s">
        <v>35</v>
      </c>
      <c r="B2" s="1" t="s">
        <v>34</v>
      </c>
      <c r="C2" s="1" t="s">
        <v>194</v>
      </c>
      <c r="D2" s="1" t="s">
        <v>195</v>
      </c>
    </row>
    <row r="3" spans="1:4" x14ac:dyDescent="0.4">
      <c r="A3" s="1" t="s">
        <v>37</v>
      </c>
      <c r="B3" s="1" t="s">
        <v>36</v>
      </c>
      <c r="C3" s="1" t="s">
        <v>196</v>
      </c>
      <c r="D3" s="1" t="s">
        <v>197</v>
      </c>
    </row>
    <row r="4" spans="1:4" x14ac:dyDescent="0.4">
      <c r="A4" s="1" t="s">
        <v>39</v>
      </c>
      <c r="B4" s="1" t="s">
        <v>38</v>
      </c>
      <c r="C4" s="1" t="s">
        <v>198</v>
      </c>
      <c r="D4" s="1" t="s">
        <v>199</v>
      </c>
    </row>
    <row r="5" spans="1:4" x14ac:dyDescent="0.4">
      <c r="A5" s="1" t="s">
        <v>41</v>
      </c>
      <c r="B5" s="1" t="s">
        <v>40</v>
      </c>
      <c r="C5" s="1" t="s">
        <v>200</v>
      </c>
      <c r="D5" s="1" t="s">
        <v>201</v>
      </c>
    </row>
    <row r="6" spans="1:4" x14ac:dyDescent="0.4">
      <c r="A6" s="1" t="s">
        <v>43</v>
      </c>
      <c r="B6" s="1" t="s">
        <v>42</v>
      </c>
      <c r="C6" s="1" t="s">
        <v>202</v>
      </c>
      <c r="D6" s="1" t="s">
        <v>203</v>
      </c>
    </row>
    <row r="7" spans="1:4" x14ac:dyDescent="0.4">
      <c r="A7" s="1" t="s">
        <v>45</v>
      </c>
      <c r="B7" s="1" t="s">
        <v>44</v>
      </c>
      <c r="C7" s="1" t="s">
        <v>202</v>
      </c>
      <c r="D7" s="1" t="s">
        <v>204</v>
      </c>
    </row>
    <row r="8" spans="1:4" x14ac:dyDescent="0.4">
      <c r="A8" s="1" t="s">
        <v>47</v>
      </c>
      <c r="B8" s="1" t="s">
        <v>46</v>
      </c>
      <c r="C8" s="1" t="s">
        <v>200</v>
      </c>
      <c r="D8" s="1" t="s">
        <v>205</v>
      </c>
    </row>
    <row r="9" spans="1:4" x14ac:dyDescent="0.4">
      <c r="A9" s="1" t="s">
        <v>49</v>
      </c>
      <c r="B9" s="1" t="s">
        <v>48</v>
      </c>
      <c r="C9" s="1" t="s">
        <v>200</v>
      </c>
      <c r="D9" s="1" t="s">
        <v>201</v>
      </c>
    </row>
    <row r="10" spans="1:4" x14ac:dyDescent="0.4">
      <c r="A10" s="1" t="s">
        <v>51</v>
      </c>
      <c r="B10" s="1" t="s">
        <v>50</v>
      </c>
      <c r="C10" s="1" t="s">
        <v>196</v>
      </c>
      <c r="D10" s="1" t="s">
        <v>197</v>
      </c>
    </row>
    <row r="11" spans="1:4" x14ac:dyDescent="0.4">
      <c r="A11" s="1" t="s">
        <v>53</v>
      </c>
      <c r="B11" s="1" t="s">
        <v>52</v>
      </c>
      <c r="C11" s="1" t="s">
        <v>200</v>
      </c>
      <c r="D11" s="1" t="s">
        <v>205</v>
      </c>
    </row>
    <row r="12" spans="1:4" x14ac:dyDescent="0.4">
      <c r="A12" s="1" t="s">
        <v>55</v>
      </c>
      <c r="B12" s="1" t="s">
        <v>54</v>
      </c>
      <c r="C12" s="1" t="s">
        <v>206</v>
      </c>
      <c r="D12" s="1" t="s">
        <v>206</v>
      </c>
    </row>
    <row r="13" spans="1:4" x14ac:dyDescent="0.4">
      <c r="A13" s="1" t="s">
        <v>57</v>
      </c>
      <c r="B13" s="1" t="s">
        <v>56</v>
      </c>
      <c r="C13" s="1" t="s">
        <v>196</v>
      </c>
      <c r="D13" s="1" t="s">
        <v>197</v>
      </c>
    </row>
    <row r="14" spans="1:4" x14ac:dyDescent="0.4">
      <c r="A14" s="1" t="s">
        <v>59</v>
      </c>
      <c r="B14" s="1" t="s">
        <v>58</v>
      </c>
      <c r="C14" s="1" t="s">
        <v>202</v>
      </c>
      <c r="D14" s="1" t="s">
        <v>207</v>
      </c>
    </row>
    <row r="15" spans="1:4" x14ac:dyDescent="0.4">
      <c r="A15" s="1" t="s">
        <v>61</v>
      </c>
      <c r="B15" s="1" t="s">
        <v>60</v>
      </c>
      <c r="C15" s="1" t="s">
        <v>196</v>
      </c>
      <c r="D15" s="1" t="s">
        <v>197</v>
      </c>
    </row>
    <row r="16" spans="1:4" x14ac:dyDescent="0.4">
      <c r="A16" s="1" t="s">
        <v>63</v>
      </c>
      <c r="B16" s="1" t="s">
        <v>62</v>
      </c>
      <c r="C16" s="1" t="s">
        <v>200</v>
      </c>
      <c r="D16" s="1" t="s">
        <v>208</v>
      </c>
    </row>
    <row r="17" spans="1:4" x14ac:dyDescent="0.4">
      <c r="A17" s="1" t="s">
        <v>65</v>
      </c>
      <c r="B17" s="1" t="s">
        <v>64</v>
      </c>
      <c r="C17" s="1" t="s">
        <v>200</v>
      </c>
      <c r="D17" s="1" t="s">
        <v>208</v>
      </c>
    </row>
    <row r="18" spans="1:4" x14ac:dyDescent="0.4">
      <c r="A18" s="1" t="s">
        <v>67</v>
      </c>
      <c r="B18" s="1" t="s">
        <v>66</v>
      </c>
      <c r="C18" s="1" t="s">
        <v>200</v>
      </c>
      <c r="D18" s="1" t="s">
        <v>205</v>
      </c>
    </row>
    <row r="19" spans="1:4" x14ac:dyDescent="0.4">
      <c r="A19" s="1" t="s">
        <v>69</v>
      </c>
      <c r="B19" s="1" t="s">
        <v>68</v>
      </c>
      <c r="C19" s="1" t="s">
        <v>200</v>
      </c>
      <c r="D19" s="1" t="s">
        <v>209</v>
      </c>
    </row>
    <row r="20" spans="1:4" x14ac:dyDescent="0.4">
      <c r="A20" s="1" t="s">
        <v>71</v>
      </c>
      <c r="B20" s="1" t="s">
        <v>70</v>
      </c>
      <c r="C20" s="1" t="s">
        <v>196</v>
      </c>
      <c r="D20" s="1" t="s">
        <v>197</v>
      </c>
    </row>
    <row r="21" spans="1:4" x14ac:dyDescent="0.4">
      <c r="A21" s="1" t="s">
        <v>73</v>
      </c>
      <c r="B21" s="1" t="s">
        <v>72</v>
      </c>
      <c r="C21" s="1" t="s">
        <v>194</v>
      </c>
      <c r="D21" s="1" t="s">
        <v>195</v>
      </c>
    </row>
    <row r="22" spans="1:4" x14ac:dyDescent="0.4">
      <c r="A22" s="1" t="s">
        <v>75</v>
      </c>
      <c r="B22" s="1" t="s">
        <v>74</v>
      </c>
      <c r="C22" s="1" t="s">
        <v>200</v>
      </c>
      <c r="D22" s="1" t="s">
        <v>209</v>
      </c>
    </row>
    <row r="23" spans="1:4" x14ac:dyDescent="0.4">
      <c r="A23" s="1" t="s">
        <v>77</v>
      </c>
      <c r="B23" s="1" t="s">
        <v>76</v>
      </c>
      <c r="C23" s="1" t="s">
        <v>200</v>
      </c>
      <c r="D23" s="1" t="s">
        <v>209</v>
      </c>
    </row>
    <row r="24" spans="1:4" x14ac:dyDescent="0.4">
      <c r="A24" s="1" t="s">
        <v>79</v>
      </c>
      <c r="B24" s="1" t="s">
        <v>78</v>
      </c>
      <c r="C24" s="1" t="s">
        <v>200</v>
      </c>
      <c r="D24" s="1" t="s">
        <v>201</v>
      </c>
    </row>
    <row r="25" spans="1:4" x14ac:dyDescent="0.4">
      <c r="A25" s="1" t="s">
        <v>81</v>
      </c>
      <c r="B25" s="1" t="s">
        <v>80</v>
      </c>
      <c r="C25" s="1" t="s">
        <v>200</v>
      </c>
      <c r="D25" s="1" t="s">
        <v>201</v>
      </c>
    </row>
    <row r="26" spans="1:4" x14ac:dyDescent="0.4">
      <c r="A26" s="1" t="s">
        <v>83</v>
      </c>
      <c r="B26" s="1" t="s">
        <v>82</v>
      </c>
      <c r="C26" s="1" t="s">
        <v>200</v>
      </c>
      <c r="D26" s="1" t="s">
        <v>208</v>
      </c>
    </row>
    <row r="27" spans="1:4" x14ac:dyDescent="0.4">
      <c r="A27" s="1" t="s">
        <v>85</v>
      </c>
      <c r="B27" s="1" t="s">
        <v>84</v>
      </c>
      <c r="C27" s="1" t="s">
        <v>202</v>
      </c>
      <c r="D27" s="1" t="s">
        <v>207</v>
      </c>
    </row>
    <row r="28" spans="1:4" x14ac:dyDescent="0.4">
      <c r="A28" s="1" t="s">
        <v>87</v>
      </c>
      <c r="B28" s="1" t="s">
        <v>86</v>
      </c>
      <c r="C28" s="1" t="s">
        <v>200</v>
      </c>
      <c r="D28" s="1" t="s">
        <v>205</v>
      </c>
    </row>
    <row r="29" spans="1:4" x14ac:dyDescent="0.4">
      <c r="A29" s="1" t="s">
        <v>89</v>
      </c>
      <c r="B29" s="1" t="s">
        <v>88</v>
      </c>
      <c r="C29" s="1" t="s">
        <v>200</v>
      </c>
      <c r="D29" s="1" t="s">
        <v>209</v>
      </c>
    </row>
    <row r="30" spans="1:4" x14ac:dyDescent="0.4">
      <c r="A30" s="1" t="s">
        <v>91</v>
      </c>
      <c r="B30" s="1" t="s">
        <v>90</v>
      </c>
      <c r="C30" s="1" t="s">
        <v>202</v>
      </c>
      <c r="D30" s="1" t="s">
        <v>204</v>
      </c>
    </row>
    <row r="31" spans="1:4" x14ac:dyDescent="0.4">
      <c r="A31" s="1" t="s">
        <v>93</v>
      </c>
      <c r="B31" s="1" t="s">
        <v>92</v>
      </c>
      <c r="C31" s="1" t="s">
        <v>202</v>
      </c>
      <c r="D31" s="1" t="s">
        <v>210</v>
      </c>
    </row>
    <row r="32" spans="1:4" x14ac:dyDescent="0.4">
      <c r="A32" s="1" t="s">
        <v>95</v>
      </c>
      <c r="B32" s="1" t="s">
        <v>94</v>
      </c>
      <c r="C32" s="1" t="s">
        <v>202</v>
      </c>
      <c r="D32" s="1" t="s">
        <v>211</v>
      </c>
    </row>
    <row r="33" spans="1:4" x14ac:dyDescent="0.4">
      <c r="A33" s="1" t="s">
        <v>97</v>
      </c>
      <c r="B33" s="1" t="s">
        <v>96</v>
      </c>
      <c r="C33" s="1" t="s">
        <v>202</v>
      </c>
      <c r="D33" s="1" t="s">
        <v>211</v>
      </c>
    </row>
    <row r="34" spans="1:4" x14ac:dyDescent="0.4">
      <c r="A34" s="1" t="s">
        <v>99</v>
      </c>
      <c r="B34" s="1" t="s">
        <v>98</v>
      </c>
      <c r="C34" s="1" t="s">
        <v>200</v>
      </c>
      <c r="D34" s="1" t="s">
        <v>209</v>
      </c>
    </row>
    <row r="35" spans="1:4" x14ac:dyDescent="0.4">
      <c r="A35" s="1" t="s">
        <v>101</v>
      </c>
      <c r="B35" s="1" t="s">
        <v>100</v>
      </c>
      <c r="C35" s="1" t="s">
        <v>202</v>
      </c>
      <c r="D35" s="1" t="s">
        <v>211</v>
      </c>
    </row>
    <row r="36" spans="1:4" x14ac:dyDescent="0.4">
      <c r="A36" s="1" t="s">
        <v>103</v>
      </c>
      <c r="B36" s="1" t="s">
        <v>102</v>
      </c>
      <c r="C36" s="1" t="s">
        <v>200</v>
      </c>
      <c r="D36" s="1" t="s">
        <v>208</v>
      </c>
    </row>
    <row r="37" spans="1:4" x14ac:dyDescent="0.4">
      <c r="A37" s="1" t="s">
        <v>105</v>
      </c>
      <c r="B37" s="1" t="s">
        <v>104</v>
      </c>
      <c r="C37" s="1" t="s">
        <v>202</v>
      </c>
      <c r="D37" s="1" t="s">
        <v>207</v>
      </c>
    </row>
    <row r="38" spans="1:4" x14ac:dyDescent="0.4">
      <c r="A38" s="1" t="s">
        <v>107</v>
      </c>
      <c r="B38" s="1" t="s">
        <v>106</v>
      </c>
      <c r="C38" s="1" t="s">
        <v>202</v>
      </c>
      <c r="D38" s="1" t="s">
        <v>212</v>
      </c>
    </row>
    <row r="39" spans="1:4" x14ac:dyDescent="0.4">
      <c r="A39" s="1" t="s">
        <v>109</v>
      </c>
      <c r="B39" s="1" t="s">
        <v>108</v>
      </c>
      <c r="C39" s="1" t="s">
        <v>202</v>
      </c>
      <c r="D39" s="1" t="s">
        <v>211</v>
      </c>
    </row>
    <row r="40" spans="1:4" x14ac:dyDescent="0.4">
      <c r="A40" s="1" t="s">
        <v>111</v>
      </c>
      <c r="B40" s="1" t="s">
        <v>110</v>
      </c>
      <c r="C40" s="1" t="s">
        <v>200</v>
      </c>
      <c r="D40" s="1" t="s">
        <v>209</v>
      </c>
    </row>
    <row r="41" spans="1:4" x14ac:dyDescent="0.4">
      <c r="A41" s="1" t="s">
        <v>113</v>
      </c>
      <c r="B41" s="1" t="s">
        <v>112</v>
      </c>
      <c r="C41" s="1" t="s">
        <v>200</v>
      </c>
      <c r="D41" s="1" t="s">
        <v>209</v>
      </c>
    </row>
    <row r="42" spans="1:4" x14ac:dyDescent="0.4">
      <c r="A42" s="1" t="s">
        <v>115</v>
      </c>
      <c r="B42" s="1" t="s">
        <v>114</v>
      </c>
      <c r="C42" s="1" t="s">
        <v>200</v>
      </c>
      <c r="D42" s="1" t="s">
        <v>201</v>
      </c>
    </row>
    <row r="43" spans="1:4" x14ac:dyDescent="0.4">
      <c r="A43" s="1" t="s">
        <v>117</v>
      </c>
      <c r="B43" s="1" t="s">
        <v>116</v>
      </c>
      <c r="C43" s="1" t="s">
        <v>202</v>
      </c>
      <c r="D43" s="1" t="s">
        <v>210</v>
      </c>
    </row>
    <row r="44" spans="1:4" x14ac:dyDescent="0.4">
      <c r="A44" s="1" t="s">
        <v>119</v>
      </c>
      <c r="B44" s="1" t="s">
        <v>118</v>
      </c>
      <c r="C44" s="1" t="s">
        <v>206</v>
      </c>
      <c r="D44" s="1" t="s">
        <v>197</v>
      </c>
    </row>
    <row r="45" spans="1:4" x14ac:dyDescent="0.4">
      <c r="A45" s="1" t="s">
        <v>121</v>
      </c>
      <c r="B45" s="1" t="s">
        <v>120</v>
      </c>
      <c r="C45" s="1" t="s">
        <v>194</v>
      </c>
      <c r="D45" s="1" t="s">
        <v>195</v>
      </c>
    </row>
    <row r="46" spans="1:4" x14ac:dyDescent="0.4">
      <c r="A46" s="1" t="s">
        <v>123</v>
      </c>
      <c r="B46" s="1" t="s">
        <v>122</v>
      </c>
      <c r="C46" s="1" t="s">
        <v>200</v>
      </c>
      <c r="D46" s="1" t="s">
        <v>201</v>
      </c>
    </row>
    <row r="47" spans="1:4" x14ac:dyDescent="0.4">
      <c r="A47" s="1" t="s">
        <v>125</v>
      </c>
      <c r="B47" s="1" t="s">
        <v>124</v>
      </c>
      <c r="C47" s="1" t="s">
        <v>198</v>
      </c>
      <c r="D47" s="1" t="s">
        <v>199</v>
      </c>
    </row>
    <row r="48" spans="1:4" x14ac:dyDescent="0.4">
      <c r="A48" s="1" t="s">
        <v>127</v>
      </c>
      <c r="B48" s="1" t="s">
        <v>126</v>
      </c>
      <c r="C48" s="1" t="s">
        <v>200</v>
      </c>
      <c r="D48" s="1" t="s">
        <v>208</v>
      </c>
    </row>
    <row r="49" spans="1:4" x14ac:dyDescent="0.4">
      <c r="A49" s="1" t="s">
        <v>129</v>
      </c>
      <c r="B49" s="1" t="s">
        <v>128</v>
      </c>
      <c r="C49" s="1" t="s">
        <v>200</v>
      </c>
      <c r="D49" s="1" t="s">
        <v>209</v>
      </c>
    </row>
    <row r="50" spans="1:4" x14ac:dyDescent="0.4">
      <c r="A50" s="1" t="s">
        <v>131</v>
      </c>
      <c r="B50" s="1" t="s">
        <v>130</v>
      </c>
      <c r="C50" s="1" t="s">
        <v>202</v>
      </c>
      <c r="D50" s="1" t="s">
        <v>211</v>
      </c>
    </row>
    <row r="51" spans="1:4" x14ac:dyDescent="0.4">
      <c r="A51" s="1" t="s">
        <v>133</v>
      </c>
      <c r="B51" s="1" t="s">
        <v>132</v>
      </c>
      <c r="C51" s="1" t="s">
        <v>202</v>
      </c>
      <c r="D51" s="1" t="s">
        <v>204</v>
      </c>
    </row>
    <row r="52" spans="1:4" x14ac:dyDescent="0.4">
      <c r="A52" s="1" t="s">
        <v>135</v>
      </c>
      <c r="B52" s="1" t="s">
        <v>134</v>
      </c>
      <c r="C52" s="1" t="s">
        <v>196</v>
      </c>
      <c r="D52" s="1" t="s">
        <v>197</v>
      </c>
    </row>
    <row r="53" spans="1:4" x14ac:dyDescent="0.4">
      <c r="A53" s="1" t="s">
        <v>137</v>
      </c>
      <c r="B53" s="1" t="s">
        <v>136</v>
      </c>
      <c r="C53" s="1" t="s">
        <v>202</v>
      </c>
      <c r="D53" s="1" t="s">
        <v>210</v>
      </c>
    </row>
    <row r="54" spans="1:4" x14ac:dyDescent="0.4">
      <c r="A54" s="1" t="s">
        <v>139</v>
      </c>
      <c r="B54" s="1" t="s">
        <v>138</v>
      </c>
      <c r="C54" s="1" t="s">
        <v>200</v>
      </c>
      <c r="D54" s="1" t="s">
        <v>205</v>
      </c>
    </row>
    <row r="55" spans="1:4" x14ac:dyDescent="0.4">
      <c r="A55" s="1" t="s">
        <v>141</v>
      </c>
      <c r="B55" s="1" t="s">
        <v>140</v>
      </c>
      <c r="C55" s="1" t="s">
        <v>200</v>
      </c>
      <c r="D55" s="1" t="s">
        <v>208</v>
      </c>
    </row>
    <row r="56" spans="1:4" x14ac:dyDescent="0.4">
      <c r="A56" s="1" t="s">
        <v>143</v>
      </c>
      <c r="B56" s="1" t="s">
        <v>142</v>
      </c>
      <c r="C56" s="1" t="s">
        <v>202</v>
      </c>
      <c r="D56" s="1" t="s">
        <v>211</v>
      </c>
    </row>
    <row r="57" spans="1:4" x14ac:dyDescent="0.4">
      <c r="A57" s="1" t="s">
        <v>145</v>
      </c>
      <c r="B57" s="1" t="s">
        <v>144</v>
      </c>
      <c r="C57" s="1" t="s">
        <v>200</v>
      </c>
      <c r="D57" s="1" t="s">
        <v>205</v>
      </c>
    </row>
    <row r="58" spans="1:4" x14ac:dyDescent="0.4">
      <c r="A58" s="1" t="s">
        <v>147</v>
      </c>
      <c r="B58" s="1" t="s">
        <v>146</v>
      </c>
      <c r="C58" s="1" t="s">
        <v>213</v>
      </c>
      <c r="D58" s="1" t="s">
        <v>214</v>
      </c>
    </row>
    <row r="59" spans="1:4" x14ac:dyDescent="0.4">
      <c r="A59" s="1" t="s">
        <v>149</v>
      </c>
      <c r="B59" s="1" t="s">
        <v>148</v>
      </c>
      <c r="C59" s="1" t="s">
        <v>202</v>
      </c>
      <c r="D59" s="1" t="s">
        <v>211</v>
      </c>
    </row>
    <row r="60" spans="1:4" x14ac:dyDescent="0.4">
      <c r="A60" s="1" t="s">
        <v>151</v>
      </c>
      <c r="B60" s="1" t="s">
        <v>150</v>
      </c>
      <c r="C60" s="1" t="s">
        <v>202</v>
      </c>
      <c r="D60" s="1" t="s">
        <v>210</v>
      </c>
    </row>
    <row r="61" spans="1:4" x14ac:dyDescent="0.4">
      <c r="A61" s="1" t="s">
        <v>153</v>
      </c>
      <c r="B61" s="1" t="s">
        <v>152</v>
      </c>
      <c r="C61" s="1" t="s">
        <v>200</v>
      </c>
      <c r="D61" s="1" t="s">
        <v>205</v>
      </c>
    </row>
    <row r="62" spans="1:4" x14ac:dyDescent="0.4">
      <c r="A62" s="1" t="s">
        <v>155</v>
      </c>
      <c r="B62" s="1" t="s">
        <v>154</v>
      </c>
      <c r="C62" s="1" t="s">
        <v>200</v>
      </c>
      <c r="D62" s="1" t="s">
        <v>208</v>
      </c>
    </row>
    <row r="63" spans="1:4" x14ac:dyDescent="0.4">
      <c r="A63" s="1" t="s">
        <v>157</v>
      </c>
      <c r="B63" s="1" t="s">
        <v>156</v>
      </c>
      <c r="C63" s="1" t="s">
        <v>194</v>
      </c>
      <c r="D63" s="1" t="s">
        <v>215</v>
      </c>
    </row>
    <row r="64" spans="1:4" x14ac:dyDescent="0.4">
      <c r="A64" s="1" t="s">
        <v>159</v>
      </c>
      <c r="B64" s="1" t="s">
        <v>158</v>
      </c>
      <c r="C64" s="1" t="s">
        <v>202</v>
      </c>
      <c r="D64" s="1" t="s">
        <v>207</v>
      </c>
    </row>
    <row r="65" spans="1:4" x14ac:dyDescent="0.4">
      <c r="A65" s="1" t="s">
        <v>161</v>
      </c>
      <c r="B65" s="1" t="s">
        <v>160</v>
      </c>
      <c r="C65" s="1" t="s">
        <v>200</v>
      </c>
      <c r="D65" s="1" t="s">
        <v>208</v>
      </c>
    </row>
    <row r="66" spans="1:4" x14ac:dyDescent="0.4">
      <c r="A66" s="1" t="s">
        <v>163</v>
      </c>
      <c r="B66" s="1" t="s">
        <v>162</v>
      </c>
      <c r="C66" s="1" t="s">
        <v>202</v>
      </c>
      <c r="D66" s="1" t="s">
        <v>204</v>
      </c>
    </row>
    <row r="67" spans="1:4" x14ac:dyDescent="0.4">
      <c r="A67" s="1" t="s">
        <v>165</v>
      </c>
      <c r="B67" s="1" t="s">
        <v>164</v>
      </c>
      <c r="C67" s="1" t="s">
        <v>200</v>
      </c>
      <c r="D67" s="1" t="s">
        <v>209</v>
      </c>
    </row>
    <row r="68" spans="1:4" x14ac:dyDescent="0.4">
      <c r="A68" s="1" t="s">
        <v>167</v>
      </c>
      <c r="B68" s="1" t="s">
        <v>166</v>
      </c>
      <c r="C68" s="1" t="s">
        <v>200</v>
      </c>
      <c r="D68" s="1" t="s">
        <v>201</v>
      </c>
    </row>
    <row r="69" spans="1:4" x14ac:dyDescent="0.4">
      <c r="A69" s="1" t="s">
        <v>169</v>
      </c>
      <c r="B69" s="1" t="s">
        <v>168</v>
      </c>
      <c r="C69" s="1" t="s">
        <v>202</v>
      </c>
      <c r="D69" s="1" t="s">
        <v>207</v>
      </c>
    </row>
    <row r="70" spans="1:4" x14ac:dyDescent="0.4">
      <c r="A70" s="1" t="s">
        <v>171</v>
      </c>
      <c r="B70" s="1" t="s">
        <v>170</v>
      </c>
      <c r="C70" s="1" t="s">
        <v>202</v>
      </c>
      <c r="D70" s="1" t="s">
        <v>210</v>
      </c>
    </row>
    <row r="71" spans="1:4" x14ac:dyDescent="0.4">
      <c r="A71" s="1" t="s">
        <v>173</v>
      </c>
      <c r="B71" s="1" t="s">
        <v>172</v>
      </c>
      <c r="C71" s="1" t="s">
        <v>206</v>
      </c>
      <c r="D71" s="1" t="s">
        <v>216</v>
      </c>
    </row>
    <row r="72" spans="1:4" x14ac:dyDescent="0.4">
      <c r="A72" s="1" t="s">
        <v>175</v>
      </c>
      <c r="B72" s="1" t="s">
        <v>174</v>
      </c>
      <c r="C72" s="1" t="s">
        <v>213</v>
      </c>
      <c r="D72" s="1" t="s">
        <v>217</v>
      </c>
    </row>
    <row r="73" spans="1:4" x14ac:dyDescent="0.4">
      <c r="A73" s="1" t="s">
        <v>177</v>
      </c>
      <c r="B73" s="1" t="s">
        <v>176</v>
      </c>
      <c r="C73" s="1" t="s">
        <v>202</v>
      </c>
      <c r="D73" s="1" t="s">
        <v>212</v>
      </c>
    </row>
    <row r="74" spans="1:4" x14ac:dyDescent="0.4">
      <c r="A74" s="1" t="s">
        <v>179</v>
      </c>
      <c r="B74" s="1" t="s">
        <v>178</v>
      </c>
      <c r="C74" s="1" t="s">
        <v>200</v>
      </c>
      <c r="D74" s="1" t="s">
        <v>205</v>
      </c>
    </row>
    <row r="75" spans="1:4" x14ac:dyDescent="0.4">
      <c r="A75" s="1" t="s">
        <v>181</v>
      </c>
      <c r="B75" s="1" t="s">
        <v>180</v>
      </c>
      <c r="C75" s="1" t="s">
        <v>202</v>
      </c>
      <c r="D75" s="1" t="s">
        <v>211</v>
      </c>
    </row>
    <row r="76" spans="1:4" x14ac:dyDescent="0.4">
      <c r="A76" s="1" t="s">
        <v>183</v>
      </c>
      <c r="B76" s="1" t="s">
        <v>182</v>
      </c>
      <c r="C76" s="1" t="s">
        <v>200</v>
      </c>
      <c r="D76" s="1" t="s">
        <v>209</v>
      </c>
    </row>
    <row r="77" spans="1:4" x14ac:dyDescent="0.4">
      <c r="A77" s="1" t="s">
        <v>185</v>
      </c>
      <c r="B77" s="1" t="s">
        <v>184</v>
      </c>
      <c r="C77" s="1" t="s">
        <v>206</v>
      </c>
      <c r="D77" s="1" t="s">
        <v>206</v>
      </c>
    </row>
    <row r="78" spans="1:4" x14ac:dyDescent="0.4">
      <c r="A78" s="1" t="s">
        <v>187</v>
      </c>
      <c r="B78" s="1" t="s">
        <v>186</v>
      </c>
      <c r="C78" s="1" t="s">
        <v>202</v>
      </c>
      <c r="D78" s="1" t="s">
        <v>212</v>
      </c>
    </row>
    <row r="79" spans="1:4" x14ac:dyDescent="0.4">
      <c r="A79" s="1" t="s">
        <v>189</v>
      </c>
      <c r="B79" s="1" t="s">
        <v>188</v>
      </c>
      <c r="C79" s="1" t="s">
        <v>196</v>
      </c>
      <c r="D79" s="1" t="s">
        <v>197</v>
      </c>
    </row>
    <row r="80" spans="1:4" x14ac:dyDescent="0.4">
      <c r="A80" s="1" t="s">
        <v>191</v>
      </c>
      <c r="B80" s="1" t="s">
        <v>190</v>
      </c>
      <c r="C80" s="1" t="s">
        <v>202</v>
      </c>
      <c r="D80" s="1" t="s">
        <v>210</v>
      </c>
    </row>
  </sheetData>
  <sheetProtection algorithmName="SHA-512" hashValue="+UIXyMTZG2tCJFV/z4z+PgYjIHendYHlMfM4ofWMHxUpDg2L8UjbBuJFFm5xHocoNI0s8OjkJ4Nn4YeYT6ZBsg==" saltValue="pOQUQAwyRUyK+0bz27d/8Q==" spinCount="100000" sheet="1" objects="1" scenarios="1"/>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715D3E2-3D62-4AB9-968B-D3A1C68942CF}">
  <ds:schemaRefs/>
</ds:datastoreItem>
</file>

<file path=customXml/itemProps2.xml><?xml version="1.0" encoding="utf-8"?>
<ds:datastoreItem xmlns:ds="http://schemas.openxmlformats.org/officeDocument/2006/customXml" ds:itemID="{68F393A2-14EB-498A-BD76-92E22A10CA5E}">
  <ds:schemaRefs/>
</ds:datastoreItem>
</file>

<file path=customXml/itemProps3.xml><?xml version="1.0" encoding="utf-8"?>
<ds:datastoreItem xmlns:ds="http://schemas.openxmlformats.org/officeDocument/2006/customXml" ds:itemID="{2BAA00B7-E871-4FAE-9B40-C6105A3FF3C2}">
  <ds:schemaRefs/>
</ds:datastoreItem>
</file>

<file path=customXml/itemProps4.xml><?xml version="1.0" encoding="utf-8"?>
<ds:datastoreItem xmlns:ds="http://schemas.openxmlformats.org/officeDocument/2006/customXml" ds:itemID="{29CB2BEA-9F15-49E9-8EFC-6BF07E4558B7}">
  <ds:schemaRefs/>
</ds:datastoreItem>
</file>

<file path=customXml/itemProps5.xml><?xml version="1.0" encoding="utf-8"?>
<ds:datastoreItem xmlns:ds="http://schemas.openxmlformats.org/officeDocument/2006/customXml" ds:itemID="{4D812663-A79B-488E-9B3B-1627F3CCB6B6}">
  <ds:schemaRefs/>
</ds:datastoreItem>
</file>

<file path=customXml/itemProps6.xml><?xml version="1.0" encoding="utf-8"?>
<ds:datastoreItem xmlns:ds="http://schemas.openxmlformats.org/officeDocument/2006/customXml" ds:itemID="{13CB1DE2-EF57-47A9-AD29-3188F81E45B0}">
  <ds:schemaRefs/>
</ds:datastoreItem>
</file>

<file path=customXml/itemProps7.xml><?xml version="1.0" encoding="utf-8"?>
<ds:datastoreItem xmlns:ds="http://schemas.openxmlformats.org/officeDocument/2006/customXml" ds:itemID="{B41917D4-0CC6-4260-BBA6-9C69D2394E0D}">
  <ds:schemaRefs/>
</ds:datastoreItem>
</file>

<file path=customXml/itemProps8.xml><?xml version="1.0" encoding="utf-8"?>
<ds:datastoreItem xmlns:ds="http://schemas.openxmlformats.org/officeDocument/2006/customXml" ds:itemID="{E8DA8819-F8FA-4323-ABA1-C39BD126CA9F}">
  <ds:schemaRefs/>
</ds:datastoreItem>
</file>

<file path=customXml/itemProps9.xml><?xml version="1.0" encoding="utf-8"?>
<ds:datastoreItem xmlns:ds="http://schemas.openxmlformats.org/officeDocument/2006/customXml" ds:itemID="{F2C3A979-DC24-4320-AA07-C1BAFCB315AB}">
  <ds:schemaRefs/>
</ds:datastoreItem>
</file>

<file path=customXml/itemProps10.xml><?xml version="1.0" encoding="utf-8"?>
<ds:datastoreItem xmlns:ds="http://schemas.openxmlformats.org/officeDocument/2006/customXml" ds:itemID="{C834DD05-6ACD-4300-AF76-311B06733E76}">
  <ds:schemaRefs/>
</ds:datastoreItem>
</file>

<file path=customXml/itemProps11.xml><?xml version="1.0" encoding="utf-8"?>
<ds:datastoreItem xmlns:ds="http://schemas.openxmlformats.org/officeDocument/2006/customXml" ds:itemID="{34D07C72-B8E7-4ADB-AA93-2777DA783374}">
  <ds:schemaRefs/>
</ds:datastoreItem>
</file>

<file path=customXml/itemProps12.xml><?xml version="1.0" encoding="utf-8"?>
<ds:datastoreItem xmlns:ds="http://schemas.openxmlformats.org/officeDocument/2006/customXml" ds:itemID="{D56590B3-6271-495F-859E-C258B9882AFD}">
  <ds:schemaRefs/>
</ds:datastoreItem>
</file>

<file path=customXml/itemProps13.xml><?xml version="1.0" encoding="utf-8"?>
<ds:datastoreItem xmlns:ds="http://schemas.openxmlformats.org/officeDocument/2006/customXml" ds:itemID="{36F0A259-4DCD-4FDD-A093-EFD5236C03B6}">
  <ds:schemaRefs/>
</ds:datastoreItem>
</file>

<file path=customXml/itemProps14.xml><?xml version="1.0" encoding="utf-8"?>
<ds:datastoreItem xmlns:ds="http://schemas.openxmlformats.org/officeDocument/2006/customXml" ds:itemID="{A240DDA5-8075-401D-849F-454B0FB773EA}">
  <ds:schemaRefs/>
</ds:datastoreItem>
</file>

<file path=customXml/itemProps15.xml><?xml version="1.0" encoding="utf-8"?>
<ds:datastoreItem xmlns:ds="http://schemas.openxmlformats.org/officeDocument/2006/customXml" ds:itemID="{6E6F80E0-A7B8-45B8-A9A0-052A591AAE02}">
  <ds:schemaRefs/>
</ds:datastoreItem>
</file>

<file path=customXml/itemProps16.xml><?xml version="1.0" encoding="utf-8"?>
<ds:datastoreItem xmlns:ds="http://schemas.openxmlformats.org/officeDocument/2006/customXml" ds:itemID="{66CA6E73-07C1-4D35-BAD3-4AF60E90BF6F}">
  <ds:schemaRefs/>
</ds:datastoreItem>
</file>

<file path=customXml/itemProps17.xml><?xml version="1.0" encoding="utf-8"?>
<ds:datastoreItem xmlns:ds="http://schemas.openxmlformats.org/officeDocument/2006/customXml" ds:itemID="{3E32B4B4-404D-4911-BC8D-40A2123EE2A1}">
  <ds:schemaRefs>
    <ds:schemaRef ds:uri="http://schemas.microsoft.com/DataMashup"/>
  </ds:schemaRefs>
</ds:datastoreItem>
</file>

<file path=customXml/itemProps18.xml><?xml version="1.0" encoding="utf-8"?>
<ds:datastoreItem xmlns:ds="http://schemas.openxmlformats.org/officeDocument/2006/customXml" ds:itemID="{B774A622-706B-4662-ADA3-8BF4AD74B53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Pivots</vt:lpstr>
      <vt:lpstr>FACT_snapshot</vt:lpstr>
      <vt:lpstr>DIM_snapshot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monika</dc:creator>
  <cp:lastModifiedBy>monika</cp:lastModifiedBy>
  <cp:lastPrinted>2026-01-17T22:43:56Z</cp:lastPrinted>
  <dcterms:created xsi:type="dcterms:W3CDTF">2026-01-14T17:56:33Z</dcterms:created>
  <dcterms:modified xsi:type="dcterms:W3CDTF">2026-02-05T22:05:01Z</dcterms:modified>
</cp:coreProperties>
</file>