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<sst xmlns="http://schemas.openxmlformats.org/spreadsheetml/2006/main" count="16" uniqueCount="16">
  <si>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Measurement Details</t>
  </si>
  <si>
    <t xml:space="preserve">Weapon Name</t>
  </si>
  <si>
    <t xml:space="preserve">Triple Take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</si>
  <si>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</si>
  <si>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</si>
  <si>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</si>
  <si>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</si>
  <si>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Reference Time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</si>
  <si>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</si>
  <si>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</si>
  <si>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</si>
  <si>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Bullets Left</t>
  </si>
  <si>
    <t xml:space="preserve">Time</t>
  </si>
  <si>
    <t xml:space="preserve">Interval</t>
  </si>
  <si>
    <t xml:space="preserve">Elapsed</t>
  </si>
  <si>
    <t xml:space="preserve">Expected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</si>
</sst>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63"/>
  </cols>
  <sheetData>
    <row r="1" customFormat="false" ht="12.8" hidden="false" customHeight="false" outlineLevel="0" collapsed="false">
      <c r="A1" s="1" t="s">
        <v>0</v>
      </c>
      <c r="D1" s="1"/>
      <c r="K1" s="1"/>
      <c r="L1" s="1"/>
      <c r="M1" s="1"/>
      <c r="N1" s="1"/>
      <c r="O1" s="1"/>
      <c r="P1" s="1"/>
    </row>
    <row r="2" customFormat="false" ht="12.8" hidden="false" customHeight="false" outlineLevel="0" collapsed="false">
      <c r="A2" s="1" t="s">
        <v>1</v>
      </c>
      <c r="B2" s="1" t="s">
        <v>2</v>
      </c>
      <c r="D2" s="1"/>
      <c r="K2" s="1"/>
      <c r="L2" s="1"/>
      <c r="N2" s="1"/>
      <c r="P2" s="1"/>
    </row>
    <row r="3" customFormat="false" ht="12.8" hidden="false" customHeight="false" outlineLevel="0" collapsed="false">
      <c r="A3" s="1" t="s">
        <v>3</v>
      </c>
      <c r="B3" s="1" t="n">
        <v>10</v>
      </c>
      <c r="D3" s="1"/>
      <c r="K3" s="1"/>
      <c r="L3" s="1"/>
      <c r="M3" s="1"/>
      <c r="N3" s="1"/>
      <c r="O3" s="1"/>
      <c r="P3" s="1"/>
    </row>
    <row r="4" customFormat="false" ht="12.8" hidden="false" customHeight="false" outlineLevel="0" collapsed="false">
      <c r="A4" s="2" t="s">
        <v>4</v>
      </c>
      <c r="B4" s="1" t="n">
        <v>81</v>
      </c>
      <c r="D4" s="1"/>
      <c r="K4" s="1"/>
      <c r="L4" s="1"/>
      <c r="M4" s="1"/>
      <c r="N4" s="1"/>
      <c r="O4" s="1"/>
      <c r="P4" s="1"/>
    </row>
    <row r="5" customFormat="false" ht="12.8" hidden="false" customHeight="false" outlineLevel="0" collapsed="false">
      <c r="A5" s="1" t="s">
        <v>5</v>
      </c>
      <c r="B5" s="3" t="n">
        <v>1.35</v>
      </c>
      <c r="D5" s="1"/>
      <c r="K5" s="1"/>
      <c r="L5" s="1"/>
      <c r="M5" s="1"/>
      <c r="N5" s="1"/>
      <c r="O5" s="1"/>
      <c r="P5" s="1"/>
    </row>
    <row r="6" customFormat="false" ht="12.8" hidden="false" customHeight="false" outlineLevel="0" collapsed="false">
      <c r="A6" s="1" t="s">
        <v>6</v>
      </c>
      <c r="B6" s="1" t="n">
        <v>35</v>
      </c>
      <c r="D6" s="1"/>
      <c r="K6" s="1"/>
      <c r="L6" s="1"/>
      <c r="M6" s="1"/>
      <c r="N6" s="1"/>
      <c r="O6" s="1"/>
      <c r="P6" s="1"/>
    </row>
    <row r="7" customFormat="false" ht="12.8" hidden="false" customHeight="false" outlineLevel="0" collapsed="false">
      <c r="A7" s="1" t="s">
        <v>7</v>
      </c>
      <c r="B7" s="1" t="n">
        <v>0.923</v>
      </c>
      <c r="D7" s="1"/>
      <c r="K7" s="1"/>
      <c r="L7" s="1"/>
      <c r="M7" s="1"/>
      <c r="N7" s="1"/>
      <c r="O7" s="1"/>
      <c r="P7" s="1"/>
    </row>
    <row r="8" customFormat="false" ht="12.8" hidden="false" customHeight="false" outlineLevel="0" collapsed="false">
      <c r="A8" s="2" t="s">
        <v>8</v>
      </c>
      <c r="B8" s="2" t="n">
        <f aca="false">1 / ($B$4 / 60)</f>
        <v>0.740740740740741</v>
      </c>
      <c r="D8" s="1"/>
      <c r="K8" s="1"/>
      <c r="L8" s="1"/>
      <c r="M8" s="1"/>
      <c r="N8" s="1"/>
      <c r="O8" s="1"/>
      <c r="P8" s="1"/>
    </row>
    <row r="9" customFormat="false" ht="12.8" hidden="false" customHeight="false" outlineLevel="0" collapsed="false">
      <c r="A9" s="2" t="s">
        <v>9</v>
      </c>
      <c r="B9" s="2" t="n">
        <f aca="false">1 / $B$5</f>
        <v>0.740740740740741</v>
      </c>
      <c r="D9" s="1"/>
      <c r="K9" s="1"/>
      <c r="L9" s="1"/>
      <c r="M9" s="1"/>
      <c r="N9" s="1"/>
      <c r="O9" s="1"/>
      <c r="P9" s="1"/>
    </row>
    <row r="10" customFormat="false" ht="12.8" hidden="false" customHeight="false" outlineLevel="0" collapsed="false">
      <c r="A10" s="2" t="s">
        <v>10</v>
      </c>
      <c r="B10" s="1" t="n">
        <f aca="false">1 / ($B$6 / 60)</f>
        <v>1.71428571428571</v>
      </c>
      <c r="D10" s="1"/>
      <c r="K10" s="1"/>
      <c r="L10" s="1"/>
      <c r="M10" s="1"/>
      <c r="N10" s="1"/>
      <c r="O10" s="1"/>
      <c r="P10" s="1"/>
    </row>
    <row r="11" customFormat="false" ht="12.8" hidden="false" customHeight="false" outlineLevel="0" collapsed="false">
      <c r="D11" s="1"/>
      <c r="K11" s="1"/>
      <c r="L11" s="1"/>
      <c r="M11" s="1"/>
      <c r="N11" s="1"/>
      <c r="O11" s="1"/>
      <c r="P11" s="1"/>
    </row>
    <row r="12" customFormat="false" ht="12.8" hidden="false" customHeight="false" outlineLevel="0" collapsed="false">
      <c r="D12" s="1"/>
      <c r="K12" s="1"/>
      <c r="L12" s="1"/>
      <c r="M12" s="1"/>
      <c r="N12" s="1"/>
      <c r="O12" s="1"/>
      <c r="P12" s="1"/>
    </row>
    <row r="13" customFormat="false" ht="12.8" hidden="false" customHeight="false" outlineLevel="0" collapsed="false">
      <c r="D13" s="1"/>
      <c r="F13" s="1"/>
    </row>
    <row r="14" customFormat="false" ht="12.8" hidden="false" customHeight="false" outlineLevel="0" collapsed="false">
      <c r="A14" s="1" t="s">
        <v>11</v>
      </c>
      <c r="B14" s="1" t="s">
        <v>12</v>
      </c>
      <c r="C14" s="1" t="s">
        <v>13</v>
      </c>
      <c r="D14" s="1" t="s">
        <v>14</v>
      </c>
      <c r="E14" s="1" t="s">
        <v>15</v>
      </c>
      <c r="F14" s="1"/>
    </row>
    <row r="15" customFormat="false" ht="12.8" hidden="false" customHeight="false" outlineLevel="0" collapsed="false">
      <c r="A15" s="1" t="n">
        <f aca="false">$B$3</f>
        <v>10</v>
      </c>
      <c r="B15" s="1" t="n">
        <v>0.923</v>
      </c>
      <c r="D15" s="1" t="n">
        <f aca="false">B15-$B$7</f>
        <v>0</v>
      </c>
      <c r="F15" s="1"/>
    </row>
    <row r="16" customFormat="false" ht="12.8" hidden="false" customHeight="false" outlineLevel="0" collapsed="false">
      <c r="A16" s="1" t="n">
        <f aca="false">A15-1</f>
        <v>9</v>
      </c>
      <c r="B16" s="1" t="n">
        <v>0.93</v>
      </c>
      <c r="C16" s="1" t="n">
        <f aca="false">B16-B15</f>
        <v>0.00700000000000001</v>
      </c>
      <c r="D16" s="1" t="n">
        <f aca="false">B16-$B$7</f>
        <v>0.00700000000000001</v>
      </c>
      <c r="E16" s="1" t="n">
        <f aca="false">($B$3-1 - A16)*$B$10</f>
        <v>0</v>
      </c>
      <c r="F16" s="1"/>
    </row>
    <row r="17" customFormat="false" ht="12.8" hidden="false" customHeight="false" outlineLevel="0" collapsed="false">
      <c r="A17" s="1" t="n">
        <f aca="false">A16-1</f>
        <v>8</v>
      </c>
      <c r="B17" s="1" t="n">
        <v>2.708</v>
      </c>
      <c r="C17" s="1" t="n">
        <f aca="false">B17-B16</f>
        <v>1.778</v>
      </c>
      <c r="D17" s="1" t="n">
        <f aca="false">B17-$B$7</f>
        <v>1.785</v>
      </c>
      <c r="E17" s="1" t="n">
        <f aca="false">($B$3-1 - A17)*$B$10</f>
        <v>1.71428571428571</v>
      </c>
      <c r="F17" s="1"/>
    </row>
    <row r="18" customFormat="false" ht="12.8" hidden="false" customHeight="false" outlineLevel="0" collapsed="false">
      <c r="A18" s="1" t="n">
        <f aca="false">A17-1</f>
        <v>7</v>
      </c>
      <c r="B18" s="1" t="n">
        <v>4.458</v>
      </c>
      <c r="C18" s="1" t="n">
        <f aca="false">B18-B17</f>
        <v>1.75</v>
      </c>
      <c r="D18" s="1" t="n">
        <f aca="false">B18-$B$7</f>
        <v>3.535</v>
      </c>
      <c r="E18" s="1" t="n">
        <f aca="false">($B$3-1 - A18)*$B$10</f>
        <v>3.42857142857143</v>
      </c>
      <c r="F18" s="1"/>
    </row>
    <row r="19" customFormat="false" ht="12.8" hidden="false" customHeight="false" outlineLevel="0" collapsed="false">
      <c r="A19" s="1" t="n">
        <f aca="false">A18-1</f>
        <v>6</v>
      </c>
      <c r="B19" s="1" t="n">
        <v>6.166</v>
      </c>
      <c r="C19" s="1" t="n">
        <f aca="false">B19-B18</f>
        <v>1.708</v>
      </c>
      <c r="D19" s="1" t="n">
        <f aca="false">B19-$B$7</f>
        <v>5.243</v>
      </c>
      <c r="E19" s="1" t="n">
        <f aca="false">($B$3-1 - A19)*$B$10</f>
        <v>5.14285714285714</v>
      </c>
      <c r="F19" s="1"/>
    </row>
    <row r="20" customFormat="false" ht="12.8" hidden="false" customHeight="false" outlineLevel="0" collapsed="false">
      <c r="A20" s="1" t="n">
        <f aca="false">A19-1</f>
        <v>5</v>
      </c>
      <c r="B20" s="1" t="n">
        <v>7.937</v>
      </c>
      <c r="C20" s="1" t="n">
        <f aca="false">B20-B19</f>
        <v>1.771</v>
      </c>
      <c r="D20" s="1" t="n">
        <f aca="false">B20-$B$7</f>
        <v>7.014</v>
      </c>
      <c r="E20" s="1" t="n">
        <f aca="false">($B$3-1 - A20)*$B$10</f>
        <v>6.85714285714286</v>
      </c>
      <c r="F20" s="1"/>
    </row>
    <row r="21" customFormat="false" ht="12.8" hidden="false" customHeight="false" outlineLevel="0" collapsed="false">
      <c r="A21" s="1" t="n">
        <f aca="false">A20-1</f>
        <v>4</v>
      </c>
      <c r="B21" s="1" t="n">
        <v>9.631</v>
      </c>
      <c r="C21" s="1" t="n">
        <f aca="false">B21-B20</f>
        <v>1.694</v>
      </c>
      <c r="D21" s="1" t="n">
        <f aca="false">B21-$B$7</f>
        <v>8.708</v>
      </c>
      <c r="E21" s="1" t="n">
        <f aca="false">($B$3-1 - A21)*$B$10</f>
        <v>8.57142857142857</v>
      </c>
      <c r="F21" s="1"/>
    </row>
    <row r="22" customFormat="false" ht="12.8" hidden="false" customHeight="false" outlineLevel="0" collapsed="false">
      <c r="A22" s="1" t="n">
        <f aca="false">A21-1</f>
        <v>3</v>
      </c>
      <c r="B22" s="1" t="n">
        <v>11.353</v>
      </c>
      <c r="C22" s="1" t="n">
        <f aca="false">B22-B21</f>
        <v>1.722</v>
      </c>
      <c r="D22" s="1" t="n">
        <f aca="false">B22-$B$7</f>
        <v>10.43</v>
      </c>
      <c r="E22" s="1" t="n">
        <f aca="false">($B$3-1 - A22)*$B$10</f>
        <v>10.2857142857143</v>
      </c>
      <c r="F22" s="1"/>
    </row>
    <row r="23" customFormat="false" ht="12.8" hidden="false" customHeight="false" outlineLevel="0" collapsed="false">
      <c r="B23" s="1" t="n">
        <v>13.124</v>
      </c>
      <c r="C23" s="1"/>
      <c r="D23" s="1"/>
      <c r="F23" s="1"/>
    </row>
    <row r="24" customFormat="false" ht="12.8" hidden="false" customHeight="false" outlineLevel="0" collapsed="false">
      <c r="B24" s="1" t="n">
        <v>14.811</v>
      </c>
      <c r="C24" s="1"/>
      <c r="D24" s="1"/>
      <c r="F24" s="1"/>
    </row>
    <row r="25" customFormat="false" ht="12.8" hidden="false" customHeight="false" outlineLevel="0" collapsed="false">
      <c r="B25" s="1" t="n">
        <v>16.471</v>
      </c>
      <c r="C25" s="1"/>
      <c r="D25" s="1"/>
      <c r="F25" s="1"/>
    </row>
    <row r="26" customFormat="false" ht="12.8" hidden="false" customHeight="false" outlineLevel="0" collapsed="false">
      <c r="B26" s="1"/>
      <c r="C26" s="1"/>
      <c r="D26" s="1"/>
      <c r="F26" s="1"/>
    </row>
    <row r="27" customFormat="false" ht="12.8" hidden="false" customHeight="false" outlineLevel="0" collapsed="false">
      <c r="D27" s="1"/>
      <c r="F27" s="1"/>
    </row>
    <row r="28" customFormat="false" ht="12.8" hidden="false" customHeight="false" outlineLevel="0" collapsed="false">
      <c r="D28" s="1"/>
      <c r="F28" s="1"/>
    </row>
    <row r="29" customFormat="false" ht="12.8" hidden="false" customHeight="false" outlineLevel="0" collapsed="false">
      <c r="D29" s="1"/>
      <c r="F29" s="1"/>
    </row>
    <row r="30" customFormat="false" ht="12.8" hidden="false" customHeight="false" outlineLevel="0" collapsed="false">
      <c r="D30" s="1"/>
    </row>
    <row r="31" customFormat="false" ht="12.8" hidden="false" customHeight="false" outlineLevel="0" collapsed="false">
      <c r="D31" s="1"/>
    </row>
    <row r="32" customFormat="false" ht="12.8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2024-07-07T09:49:23Z</dcterms:created>
  <dc:creator/>
  <dc:description/>
  <dc:language>en-US</dc:language>
  <cp:lastModifiedBy/>
  <dcterms:modified xsi:type="dcterms:W3CDTF">2024-07-08T16:39:49Z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