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<sst xmlns="http://schemas.openxmlformats.org/spreadsheetml/2006/main" count="39" uniqueCount="19">
  <si>
    <t xml:space="preserve">Prowler</t>
  </si>
  <si>
    <t xml:space="preserve">Time</t>
  </si>
  <si>
    <t xml:space="preserve">Reference Time</t>
  </si>
  <si>
    <t xml:space="preserve">Elapsed</t>
  </si>
  <si>
    <t xml:space="preserve">Expected</t>
  </si>
  <si>
    <t xml:space="preserve">Interval</t>
  </si>
  <si>
    <t xml:space="preserve">Elapsed – Burst Delay (0.28)</t>
  </si>
  <si>
    <t xml:space="preserve">Damage Dealt (body: 15)</t>
  </si>
  <si>
    <t xml:space="preserve">Measurement 1</t>
  </si>
  <si>
    <t xml:space="preserve">Measurement 2</t>
  </si>
  <si>
    <t xml:space="preserve">Bullet</t>
  </si>
  <si>
    <t xml:space="preserve">Shooting time</t>
  </si>
  <si>
    <t xml:space="preserve">Burst Delay Time</t>
  </si>
  <si>
    <t xml:space="preserve">Total Time</t>
  </si>
  <si>
    <t xml:space="preserve">gun</t>
  </si>
  <si>
    <t xml:space="preserve">mag</t>
  </si>
  <si>
    <t xml:space="preserve">frame_time</t>
  </si>
  <si>
    <t xml:space="preserve">prowler</t>
  </si>
  <si>
    <t xml:space="preserve">hemlok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</si>
</sst>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7" min="7" style="0" width="27.49"/>
    <col collapsed="false" customWidth="true" hidden="false" outlineLevel="0" max="8" min="8" style="0" width="24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n">
        <v>35</v>
      </c>
      <c r="B3" s="0" t="n">
        <v>2.514</v>
      </c>
      <c r="C3" s="0" t="n">
        <v>2.514</v>
      </c>
      <c r="D3" s="0" t="n">
        <f aca="false">B3-C3</f>
        <v>0</v>
      </c>
    </row>
    <row r="4" customFormat="false" ht="12.8" hidden="false" customHeight="false" outlineLevel="0" collapsed="false">
      <c r="A4" s="0" t="n">
        <v>34</v>
      </c>
      <c r="B4" s="0" t="n">
        <v>2.521</v>
      </c>
      <c r="C4" s="0" t="n">
        <v>2.514</v>
      </c>
      <c r="D4" s="0" t="n">
        <f aca="false">B4-C4</f>
        <v>0.00700000000000012</v>
      </c>
      <c r="F4" s="0" t="n">
        <f aca="false">B4-B3</f>
        <v>0.00700000000000012</v>
      </c>
    </row>
    <row r="5" customFormat="false" ht="12.8" hidden="false" customHeight="false" outlineLevel="0" collapsed="false">
      <c r="A5" s="0" t="n">
        <v>30</v>
      </c>
      <c r="B5" s="0" t="n">
        <v>2.715</v>
      </c>
      <c r="C5" s="0" t="n">
        <v>2.514</v>
      </c>
      <c r="D5" s="0" t="n">
        <f aca="false">B5-C5</f>
        <v>0.201</v>
      </c>
      <c r="F5" s="0" t="n">
        <f aca="false">B5-B4</f>
        <v>0.194</v>
      </c>
      <c r="G5" s="0" t="n">
        <f aca="false">D5-0.28</f>
        <v>-0.079</v>
      </c>
      <c r="H5" s="0" t="n">
        <f aca="false">(35-A5)*15</f>
        <v>75</v>
      </c>
    </row>
    <row r="6" customFormat="false" ht="12.8" hidden="false" customHeight="false" outlineLevel="0" collapsed="false">
      <c r="A6" s="0" t="n">
        <v>30</v>
      </c>
      <c r="B6" s="0" t="n">
        <v>2.986</v>
      </c>
      <c r="C6" s="0" t="n">
        <v>2.514</v>
      </c>
      <c r="D6" s="0" t="n">
        <f aca="false">B6-C6</f>
        <v>0.472</v>
      </c>
      <c r="E6" s="0" t="n">
        <f aca="false"> (0.048 * 4) + (1 * 0.28)</f>
        <v>0.472</v>
      </c>
      <c r="F6" s="0" t="n">
        <f aca="false">B6-B5</f>
        <v>0.271</v>
      </c>
      <c r="G6" s="0" t="n">
        <f aca="false">D6-0.28</f>
        <v>0.192</v>
      </c>
    </row>
    <row r="7" customFormat="false" ht="12.8" hidden="false" customHeight="false" outlineLevel="0" collapsed="false">
      <c r="A7" s="0" t="n">
        <v>29</v>
      </c>
      <c r="B7" s="0" t="n">
        <v>2.993</v>
      </c>
      <c r="C7" s="0" t="n">
        <v>2.514</v>
      </c>
      <c r="D7" s="0" t="n">
        <f aca="false">B7-C7</f>
        <v>0.479</v>
      </c>
      <c r="F7" s="0" t="n">
        <f aca="false">B7-B6</f>
        <v>0.00699999999999967</v>
      </c>
    </row>
    <row r="8" customFormat="false" ht="12.8" hidden="false" customHeight="false" outlineLevel="0" collapsed="false">
      <c r="A8" s="0" t="n">
        <v>25</v>
      </c>
      <c r="B8" s="0" t="n">
        <v>3.188</v>
      </c>
      <c r="C8" s="0" t="n">
        <v>2.514</v>
      </c>
      <c r="D8" s="0" t="n">
        <f aca="false">B8-C8</f>
        <v>0.674</v>
      </c>
      <c r="F8" s="0" t="n">
        <f aca="false">B8-B7</f>
        <v>0.195</v>
      </c>
    </row>
    <row r="9" customFormat="false" ht="12.8" hidden="false" customHeight="false" outlineLevel="0" collapsed="false">
      <c r="A9" s="0" t="n">
        <v>25</v>
      </c>
      <c r="B9" s="0" t="n">
        <v>3.465</v>
      </c>
      <c r="C9" s="0" t="n">
        <v>2.514</v>
      </c>
      <c r="D9" s="0" t="n">
        <f aca="false">B9-C9</f>
        <v>0.951</v>
      </c>
      <c r="E9" s="0" t="n">
        <f aca="false"> (0.048 * 8) + (2 * 0.28)</f>
        <v>0.944</v>
      </c>
      <c r="F9" s="0" t="n">
        <f aca="false">B9-B8</f>
        <v>0.277</v>
      </c>
      <c r="G9" s="0" t="n">
        <f aca="false">D9-0.28</f>
        <v>0.671</v>
      </c>
      <c r="H9" s="0" t="n">
        <f aca="false">(35-A9)*15</f>
        <v>150</v>
      </c>
    </row>
    <row r="10" customFormat="false" ht="12.8" hidden="false" customHeight="false" outlineLevel="0" collapsed="false">
      <c r="A10" s="0" t="n">
        <v>24</v>
      </c>
      <c r="B10" s="0" t="n">
        <v>3.472</v>
      </c>
      <c r="C10" s="0" t="n">
        <v>2.514</v>
      </c>
      <c r="D10" s="0" t="n">
        <f aca="false">B10-C10</f>
        <v>0.958</v>
      </c>
      <c r="F10" s="0" t="n">
        <f aca="false">B10-B9</f>
        <v>0.00700000000000012</v>
      </c>
    </row>
    <row r="11" customFormat="false" ht="12.8" hidden="false" customHeight="false" outlineLevel="0" collapsed="false">
      <c r="A11" s="0" t="n">
        <v>20</v>
      </c>
      <c r="B11" s="0" t="n">
        <v>3.667</v>
      </c>
      <c r="C11" s="0" t="n">
        <v>2.514</v>
      </c>
      <c r="D11" s="0" t="n">
        <f aca="false">B11-C11</f>
        <v>1.153</v>
      </c>
      <c r="F11" s="0" t="n">
        <f aca="false">B11-B10</f>
        <v>0.195</v>
      </c>
    </row>
    <row r="12" customFormat="false" ht="12.8" hidden="false" customHeight="false" outlineLevel="0" collapsed="false">
      <c r="A12" s="0" t="n">
        <v>20</v>
      </c>
      <c r="B12" s="0" t="n">
        <v>3.938</v>
      </c>
      <c r="C12" s="0" t="n">
        <v>2.514</v>
      </c>
      <c r="D12" s="0" t="n">
        <f aca="false">B12-C12</f>
        <v>1.424</v>
      </c>
      <c r="E12" s="0" t="n">
        <f aca="false"> (0.048 * 12) + (3 * 0.28)</f>
        <v>1.416</v>
      </c>
      <c r="F12" s="0" t="n">
        <f aca="false">B12-B9</f>
        <v>0.473</v>
      </c>
      <c r="G12" s="0" t="n">
        <f aca="false">D12-0.28</f>
        <v>1.144</v>
      </c>
      <c r="H12" s="0" t="n">
        <f aca="false">(35-A12)*15</f>
        <v>225</v>
      </c>
    </row>
    <row r="13" customFormat="false" ht="12.8" hidden="false" customHeight="false" outlineLevel="0" collapsed="false">
      <c r="A13" s="0" t="n">
        <v>19</v>
      </c>
      <c r="B13" s="0" t="n">
        <v>3.944</v>
      </c>
      <c r="C13" s="0" t="n">
        <v>2.514</v>
      </c>
      <c r="D13" s="0" t="n">
        <f aca="false">B13-C13</f>
        <v>1.43</v>
      </c>
      <c r="F13" s="0" t="n">
        <f aca="false">B13-B10</f>
        <v>0.472</v>
      </c>
    </row>
    <row r="14" customFormat="false" ht="12.8" hidden="false" customHeight="false" outlineLevel="0" collapsed="false">
      <c r="A14" s="0" t="n">
        <v>15</v>
      </c>
      <c r="B14" s="0" t="n">
        <v>4.139</v>
      </c>
      <c r="C14" s="0" t="n">
        <v>2.514</v>
      </c>
      <c r="D14" s="0" t="n">
        <f aca="false">B14-C14</f>
        <v>1.625</v>
      </c>
      <c r="F14" s="0" t="n">
        <f aca="false">B14-B11</f>
        <v>0.472</v>
      </c>
    </row>
    <row r="15" customFormat="false" ht="12.8" hidden="false" customHeight="false" outlineLevel="0" collapsed="false">
      <c r="A15" s="0" t="n">
        <v>15</v>
      </c>
      <c r="B15" s="0" t="n">
        <v>4.41</v>
      </c>
      <c r="C15" s="0" t="n">
        <v>2.514</v>
      </c>
      <c r="D15" s="0" t="n">
        <f aca="false">B15-C15</f>
        <v>1.896</v>
      </c>
      <c r="E15" s="0" t="n">
        <f aca="false"> (0.048 * 16) + (4 * 0.28)</f>
        <v>1.888</v>
      </c>
      <c r="F15" s="0" t="n">
        <f aca="false">B15-B12</f>
        <v>0.472</v>
      </c>
      <c r="G15" s="0" t="n">
        <f aca="false">D15-0.28</f>
        <v>1.616</v>
      </c>
      <c r="H15" s="0" t="n">
        <f aca="false">(35-A15)*15</f>
        <v>300</v>
      </c>
    </row>
    <row r="16" customFormat="false" ht="12.8" hidden="false" customHeight="false" outlineLevel="0" collapsed="false">
      <c r="A16" s="0" t="n">
        <v>14</v>
      </c>
      <c r="B16" s="0" t="n">
        <v>4.417</v>
      </c>
      <c r="C16" s="0" t="n">
        <v>2.514</v>
      </c>
      <c r="D16" s="0" t="n">
        <f aca="false">B16-C16</f>
        <v>1.903</v>
      </c>
    </row>
    <row r="17" customFormat="false" ht="12.8" hidden="false" customHeight="false" outlineLevel="0" collapsed="false">
      <c r="A17" s="0" t="n">
        <v>10</v>
      </c>
      <c r="B17" s="0" t="n">
        <v>4.882</v>
      </c>
      <c r="C17" s="0" t="n">
        <v>2.514</v>
      </c>
      <c r="D17" s="0" t="n">
        <f aca="false">B17-C17</f>
        <v>2.368</v>
      </c>
      <c r="E17" s="0" t="n">
        <f aca="false"> (0.048 * 20) + (5 * 0.28)</f>
        <v>2.36</v>
      </c>
      <c r="F17" s="0" t="n">
        <f aca="false">B17-B15</f>
        <v>0.472</v>
      </c>
      <c r="G17" s="0" t="n">
        <f aca="false">D17-0.28</f>
        <v>2.088</v>
      </c>
      <c r="H17" s="0" t="n">
        <f aca="false">(35-A17)*15</f>
        <v>375</v>
      </c>
    </row>
    <row r="18" customFormat="false" ht="12.8" hidden="false" customHeight="false" outlineLevel="0" collapsed="false">
      <c r="A18" s="0" t="n">
        <v>5</v>
      </c>
      <c r="B18" s="0" t="n">
        <v>5.354</v>
      </c>
      <c r="C18" s="0" t="n">
        <v>2.514</v>
      </c>
      <c r="D18" s="0" t="n">
        <f aca="false">B18-C18</f>
        <v>2.84</v>
      </c>
      <c r="E18" s="0" t="n">
        <f aca="false"> (0.048 * 24) + (6 * 0.28)</f>
        <v>2.832</v>
      </c>
      <c r="F18" s="0" t="n">
        <f aca="false">B18-B17</f>
        <v>0.472</v>
      </c>
      <c r="G18" s="0" t="n">
        <f aca="false">D18-0.28</f>
        <v>2.56</v>
      </c>
      <c r="H18" s="0" t="n">
        <f aca="false">(35-A18)*15</f>
        <v>450</v>
      </c>
    </row>
    <row r="19" customFormat="false" ht="12.8" hidden="false" customHeight="false" outlineLevel="0" collapsed="false">
      <c r="D19" s="0" t="n">
        <f aca="false">B19-C19</f>
        <v>0</v>
      </c>
    </row>
    <row r="20" customFormat="false" ht="12.8" hidden="false" customHeight="false" outlineLevel="0" collapsed="false">
      <c r="A20" s="0" t="s">
        <v>9</v>
      </c>
      <c r="D20" s="0" t="n">
        <f aca="false">B20-C20</f>
        <v>0</v>
      </c>
      <c r="F20" s="0" t="n">
        <f aca="false">B20-B19</f>
        <v>0</v>
      </c>
    </row>
    <row r="21" customFormat="false" ht="12.8" hidden="false" customHeight="false" outlineLevel="0" collapsed="false">
      <c r="A21" s="0" t="n">
        <v>35</v>
      </c>
      <c r="B21" s="0" t="n">
        <v>8.646</v>
      </c>
      <c r="C21" s="0" t="n">
        <v>8.646</v>
      </c>
      <c r="D21" s="0" t="n">
        <f aca="false">B21-C21</f>
        <v>0</v>
      </c>
      <c r="F21" s="0" t="n">
        <f aca="false">B21-B20</f>
        <v>8.646</v>
      </c>
    </row>
    <row r="22" customFormat="false" ht="12.8" hidden="false" customHeight="false" outlineLevel="0" collapsed="false">
      <c r="A22" s="0" t="n">
        <v>30</v>
      </c>
      <c r="B22" s="0" t="n">
        <v>9.118</v>
      </c>
      <c r="C22" s="0" t="n">
        <v>8.646</v>
      </c>
      <c r="D22" s="0" t="n">
        <f aca="false">B22-C22</f>
        <v>0.472</v>
      </c>
      <c r="E22" s="0" t="n">
        <f aca="false"> (0.048 * 4) + (1 * 0.28)</f>
        <v>0.472</v>
      </c>
      <c r="F22" s="0" t="n">
        <f aca="false">B22-B21</f>
        <v>0.472</v>
      </c>
      <c r="G22" s="0" t="n">
        <f aca="false">D22-0.28</f>
        <v>0.192</v>
      </c>
      <c r="H22" s="0" t="n">
        <f aca="false">(35-A22)*15</f>
        <v>75</v>
      </c>
    </row>
    <row r="23" customFormat="false" ht="12.8" hidden="false" customHeight="false" outlineLevel="0" collapsed="false">
      <c r="A23" s="0" t="n">
        <v>25</v>
      </c>
      <c r="B23" s="0" t="n">
        <v>9.59</v>
      </c>
      <c r="C23" s="0" t="n">
        <v>8.646</v>
      </c>
      <c r="D23" s="0" t="n">
        <f aca="false">B23-C23</f>
        <v>0.943999999999999</v>
      </c>
      <c r="E23" s="0" t="n">
        <f aca="false"> (0.048 * 8) + (2 * 0.28)</f>
        <v>0.944</v>
      </c>
      <c r="F23" s="0" t="n">
        <f aca="false">B23-B22</f>
        <v>0.472</v>
      </c>
      <c r="G23" s="0" t="n">
        <f aca="false">D23-0.28</f>
        <v>0.663999999999999</v>
      </c>
      <c r="H23" s="0" t="n">
        <f aca="false">(35-A23)*15</f>
        <v>150</v>
      </c>
    </row>
    <row r="24" customFormat="false" ht="12.8" hidden="false" customHeight="false" outlineLevel="0" collapsed="false">
      <c r="A24" s="0" t="n">
        <v>20</v>
      </c>
      <c r="B24" s="0" t="n">
        <v>10.069</v>
      </c>
      <c r="C24" s="0" t="n">
        <v>8.646</v>
      </c>
      <c r="D24" s="0" t="n">
        <f aca="false">B24-C24</f>
        <v>1.423</v>
      </c>
      <c r="E24" s="0" t="n">
        <f aca="false"> (0.048 * 12) + (3 * 0.28)</f>
        <v>1.416</v>
      </c>
      <c r="F24" s="0" t="n">
        <f aca="false">B24-B23</f>
        <v>0.479000000000001</v>
      </c>
      <c r="G24" s="0" t="n">
        <f aca="false">D24-0.28</f>
        <v>1.143</v>
      </c>
      <c r="H24" s="0" t="n">
        <f aca="false">(35-A24)*15</f>
        <v>225</v>
      </c>
    </row>
    <row r="25" customFormat="false" ht="12.8" hidden="false" customHeight="false" outlineLevel="0" collapsed="false">
      <c r="A25" s="0" t="n">
        <v>15</v>
      </c>
      <c r="B25" s="0" t="n">
        <v>10.542</v>
      </c>
      <c r="C25" s="0" t="n">
        <v>8.646</v>
      </c>
      <c r="D25" s="0" t="n">
        <f aca="false">B25-C25</f>
        <v>1.896</v>
      </c>
      <c r="E25" s="0" t="n">
        <f aca="false"> (0.048 * 16) + (4 * 0.28)</f>
        <v>1.888</v>
      </c>
      <c r="F25" s="0" t="n">
        <f aca="false">B25-B24</f>
        <v>0.472999999999999</v>
      </c>
      <c r="G25" s="0" t="n">
        <f aca="false">D25-0.28</f>
        <v>1.616</v>
      </c>
      <c r="H25" s="0" t="n">
        <f aca="false">(35-A25)*15</f>
        <v>300</v>
      </c>
    </row>
    <row r="26" customFormat="false" ht="12.8" hidden="false" customHeight="false" outlineLevel="0" collapsed="false">
      <c r="A26" s="0" t="n">
        <v>10</v>
      </c>
      <c r="B26" s="0" t="n">
        <v>11.021</v>
      </c>
      <c r="C26" s="0" t="n">
        <v>8.646</v>
      </c>
      <c r="D26" s="0" t="n">
        <f aca="false">B26-C26</f>
        <v>2.375</v>
      </c>
      <c r="E26" s="0" t="n">
        <f aca="false"> (0.048 * 20) + (5 * 0.28)</f>
        <v>2.36</v>
      </c>
      <c r="F26" s="0" t="n">
        <f aca="false">B26-B25</f>
        <v>0.479000000000001</v>
      </c>
      <c r="G26" s="0" t="n">
        <f aca="false">D26-0.28</f>
        <v>2.095</v>
      </c>
      <c r="H26" s="0" t="n">
        <f aca="false">(35-A26)*15</f>
        <v>375</v>
      </c>
    </row>
    <row r="27" customFormat="false" ht="12.8" hidden="false" customHeight="false" outlineLevel="0" collapsed="false">
      <c r="A27" s="0" t="n">
        <v>5</v>
      </c>
      <c r="B27" s="0" t="n">
        <v>11.493</v>
      </c>
      <c r="C27" s="0" t="n">
        <v>8.646</v>
      </c>
      <c r="D27" s="0" t="n">
        <f aca="false">B27-C27</f>
        <v>2.847</v>
      </c>
      <c r="E27" s="0" t="n">
        <f aca="false"> (0.048 * 24) + (6 * 0.28)</f>
        <v>2.832</v>
      </c>
      <c r="F27" s="0" t="n">
        <f aca="false">B27-B26</f>
        <v>0.472</v>
      </c>
      <c r="G27" s="0" t="n">
        <f aca="false">D27-0.28</f>
        <v>2.567</v>
      </c>
      <c r="H27" s="0" t="n">
        <f aca="false">(35-A27)*15</f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26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</row>
    <row r="2" customFormat="false" ht="12.8" hidden="false" customHeight="false" outlineLevel="0" collapsed="false">
      <c r="A2" s="0" t="n">
        <v>35</v>
      </c>
      <c r="B2" s="0" t="n">
        <f aca="false">(A2 - 1) * 0.047619</f>
        <v>1.619046</v>
      </c>
      <c r="C2" s="0" t="n">
        <f aca="false">_xlfn.FLOOR.MATH( (A2 -1)/ 5) * 0.28</f>
        <v>1.68</v>
      </c>
      <c r="D2" s="0" t="n">
        <f aca="false">SUM(B2:C2)</f>
        <v>3.299046</v>
      </c>
    </row>
    <row r="3" customFormat="false" ht="12.8" hidden="false" customHeight="false" outlineLevel="0" collapsed="false">
      <c r="A3" s="0" t="n">
        <v>34</v>
      </c>
      <c r="B3" s="0" t="n">
        <f aca="false">(A3 - 1) * 0.047619</f>
        <v>1.571427</v>
      </c>
      <c r="C3" s="0" t="n">
        <f aca="false">_xlfn.FLOOR.MATH( (A3 -1)/ 5) * 0.28</f>
        <v>1.68</v>
      </c>
      <c r="D3" s="0" t="n">
        <f aca="false">SUM(B3:C3)</f>
        <v>3.251427</v>
      </c>
    </row>
    <row r="4" customFormat="false" ht="12.8" hidden="false" customHeight="false" outlineLevel="0" collapsed="false">
      <c r="A4" s="0" t="n">
        <v>33</v>
      </c>
      <c r="B4" s="0" t="n">
        <f aca="false">(A4 - 1) * 0.047619</f>
        <v>1.523808</v>
      </c>
      <c r="C4" s="0" t="n">
        <f aca="false">_xlfn.FLOOR.MATH( (A4 -1)/ 5) * 0.28</f>
        <v>1.68</v>
      </c>
      <c r="D4" s="0" t="n">
        <f aca="false">SUM(B4:C4)</f>
        <v>3.203808</v>
      </c>
    </row>
    <row r="5" customFormat="false" ht="12.8" hidden="false" customHeight="false" outlineLevel="0" collapsed="false">
      <c r="A5" s="0" t="n">
        <v>32</v>
      </c>
      <c r="B5" s="0" t="n">
        <f aca="false">(A5 - 1) * 0.047619</f>
        <v>1.476189</v>
      </c>
      <c r="C5" s="0" t="n">
        <f aca="false">_xlfn.FLOOR.MATH( (A5 -1)/ 5) * 0.28</f>
        <v>1.68</v>
      </c>
      <c r="D5" s="0" t="n">
        <f aca="false">SUM(B5:C5)</f>
        <v>3.156189</v>
      </c>
    </row>
    <row r="6" customFormat="false" ht="12.8" hidden="false" customHeight="false" outlineLevel="0" collapsed="false">
      <c r="A6" s="0" t="n">
        <v>31</v>
      </c>
      <c r="B6" s="0" t="n">
        <f aca="false">(A6 - 1) * 0.047619</f>
        <v>1.42857</v>
      </c>
      <c r="C6" s="0" t="n">
        <f aca="false">_xlfn.FLOOR.MATH( (A6 -1)/ 5) * 0.28</f>
        <v>1.68</v>
      </c>
      <c r="D6" s="0" t="n">
        <f aca="false">SUM(B6:C6)</f>
        <v>3.10857</v>
      </c>
    </row>
    <row r="7" customFormat="false" ht="12.8" hidden="false" customHeight="false" outlineLevel="0" collapsed="false">
      <c r="A7" s="0" t="n">
        <v>30</v>
      </c>
      <c r="B7" s="0" t="n">
        <f aca="false">(A7 - 1) * 0.047619</f>
        <v>1.380951</v>
      </c>
      <c r="C7" s="0" t="n">
        <f aca="false">_xlfn.FLOOR.MATH( (A7 -1)/ 5) * 0.28</f>
        <v>1.4</v>
      </c>
      <c r="D7" s="0" t="n">
        <f aca="false">SUM(B7:C7)</f>
        <v>2.780951</v>
      </c>
    </row>
    <row r="8" customFormat="false" ht="12.8" hidden="false" customHeight="false" outlineLevel="0" collapsed="false">
      <c r="A8" s="0" t="n">
        <v>29</v>
      </c>
      <c r="B8" s="0" t="n">
        <f aca="false">(A8 - 1) * 0.047619</f>
        <v>1.333332</v>
      </c>
      <c r="C8" s="0" t="n">
        <f aca="false">_xlfn.FLOOR.MATH( (A8 -1)/ 5) * 0.28</f>
        <v>1.4</v>
      </c>
      <c r="D8" s="0" t="n">
        <f aca="false">SUM(B8:C8)</f>
        <v>2.733332</v>
      </c>
    </row>
    <row r="9" customFormat="false" ht="12.8" hidden="false" customHeight="false" outlineLevel="0" collapsed="false">
      <c r="A9" s="0" t="n">
        <v>28</v>
      </c>
      <c r="B9" s="0" t="n">
        <f aca="false">(A9 - 1) * 0.047619</f>
        <v>1.285713</v>
      </c>
      <c r="C9" s="0" t="n">
        <f aca="false">_xlfn.FLOOR.MATH( (A9 -1)/ 5) * 0.28</f>
        <v>1.4</v>
      </c>
      <c r="D9" s="0" t="n">
        <f aca="false">SUM(B9:C9)</f>
        <v>2.685713</v>
      </c>
    </row>
    <row r="10" customFormat="false" ht="12.8" hidden="false" customHeight="false" outlineLevel="0" collapsed="false">
      <c r="A10" s="0" t="n">
        <v>27</v>
      </c>
      <c r="B10" s="0" t="n">
        <f aca="false">(A10 - 1) * 0.047619</f>
        <v>1.238094</v>
      </c>
      <c r="C10" s="0" t="n">
        <f aca="false">_xlfn.FLOOR.MATH( (A10 -1)/ 5) * 0.28</f>
        <v>1.4</v>
      </c>
      <c r="D10" s="0" t="n">
        <f aca="false">SUM(B10:C10)</f>
        <v>2.638094</v>
      </c>
    </row>
    <row r="11" customFormat="false" ht="12.8" hidden="false" customHeight="false" outlineLevel="0" collapsed="false">
      <c r="A11" s="0" t="n">
        <v>26</v>
      </c>
      <c r="B11" s="0" t="n">
        <f aca="false">(A11 - 1) * 0.047619</f>
        <v>1.190475</v>
      </c>
      <c r="C11" s="0" t="n">
        <f aca="false">_xlfn.FLOOR.MATH( (A11 -1)/ 5) * 0.28</f>
        <v>1.4</v>
      </c>
      <c r="D11" s="0" t="n">
        <f aca="false">SUM(B11:C11)</f>
        <v>2.590475</v>
      </c>
    </row>
    <row r="12" customFormat="false" ht="12.8" hidden="false" customHeight="false" outlineLevel="0" collapsed="false">
      <c r="A12" s="0" t="n">
        <v>25</v>
      </c>
      <c r="B12" s="0" t="n">
        <f aca="false">(A12 - 1) * 0.047619</f>
        <v>1.142856</v>
      </c>
      <c r="C12" s="0" t="n">
        <f aca="false">_xlfn.FLOOR.MATH( (A12 -1)/ 5) * 0.28</f>
        <v>1.12</v>
      </c>
      <c r="D12" s="0" t="n">
        <f aca="false">SUM(B12:C12)</f>
        <v>2.262856</v>
      </c>
    </row>
    <row r="13" customFormat="false" ht="12.8" hidden="false" customHeight="false" outlineLevel="0" collapsed="false">
      <c r="A13" s="0" t="n">
        <v>24</v>
      </c>
      <c r="B13" s="0" t="n">
        <f aca="false">(A13 - 1) * 0.047619</f>
        <v>1.095237</v>
      </c>
      <c r="C13" s="0" t="n">
        <f aca="false">_xlfn.FLOOR.MATH( (A13 -1)/ 5) * 0.28</f>
        <v>1.12</v>
      </c>
      <c r="D13" s="0" t="n">
        <f aca="false">SUM(B13:C13)</f>
        <v>2.215237</v>
      </c>
    </row>
    <row r="14" customFormat="false" ht="12.8" hidden="false" customHeight="false" outlineLevel="0" collapsed="false">
      <c r="A14" s="0" t="n">
        <v>23</v>
      </c>
      <c r="B14" s="0" t="n">
        <f aca="false">(A14 - 1) * 0.047619</f>
        <v>1.047618</v>
      </c>
      <c r="C14" s="0" t="n">
        <f aca="false">_xlfn.FLOOR.MATH( (A14 -1)/ 5) * 0.28</f>
        <v>1.12</v>
      </c>
      <c r="D14" s="0" t="n">
        <f aca="false">SUM(B14:C14)</f>
        <v>2.167618</v>
      </c>
    </row>
    <row r="15" customFormat="false" ht="12.8" hidden="false" customHeight="false" outlineLevel="0" collapsed="false">
      <c r="A15" s="0" t="n">
        <v>22</v>
      </c>
      <c r="B15" s="0" t="n">
        <f aca="false">(A15 - 1) * 0.047619</f>
        <v>0.999999</v>
      </c>
      <c r="C15" s="0" t="n">
        <f aca="false">_xlfn.FLOOR.MATH( (A15 -1)/ 5) * 0.28</f>
        <v>1.12</v>
      </c>
      <c r="D15" s="0" t="n">
        <f aca="false">SUM(B15:C15)</f>
        <v>2.119999</v>
      </c>
    </row>
    <row r="16" customFormat="false" ht="12.8" hidden="false" customHeight="false" outlineLevel="0" collapsed="false">
      <c r="A16" s="0" t="n">
        <v>21</v>
      </c>
      <c r="B16" s="0" t="n">
        <f aca="false">(A16 - 1) * 0.047619</f>
        <v>0.95238</v>
      </c>
      <c r="C16" s="0" t="n">
        <f aca="false">_xlfn.FLOOR.MATH( (A16 -1)/ 5) * 0.28</f>
        <v>1.12</v>
      </c>
      <c r="D16" s="0" t="n">
        <f aca="false">SUM(B16:C16)</f>
        <v>2.07238</v>
      </c>
    </row>
    <row r="17" customFormat="false" ht="12.8" hidden="false" customHeight="false" outlineLevel="0" collapsed="false">
      <c r="A17" s="0" t="n">
        <v>20</v>
      </c>
      <c r="B17" s="0" t="n">
        <f aca="false">(A17 - 1) * 0.047619</f>
        <v>0.904761</v>
      </c>
      <c r="C17" s="0" t="n">
        <f aca="false">_xlfn.FLOOR.MATH( (A17 -1)/ 5) * 0.28</f>
        <v>0.84</v>
      </c>
      <c r="D17" s="0" t="n">
        <f aca="false">SUM(B17:C17)</f>
        <v>1.744761</v>
      </c>
    </row>
    <row r="18" customFormat="false" ht="12.8" hidden="false" customHeight="false" outlineLevel="0" collapsed="false">
      <c r="A18" s="0" t="n">
        <v>19</v>
      </c>
      <c r="B18" s="0" t="n">
        <f aca="false">(A18 - 1) * 0.047619</f>
        <v>0.857142</v>
      </c>
      <c r="C18" s="0" t="n">
        <f aca="false">_xlfn.FLOOR.MATH( (A18 -1)/ 5) * 0.28</f>
        <v>0.84</v>
      </c>
      <c r="D18" s="0" t="n">
        <f aca="false">SUM(B18:C18)</f>
        <v>1.697142</v>
      </c>
    </row>
    <row r="19" customFormat="false" ht="12.8" hidden="false" customHeight="false" outlineLevel="0" collapsed="false">
      <c r="A19" s="0" t="n">
        <v>18</v>
      </c>
      <c r="B19" s="0" t="n">
        <f aca="false">(A19 - 1) * 0.047619</f>
        <v>0.809523</v>
      </c>
      <c r="C19" s="0" t="n">
        <f aca="false">_xlfn.FLOOR.MATH( (A19 -1)/ 5) * 0.28</f>
        <v>0.84</v>
      </c>
      <c r="D19" s="0" t="n">
        <f aca="false">SUM(B19:C19)</f>
        <v>1.649523</v>
      </c>
    </row>
    <row r="20" customFormat="false" ht="12.8" hidden="false" customHeight="false" outlineLevel="0" collapsed="false">
      <c r="A20" s="0" t="n">
        <v>17</v>
      </c>
      <c r="B20" s="0" t="n">
        <f aca="false">(A20 - 1) * 0.047619</f>
        <v>0.761904</v>
      </c>
      <c r="C20" s="0" t="n">
        <f aca="false">_xlfn.FLOOR.MATH( (A20 -1)/ 5) * 0.28</f>
        <v>0.84</v>
      </c>
      <c r="D20" s="0" t="n">
        <f aca="false">SUM(B20:C20)</f>
        <v>1.601904</v>
      </c>
    </row>
    <row r="21" customFormat="false" ht="12.8" hidden="false" customHeight="false" outlineLevel="0" collapsed="false">
      <c r="A21" s="0" t="n">
        <v>16</v>
      </c>
      <c r="B21" s="0" t="n">
        <f aca="false">(A21 - 1) * 0.047619</f>
        <v>0.714285</v>
      </c>
      <c r="C21" s="0" t="n">
        <f aca="false">_xlfn.FLOOR.MATH( (A21 -1)/ 5) * 0.28</f>
        <v>0.84</v>
      </c>
      <c r="D21" s="0" t="n">
        <f aca="false">SUM(B21:C21)</f>
        <v>1.554285</v>
      </c>
    </row>
    <row r="22" customFormat="false" ht="12.8" hidden="false" customHeight="false" outlineLevel="0" collapsed="false">
      <c r="A22" s="0" t="n">
        <v>15</v>
      </c>
      <c r="B22" s="0" t="n">
        <f aca="false">(A22 - 1) * 0.047619</f>
        <v>0.666666</v>
      </c>
      <c r="C22" s="0" t="n">
        <f aca="false">_xlfn.FLOOR.MATH( (A22 -1)/ 5) * 0.28</f>
        <v>0.56</v>
      </c>
      <c r="D22" s="0" t="n">
        <f aca="false">SUM(B22:C22)</f>
        <v>1.226666</v>
      </c>
    </row>
    <row r="23" customFormat="false" ht="12.8" hidden="false" customHeight="false" outlineLevel="0" collapsed="false">
      <c r="A23" s="0" t="n">
        <v>14</v>
      </c>
      <c r="B23" s="0" t="n">
        <f aca="false">(A23 - 1) * 0.047619</f>
        <v>0.619047</v>
      </c>
      <c r="C23" s="0" t="n">
        <f aca="false">_xlfn.FLOOR.MATH( (A23 -1)/ 5) * 0.28</f>
        <v>0.56</v>
      </c>
      <c r="D23" s="0" t="n">
        <f aca="false">SUM(B23:C23)</f>
        <v>1.179047</v>
      </c>
    </row>
    <row r="24" customFormat="false" ht="12.8" hidden="false" customHeight="false" outlineLevel="0" collapsed="false">
      <c r="A24" s="0" t="n">
        <v>13</v>
      </c>
      <c r="B24" s="0" t="n">
        <f aca="false">(A24 - 1) * 0.047619</f>
        <v>0.571428</v>
      </c>
      <c r="C24" s="0" t="n">
        <f aca="false">_xlfn.FLOOR.MATH( (A24 -1)/ 5) * 0.28</f>
        <v>0.56</v>
      </c>
      <c r="D24" s="0" t="n">
        <f aca="false">SUM(B24:C24)</f>
        <v>1.131428</v>
      </c>
    </row>
    <row r="25" customFormat="false" ht="12.8" hidden="false" customHeight="false" outlineLevel="0" collapsed="false">
      <c r="A25" s="0" t="n">
        <v>12</v>
      </c>
      <c r="B25" s="0" t="n">
        <f aca="false">(A25 - 1) * 0.047619</f>
        <v>0.523809</v>
      </c>
      <c r="C25" s="0" t="n">
        <f aca="false">_xlfn.FLOOR.MATH( (A25 -1)/ 5) * 0.28</f>
        <v>0.56</v>
      </c>
      <c r="D25" s="0" t="n">
        <f aca="false">SUM(B25:C25)</f>
        <v>1.083809</v>
      </c>
    </row>
    <row r="26" customFormat="false" ht="12.8" hidden="false" customHeight="false" outlineLevel="0" collapsed="false">
      <c r="A26" s="0" t="n">
        <v>11</v>
      </c>
      <c r="B26" s="0" t="n">
        <f aca="false">(A26 - 1) * 0.047619</f>
        <v>0.47619</v>
      </c>
      <c r="C26" s="0" t="n">
        <f aca="false">_xlfn.FLOOR.MATH( (A26 -1)/ 5) * 0.28</f>
        <v>0.56</v>
      </c>
      <c r="D26" s="0" t="n">
        <f aca="false">SUM(B26:C26)</f>
        <v>1.03619</v>
      </c>
    </row>
    <row r="27" customFormat="false" ht="12.8" hidden="false" customHeight="false" outlineLevel="0" collapsed="false">
      <c r="A27" s="0" t="n">
        <v>10</v>
      </c>
      <c r="B27" s="0" t="n">
        <f aca="false">(A27 - 1) * 0.047619</f>
        <v>0.428571</v>
      </c>
      <c r="C27" s="0" t="n">
        <f aca="false">_xlfn.FLOOR.MATH( (A27 -1)/ 5) * 0.28</f>
        <v>0.28</v>
      </c>
      <c r="D27" s="0" t="n">
        <f aca="false">SUM(B27:C27)</f>
        <v>0.708571</v>
      </c>
    </row>
    <row r="28" customFormat="false" ht="12.8" hidden="false" customHeight="false" outlineLevel="0" collapsed="false">
      <c r="A28" s="0" t="n">
        <v>9</v>
      </c>
      <c r="B28" s="0" t="n">
        <f aca="false">(A28 - 1) * 0.047619</f>
        <v>0.380952</v>
      </c>
      <c r="C28" s="0" t="n">
        <f aca="false">_xlfn.FLOOR.MATH( (A28 -1)/ 5) * 0.28</f>
        <v>0.28</v>
      </c>
      <c r="D28" s="0" t="n">
        <f aca="false">SUM(B28:C28)</f>
        <v>0.660952</v>
      </c>
    </row>
    <row r="29" customFormat="false" ht="12.8" hidden="false" customHeight="false" outlineLevel="0" collapsed="false">
      <c r="A29" s="0" t="n">
        <v>8</v>
      </c>
      <c r="B29" s="0" t="n">
        <f aca="false">(A29 - 1) * 0.047619</f>
        <v>0.333333</v>
      </c>
      <c r="C29" s="0" t="n">
        <f aca="false">_xlfn.FLOOR.MATH( (A29 -1)/ 5) * 0.28</f>
        <v>0.28</v>
      </c>
      <c r="D29" s="0" t="n">
        <f aca="false">SUM(B29:C29)</f>
        <v>0.613333</v>
      </c>
    </row>
    <row r="30" customFormat="false" ht="12.8" hidden="false" customHeight="false" outlineLevel="0" collapsed="false">
      <c r="A30" s="0" t="n">
        <v>7</v>
      </c>
      <c r="B30" s="0" t="n">
        <f aca="false">(A30 - 1) * 0.047619</f>
        <v>0.285714</v>
      </c>
      <c r="C30" s="0" t="n">
        <f aca="false">_xlfn.FLOOR.MATH( (A30 -1)/ 5) * 0.28</f>
        <v>0.28</v>
      </c>
      <c r="D30" s="0" t="n">
        <f aca="false">SUM(B30:C30)</f>
        <v>0.565714</v>
      </c>
    </row>
    <row r="31" customFormat="false" ht="12.8" hidden="false" customHeight="false" outlineLevel="0" collapsed="false">
      <c r="A31" s="0" t="n">
        <v>6</v>
      </c>
      <c r="B31" s="0" t="n">
        <f aca="false">(A31 - 1) * 0.047619</f>
        <v>0.238095</v>
      </c>
      <c r="C31" s="0" t="n">
        <f aca="false">_xlfn.FLOOR.MATH( (A31 -1)/ 5) * 0.28</f>
        <v>0.28</v>
      </c>
      <c r="D31" s="0" t="n">
        <f aca="false">SUM(B31:C31)</f>
        <v>0.518095</v>
      </c>
    </row>
    <row r="32" customFormat="false" ht="12.8" hidden="false" customHeight="false" outlineLevel="0" collapsed="false">
      <c r="A32" s="0" t="n">
        <v>5</v>
      </c>
      <c r="B32" s="0" t="n">
        <f aca="false">(A32 - 1) * 0.047619</f>
        <v>0.190476</v>
      </c>
      <c r="C32" s="0" t="n">
        <f aca="false">_xlfn.FLOOR.MATH( (A32 -1)/ 5) * 0.28</f>
        <v>0</v>
      </c>
      <c r="D32" s="0" t="n">
        <f aca="false">SUM(B32:C32)</f>
        <v>0.190476</v>
      </c>
    </row>
    <row r="33" customFormat="false" ht="12.8" hidden="false" customHeight="false" outlineLevel="0" collapsed="false">
      <c r="A33" s="0" t="n">
        <v>4</v>
      </c>
      <c r="B33" s="0" t="n">
        <f aca="false">(A33 - 1) * 0.047619</f>
        <v>0.142857</v>
      </c>
      <c r="C33" s="0" t="n">
        <f aca="false">_xlfn.FLOOR.MATH( (A33 -1)/ 5) * 0.28</f>
        <v>0</v>
      </c>
      <c r="D33" s="0" t="n">
        <f aca="false">SUM(B33:C33)</f>
        <v>0.142857</v>
      </c>
    </row>
    <row r="34" customFormat="false" ht="12.8" hidden="false" customHeight="false" outlineLevel="0" collapsed="false">
      <c r="A34" s="0" t="n">
        <v>3</v>
      </c>
      <c r="B34" s="0" t="n">
        <f aca="false">(A34 - 1) * 0.047619</f>
        <v>0.095238</v>
      </c>
      <c r="C34" s="0" t="n">
        <f aca="false">_xlfn.FLOOR.MATH( (A34 -1)/ 5) * 0.28</f>
        <v>0</v>
      </c>
      <c r="D34" s="0" t="n">
        <f aca="false">SUM(B34:C34)</f>
        <v>0.095238</v>
      </c>
    </row>
    <row r="35" customFormat="false" ht="12.8" hidden="false" customHeight="false" outlineLevel="0" collapsed="false">
      <c r="A35" s="0" t="n">
        <v>2</v>
      </c>
      <c r="B35" s="0" t="n">
        <f aca="false">(A35 - 1) * 0.047619</f>
        <v>0.047619</v>
      </c>
      <c r="C35" s="0" t="n">
        <f aca="false">_xlfn.FLOOR.MATH( (A35 -1)/ 5) * 0.28</f>
        <v>0</v>
      </c>
      <c r="D35" s="0" t="n">
        <f aca="false">SUM(B35:C35)</f>
        <v>0.047619</v>
      </c>
    </row>
    <row r="36" customFormat="false" ht="12.8" hidden="false" customHeight="false" outlineLevel="0" collapsed="false">
      <c r="A36" s="0" t="n">
        <v>1</v>
      </c>
      <c r="B36" s="0" t="n">
        <f aca="false">(A36 - 1) * 0.047619</f>
        <v>0</v>
      </c>
      <c r="C36" s="0" t="n">
        <f aca="false">_xlfn.FLOOR.MATH( (A36 -1)/ 5) * 0.28</f>
        <v>0</v>
      </c>
      <c r="D36" s="0" t="n">
        <f aca="false">SUM(B36:C36)</f>
        <v>0</v>
      </c>
    </row>
    <row r="37" customFormat="false" ht="12.8" hidden="false" customHeight="false" outlineLevel="0" collapsed="false">
      <c r="A37" s="0" t="n">
        <v>0</v>
      </c>
      <c r="C37" s="0" t="n">
        <f aca="false">_xlfn.FLOOR.MATH( A37 / 5)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95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2</v>
      </c>
      <c r="E1" s="0" t="s">
        <v>3</v>
      </c>
      <c r="F1" s="0" t="s">
        <v>5</v>
      </c>
    </row>
    <row r="2" customFormat="false" ht="12.8" hidden="false" customHeight="false" outlineLevel="0" collapsed="false">
      <c r="A2" s="0" t="s">
        <v>17</v>
      </c>
      <c r="B2" s="0" t="n">
        <v>35</v>
      </c>
      <c r="C2" s="0" t="n">
        <v>2.375</v>
      </c>
      <c r="D2" s="0" t="n">
        <v>2.375</v>
      </c>
      <c r="E2" s="0" t="n">
        <f aca="false">C2-D2</f>
        <v>0</v>
      </c>
    </row>
    <row r="3" customFormat="false" ht="12.8" hidden="false" customHeight="false" outlineLevel="0" collapsed="false">
      <c r="A3" s="0" t="s">
        <v>17</v>
      </c>
      <c r="B3" s="0" t="n">
        <v>34</v>
      </c>
      <c r="C3" s="0" t="n">
        <v>2.381</v>
      </c>
      <c r="D3" s="0" t="n">
        <v>2.375</v>
      </c>
      <c r="E3" s="0" t="n">
        <f aca="false">C3-D3</f>
        <v>0.00599999999999978</v>
      </c>
    </row>
    <row r="4" customFormat="false" ht="12.8" hidden="false" customHeight="false" outlineLevel="0" collapsed="false">
      <c r="A4" s="0" t="s">
        <v>17</v>
      </c>
      <c r="B4" s="0" t="n">
        <v>33</v>
      </c>
      <c r="C4" s="0" t="n">
        <v>2.43</v>
      </c>
      <c r="D4" s="0" t="n">
        <v>2.375</v>
      </c>
      <c r="E4" s="0" t="n">
        <f aca="false">C4-D4</f>
        <v>0.0550000000000002</v>
      </c>
      <c r="F4" s="0" t="n">
        <f aca="false">E4-E3</f>
        <v>0.0490000000000004</v>
      </c>
    </row>
    <row r="5" customFormat="false" ht="12.8" hidden="false" customHeight="false" outlineLevel="0" collapsed="false">
      <c r="A5" s="0" t="s">
        <v>17</v>
      </c>
      <c r="B5" s="0" t="n">
        <v>32</v>
      </c>
      <c r="C5" s="0" t="n">
        <v>2.479</v>
      </c>
      <c r="D5" s="0" t="n">
        <v>2.375</v>
      </c>
      <c r="E5" s="0" t="n">
        <f aca="false">C5-D5</f>
        <v>0.104</v>
      </c>
      <c r="F5" s="0" t="n">
        <f aca="false">E5-E4</f>
        <v>0.0489999999999999</v>
      </c>
    </row>
    <row r="6" customFormat="false" ht="12.8" hidden="false" customHeight="false" outlineLevel="0" collapsed="false">
      <c r="A6" s="0" t="s">
        <v>17</v>
      </c>
      <c r="B6" s="0" t="n">
        <v>31</v>
      </c>
      <c r="C6" s="0" t="n">
        <v>2.527</v>
      </c>
      <c r="D6" s="0" t="n">
        <v>2.375</v>
      </c>
      <c r="E6" s="0" t="n">
        <f aca="false">C6-D6</f>
        <v>0.152</v>
      </c>
      <c r="F6" s="0" t="n">
        <f aca="false">E6-E5</f>
        <v>0.048</v>
      </c>
    </row>
    <row r="7" customFormat="false" ht="12.8" hidden="false" customHeight="false" outlineLevel="0" collapsed="false">
      <c r="A7" s="0" t="s">
        <v>17</v>
      </c>
      <c r="B7" s="0" t="n">
        <v>30</v>
      </c>
      <c r="C7" s="0" t="n">
        <v>2.569</v>
      </c>
      <c r="D7" s="0" t="n">
        <v>2.375</v>
      </c>
      <c r="E7" s="0" t="n">
        <f aca="false">C7-D7</f>
        <v>0.194</v>
      </c>
      <c r="F7" s="0" t="n">
        <f aca="false">E7-E6</f>
        <v>0.0419999999999998</v>
      </c>
    </row>
    <row r="8" customFormat="false" ht="12.8" hidden="false" customHeight="false" outlineLevel="0" collapsed="false">
      <c r="A8" s="0" t="s">
        <v>17</v>
      </c>
      <c r="B8" s="0" t="n">
        <v>29</v>
      </c>
      <c r="C8" s="0" t="n">
        <v>2.798</v>
      </c>
      <c r="D8" s="0" t="n">
        <v>2.375</v>
      </c>
      <c r="E8" s="0" t="n">
        <f aca="false">C8-D8</f>
        <v>0.423</v>
      </c>
      <c r="F8" s="0" t="n">
        <f aca="false">E8-E7</f>
        <v>0.229</v>
      </c>
    </row>
    <row r="9" customFormat="false" ht="12.8" hidden="false" customHeight="false" outlineLevel="0" collapsed="false">
      <c r="A9" s="0" t="s">
        <v>17</v>
      </c>
      <c r="B9" s="0" t="n">
        <v>28</v>
      </c>
      <c r="C9" s="0" t="n">
        <v>2.847</v>
      </c>
      <c r="D9" s="0" t="n">
        <v>2.375</v>
      </c>
      <c r="E9" s="0" t="n">
        <f aca="false">C9-D9</f>
        <v>0.472</v>
      </c>
      <c r="F9" s="0" t="n">
        <f aca="false">E9-E8</f>
        <v>0.0489999999999999</v>
      </c>
    </row>
    <row r="10" customFormat="false" ht="12.8" hidden="false" customHeight="false" outlineLevel="0" collapsed="false">
      <c r="A10" s="0" t="s">
        <v>17</v>
      </c>
      <c r="B10" s="0" t="n">
        <v>27</v>
      </c>
      <c r="C10" s="0" t="n">
        <v>2.895</v>
      </c>
      <c r="D10" s="0" t="n">
        <v>2.375</v>
      </c>
      <c r="E10" s="0" t="n">
        <f aca="false">C10-D10</f>
        <v>0.52</v>
      </c>
      <c r="F10" s="0" t="n">
        <f aca="false">E10-E9</f>
        <v>0.048</v>
      </c>
    </row>
    <row r="11" customFormat="false" ht="12.8" hidden="false" customHeight="false" outlineLevel="0" collapsed="false">
      <c r="A11" s="0" t="s">
        <v>17</v>
      </c>
      <c r="B11" s="0" t="n">
        <v>26</v>
      </c>
      <c r="C11" s="0" t="n">
        <v>2.944</v>
      </c>
      <c r="D11" s="0" t="n">
        <v>2.375</v>
      </c>
      <c r="E11" s="0" t="n">
        <f aca="false">C11-D11</f>
        <v>0.569</v>
      </c>
      <c r="F11" s="0" t="n">
        <f aca="false">E11-E10</f>
        <v>0.0489999999999999</v>
      </c>
    </row>
    <row r="12" customFormat="false" ht="12.8" hidden="false" customHeight="false" outlineLevel="0" collapsed="false">
      <c r="A12" s="0" t="s">
        <v>17</v>
      </c>
      <c r="B12" s="0" t="n">
        <v>25</v>
      </c>
      <c r="C12" s="0" t="n">
        <v>2.993</v>
      </c>
      <c r="D12" s="0" t="n">
        <v>2.375</v>
      </c>
      <c r="E12" s="0" t="n">
        <f aca="false">C12-D12</f>
        <v>0.618</v>
      </c>
      <c r="F12" s="0" t="n">
        <f aca="false">E12-E11</f>
        <v>0.0489999999999999</v>
      </c>
    </row>
    <row r="13" customFormat="false" ht="12.8" hidden="false" customHeight="false" outlineLevel="0" collapsed="false">
      <c r="A13" s="0" t="s">
        <v>17</v>
      </c>
      <c r="B13" s="0" t="n">
        <v>24</v>
      </c>
      <c r="C13" s="0" t="n">
        <v>3.222</v>
      </c>
      <c r="D13" s="0" t="n">
        <v>2.375</v>
      </c>
      <c r="E13" s="0" t="n">
        <f aca="false">C13-D13</f>
        <v>0.847</v>
      </c>
      <c r="F13" s="0" t="n">
        <f aca="false">E13-E12</f>
        <v>0.229</v>
      </c>
    </row>
    <row r="14" customFormat="false" ht="12.8" hidden="false" customHeight="false" outlineLevel="0" collapsed="false">
      <c r="A14" s="0" t="s">
        <v>18</v>
      </c>
      <c r="B14" s="0" t="n">
        <v>30</v>
      </c>
      <c r="C14" s="0" t="n">
        <v>13.125</v>
      </c>
      <c r="D14" s="0" t="n">
        <v>13.125</v>
      </c>
      <c r="E14" s="0" t="n">
        <f aca="false">C14-D14</f>
        <v>0</v>
      </c>
    </row>
    <row r="15" customFormat="false" ht="12.8" hidden="false" customHeight="false" outlineLevel="0" collapsed="false">
      <c r="A15" s="0" t="s">
        <v>18</v>
      </c>
      <c r="B15" s="0" t="n">
        <v>29</v>
      </c>
      <c r="C15" s="0" t="n">
        <v>13.131</v>
      </c>
      <c r="D15" s="0" t="n">
        <v>13.125</v>
      </c>
      <c r="E15" s="0" t="n">
        <f aca="false">C15-D15</f>
        <v>0.00600000000000023</v>
      </c>
      <c r="F15" s="0" t="n">
        <f aca="false">E15-E14</f>
        <v>0.00600000000000023</v>
      </c>
    </row>
    <row r="16" customFormat="false" ht="12.8" hidden="false" customHeight="false" outlineLevel="0" collapsed="false">
      <c r="A16" s="0" t="s">
        <v>18</v>
      </c>
      <c r="B16" s="0" t="n">
        <v>28</v>
      </c>
      <c r="C16" s="0" t="n">
        <v>13.194</v>
      </c>
      <c r="D16" s="0" t="n">
        <v>13.125</v>
      </c>
      <c r="E16" s="0" t="n">
        <f aca="false">C16-D16</f>
        <v>0.0690000000000008</v>
      </c>
      <c r="F16" s="0" t="n">
        <f aca="false">E16-E15</f>
        <v>0.0630000000000006</v>
      </c>
    </row>
    <row r="17" customFormat="false" ht="12.8" hidden="false" customHeight="false" outlineLevel="0" collapsed="false">
      <c r="A17" s="0" t="s">
        <v>18</v>
      </c>
      <c r="B17" s="0" t="n">
        <v>27</v>
      </c>
      <c r="C17" s="0" t="n">
        <v>13.256</v>
      </c>
      <c r="D17" s="0" t="n">
        <v>13.125</v>
      </c>
      <c r="E17" s="0" t="n">
        <f aca="false">C17-D17</f>
        <v>0.131</v>
      </c>
      <c r="F17" s="0" t="n">
        <f aca="false">E17-E16</f>
        <v>0.0619999999999994</v>
      </c>
    </row>
    <row r="18" customFormat="false" ht="12.8" hidden="false" customHeight="false" outlineLevel="0" collapsed="false">
      <c r="A18" s="0" t="s">
        <v>18</v>
      </c>
      <c r="B18" s="0" t="n">
        <v>26</v>
      </c>
      <c r="C18" s="0" t="n">
        <v>13.527</v>
      </c>
      <c r="D18" s="0" t="n">
        <v>13.125</v>
      </c>
      <c r="E18" s="0" t="n">
        <f aca="false">C18-D18</f>
        <v>0.401999999999999</v>
      </c>
      <c r="F18" s="0" t="n">
        <f aca="false">E18-E17</f>
        <v>0.270999999999999</v>
      </c>
    </row>
    <row r="19" customFormat="false" ht="12.8" hidden="false" customHeight="false" outlineLevel="0" collapsed="false">
      <c r="A19" s="0" t="s">
        <v>18</v>
      </c>
      <c r="B19" s="0" t="n">
        <v>25</v>
      </c>
      <c r="C19" s="0" t="n">
        <v>13.59</v>
      </c>
      <c r="D19" s="0" t="n">
        <v>13.125</v>
      </c>
      <c r="E19" s="0" t="n">
        <f aca="false">C19-D19</f>
        <v>0.465</v>
      </c>
      <c r="F19" s="0" t="n">
        <f aca="false">E19-E18</f>
        <v>0.0630000000000006</v>
      </c>
    </row>
    <row r="20" customFormat="false" ht="12.8" hidden="false" customHeight="false" outlineLevel="0" collapsed="false">
      <c r="A20" s="0" t="s">
        <v>18</v>
      </c>
      <c r="B20" s="0" t="n">
        <v>24</v>
      </c>
      <c r="C20" s="0" t="n">
        <v>13.659</v>
      </c>
      <c r="D20" s="0" t="n">
        <v>13.125</v>
      </c>
      <c r="E20" s="0" t="n">
        <f aca="false">C20-D20</f>
        <v>0.534000000000001</v>
      </c>
      <c r="F20" s="0" t="n">
        <f aca="false">E20-E19</f>
        <v>0.0690000000000008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2024-07-07T09:49:23Z</dcterms:created>
  <dc:creator/>
  <dc:description/>
  <dc:language>en-US</dc:language>
  <cp:lastModifiedBy/>
  <dcterms:modified xsi:type="dcterms:W3CDTF">2024-07-07T13:16:30Z</dcterms:modified>
  <cp:revision>1</cp:revision>
  <dc:subject/>
  <dc:title/>
</cp:coreProperties>
</file>