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<sst xmlns="http://schemas.openxmlformats.org/spreadsheetml/2006/main" count="16" uniqueCount="16">
  <si>
    <t xml:space="preserve">Measurement Details</t>
  </si>
  <si>
    <t xml:space="preserve">Weapon Name</t>
  </si>
  <si>
    <t xml:space="preserve">G7 Scout</t>
  </si>
  <si>
    <t xml:space="preserve">Bullets in Mag</t>
  </si>
  <si>
    <t xml:space="preserve">RPM (wiki)</t>
  </si>
  <si>
    <t xml:space="preserve">Fire Rate (wiki)</t>
  </si>
  <si>
    <t xml:space="preserve">RPM (Measured)</t>
  </si>
  <si>
    <t xml:space="preserve">Reference Time</t>
  </si>
  <si>
    <t xml:space="preserve">Shot Interval (calculated from RPM)</t>
  </si>
  <si>
    <t xml:space="preserve">Shot Interval (calculated from Fire Rate)</t>
  </si>
  <si>
    <t xml:space="preserve">Shot Interval (calculated from Measured RPM)</t>
  </si>
  <si>
    <t xml:space="preserve">Bullets Left</t>
  </si>
  <si>
    <t>Time</t>
  </si>
  <si>
    <t>Interval</t>
  </si>
  <si>
    <t>Elapsed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</si>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</sst>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>
    <font>
      <sz val="11.000000"/>
      <color theme="1"/>
      <name val="Calibri"/>
      <scheme val="minor"/>
    </font>
    <font>
      <sz val="10.00000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5">
    <xf fontId="0" fillId="0" borderId="0" numFmtId="0" xfId="0"/>
    <xf fontId="1" fillId="0" borderId="0" numFmtId="0" xfId="0" applyFont="1">
      <protection hidden="0" locked="1"/>
    </xf>
    <xf fontId="0" fillId="0" borderId="0" numFmtId="0" xfId="0">
      <protection hidden="0" locked="1"/>
    </xf>
    <xf fontId="0" fillId="0" borderId="0" numFmtId="164" xfId="0" applyNumberFormat="1"/>
    <xf fontId="0" fillId="0" borderId="0" numFmtId="2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baseColWidth="9" defaultRowHeight="14.25"/>
  <sheetData>
    <row r="1">
      <c r="A1" s="1" t="s">
        <v>0</v>
      </c>
      <c r="B1" s="2"/>
      <c r="C1" s="2"/>
      <c r="D1" s="1"/>
      <c r="E1" s="2"/>
    </row>
    <row r="2">
      <c r="A2" s="1" t="s">
        <v>1</v>
      </c>
      <c r="B2" s="2" t="s">
        <v>2</v>
      </c>
      <c r="C2" s="2"/>
      <c r="D2" s="1"/>
      <c r="E2" s="2"/>
    </row>
    <row r="3">
      <c r="A3" s="1" t="s">
        <v>3</v>
      </c>
      <c r="B3" s="2">
        <v>20</v>
      </c>
      <c r="C3" s="2"/>
      <c r="D3" s="1"/>
      <c r="E3" s="2"/>
    </row>
    <row r="4">
      <c r="A4" s="1" t="s">
        <v>4</v>
      </c>
      <c r="B4" s="2">
        <v>240</v>
      </c>
      <c r="C4" s="2"/>
      <c r="D4" s="1"/>
      <c r="E4" s="2"/>
    </row>
    <row r="5">
      <c r="A5" s="1" t="s">
        <v>5</v>
      </c>
      <c r="B5" s="2">
        <v>4</v>
      </c>
      <c r="C5" s="2"/>
      <c r="D5" s="1"/>
      <c r="E5" s="2"/>
    </row>
    <row r="6">
      <c r="A6" s="1" t="s">
        <v>6</v>
      </c>
      <c r="B6" s="2">
        <v>250</v>
      </c>
      <c r="C6" s="2"/>
      <c r="D6" s="1"/>
      <c r="E6" s="2"/>
    </row>
    <row r="7">
      <c r="A7" s="1" t="s">
        <v>7</v>
      </c>
      <c r="B7" s="3">
        <v>3.9169999999999998</v>
      </c>
      <c r="C7" s="2"/>
      <c r="D7" s="1"/>
      <c r="E7" s="2"/>
    </row>
    <row r="8">
      <c r="A8" s="1" t="s">
        <v>8</v>
      </c>
      <c r="B8" s="1">
        <f>1/($B$4/60)</f>
        <v>0.25</v>
      </c>
      <c r="C8" s="2"/>
      <c r="D8" s="1"/>
      <c r="E8" s="2"/>
      <c r="I8" s="3"/>
    </row>
    <row r="9">
      <c r="A9" s="1" t="s">
        <v>9</v>
      </c>
      <c r="B9" s="1">
        <f>1/$B$5</f>
        <v>0.25</v>
      </c>
      <c r="C9" s="2"/>
      <c r="D9" s="1"/>
      <c r="E9" s="2"/>
      <c r="I9" s="4"/>
    </row>
    <row r="10">
      <c r="A10" s="1" t="s">
        <v>10</v>
      </c>
      <c r="B10" s="1">
        <f>1/($B$6/60)</f>
        <v>0.23999999999999999</v>
      </c>
      <c r="C10" s="2"/>
      <c r="D10" s="1"/>
      <c r="E10" s="2"/>
      <c r="I10" s="4"/>
    </row>
    <row r="11">
      <c r="A11" s="1"/>
      <c r="B11" s="2"/>
      <c r="C11" s="2"/>
      <c r="D11" s="1"/>
      <c r="E11" s="2"/>
      <c r="I11" s="3"/>
    </row>
    <row r="12">
      <c r="A12" s="1"/>
      <c r="B12" s="2"/>
      <c r="C12" s="2"/>
      <c r="D12" s="1"/>
      <c r="E12" s="2"/>
    </row>
    <row r="13">
      <c r="A13" s="1"/>
      <c r="B13" s="2"/>
      <c r="C13" s="2"/>
      <c r="D13" s="1"/>
      <c r="E13" s="2"/>
    </row>
    <row r="14">
      <c r="A14" s="1" t="s">
        <v>11</v>
      </c>
      <c r="B14" s="1" t="s">
        <v>12</v>
      </c>
      <c r="C14" s="1" t="s">
        <v>13</v>
      </c>
      <c r="D14" s="1" t="s">
        <v>14</v>
      </c>
      <c r="E14" s="1" t="s">
        <v>15</v>
      </c>
    </row>
    <row r="15">
      <c r="A15" s="1">
        <f>$B$3</f>
        <v>20</v>
      </c>
      <c r="B15" s="3">
        <v>3.9169999999999998</v>
      </c>
      <c r="C15" s="2"/>
      <c r="D15" s="1">
        <f>B15-$B$7</f>
        <v>0</v>
      </c>
      <c r="E15" s="2"/>
    </row>
    <row r="16">
      <c r="A16" s="1">
        <f>A15-1</f>
        <v>19</v>
      </c>
      <c r="B16" s="3">
        <v>3.9239999999999999</v>
      </c>
      <c r="C16" s="1">
        <f>B16-B15</f>
        <v>0.0070000000000001172</v>
      </c>
      <c r="D16" s="1">
        <f>B16-$B$7</f>
        <v>0.0070000000000001172</v>
      </c>
      <c r="E16" s="1">
        <f>($B$3-1-A16)*$B$10</f>
        <v>0</v>
      </c>
      <c r="I16" s="3"/>
      <c r="K16" s="4"/>
    </row>
    <row r="17">
      <c r="A17" s="1">
        <f>A16-1</f>
        <v>18</v>
      </c>
      <c r="B17" s="3">
        <v>4.1669999999999998</v>
      </c>
      <c r="C17" s="1">
        <f>B17-B16</f>
        <v>0.24299999999999988</v>
      </c>
      <c r="D17" s="1">
        <f>B17-$B$7</f>
        <v>0.25</v>
      </c>
      <c r="E17" s="1">
        <f>($B$3-1-A17)*$B$10</f>
        <v>0.23999999999999999</v>
      </c>
      <c r="I17" s="3"/>
      <c r="J17" s="3"/>
      <c r="K17" s="4"/>
      <c r="L17" s="4"/>
    </row>
    <row r="18">
      <c r="A18" s="1">
        <f>A17-1</f>
        <v>17</v>
      </c>
      <c r="B18" s="4">
        <v>4.4100000000000001</v>
      </c>
      <c r="C18" s="1">
        <f>B18-B17</f>
        <v>0.24300000000000033</v>
      </c>
      <c r="D18" s="1">
        <f>B18-$B$7</f>
        <v>0.49300000000000033</v>
      </c>
      <c r="E18" s="1">
        <f>($B$3-1-A18)*$B$10</f>
        <v>0.47999999999999998</v>
      </c>
      <c r="I18" s="3"/>
      <c r="J18" s="3"/>
      <c r="K18" s="4"/>
      <c r="L18" s="4"/>
    </row>
    <row r="19">
      <c r="A19" s="1">
        <f>A18-1</f>
        <v>16</v>
      </c>
      <c r="B19" s="3">
        <v>4.6529999999999996</v>
      </c>
      <c r="C19" s="1">
        <f>B19-B18</f>
        <v>0.24299999999999944</v>
      </c>
      <c r="D19" s="1">
        <f>B19-$B$7</f>
        <v>0.73599999999999977</v>
      </c>
      <c r="E19" s="1">
        <f>($B$3-1-A19)*$B$10</f>
        <v>0.71999999999999997</v>
      </c>
      <c r="I19" s="4"/>
      <c r="J19" s="3"/>
      <c r="K19" s="4"/>
      <c r="L19" s="4"/>
    </row>
    <row r="20">
      <c r="A20" s="1">
        <f>A19-1</f>
        <v>15</v>
      </c>
      <c r="B20" s="3">
        <v>4.8959999999999999</v>
      </c>
      <c r="C20" s="1">
        <f>B20-B19</f>
        <v>0.24300000000000033</v>
      </c>
      <c r="D20" s="1">
        <f>B20-$B$7</f>
        <v>0.97900000000000009</v>
      </c>
      <c r="E20" s="1">
        <f>($B$3-1-A20)*$B$10</f>
        <v>0.95999999999999996</v>
      </c>
      <c r="I20" s="3"/>
      <c r="J20" s="3"/>
      <c r="K20" s="4"/>
      <c r="L20" s="4"/>
    </row>
    <row r="21">
      <c r="A21" s="1">
        <f>A20-1</f>
        <v>14</v>
      </c>
      <c r="B21" s="3">
        <v>5.1390000000000002</v>
      </c>
      <c r="C21" s="1">
        <f>B21-B20</f>
        <v>0.24300000000000033</v>
      </c>
      <c r="D21" s="1">
        <f>B21-$B$7</f>
        <v>1.2220000000000004</v>
      </c>
      <c r="E21" s="1">
        <f>($B$3-1-A21)*$B$10</f>
        <v>1.2</v>
      </c>
      <c r="I21" s="3"/>
      <c r="J21" s="3"/>
      <c r="K21" s="4"/>
      <c r="L21" s="4"/>
    </row>
    <row r="22">
      <c r="A22" s="1">
        <f>A21-1</f>
        <v>13</v>
      </c>
      <c r="B22" s="1"/>
      <c r="C22" s="1">
        <f>B22-B21</f>
        <v>-5.1390000000000002</v>
      </c>
      <c r="D22" s="1">
        <f>B22-$B$7</f>
        <v>-3.9169999999999998</v>
      </c>
      <c r="E22" s="1">
        <f>($B$3-1-A22)*$B$10</f>
        <v>1.4399999999999999</v>
      </c>
      <c r="I22" s="3"/>
      <c r="J22" s="3"/>
      <c r="K22" s="4"/>
      <c r="L22" s="4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ONLYOFFICE/8.1.0.169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</cp:coreProperties>
</file>