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<sst xmlns="http://schemas.openxmlformats.org/spreadsheetml/2006/main" count="16" uniqueCount="16">
  <si>
    <t xml:space="preserve">Measurement Details</t>
  </si>
  <si>
    <t xml:space="preserve">Weapon Name</t>
  </si>
  <si>
    <t>HAVOC</t>
  </si>
  <si>
    <t xml:space="preserve">Bullets in Mag</t>
  </si>
  <si>
    <t xml:space="preserve">RPM (wiki)</t>
  </si>
  <si>
    <t xml:space="preserve">Fire Rate (wiki)</t>
  </si>
  <si>
    <t xml:space="preserve">RPM (Measured)</t>
  </si>
  <si>
    <t xml:space="preserve">Reference Time</t>
  </si>
  <si>
    <t xml:space="preserve">Shot Interval (calculated from RPM)</t>
  </si>
  <si>
    <t xml:space="preserve">Shot Interval (calculated from Fire Rate)</t>
  </si>
  <si>
    <t xml:space="preserve">Shot Interval (calculated from Measured RPM)</t>
  </si>
  <si>
    <t xml:space="preserve">Bullets Left</t>
  </si>
  <si>
    <t>Time</t>
  </si>
  <si>
    <t>Interval</t>
  </si>
  <si>
    <t>Elapsed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</si>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</sst>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5"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  <xf fontId="0" fillId="0" borderId="0" numFmtId="0" xfId="0" applyAlignment="1" applyProtection="0">
      <alignment wrapText="1"/>
      <protection hidden="0" locked="1"/>
    </xf>
    <xf fontId="0" fillId="0" borderId="0" numFmtId="0" xfId="0" applyProtection="0">
      <protection hidden="0" locked="1"/>
    </xf>
    <xf fontId="1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D25" activeCellId="0" sqref="D25"/>
    </sheetView>
  </sheetViews>
  <sheetFormatPr defaultColWidth="11.53515625" defaultRowHeight="12.75"/>
  <cols>
    <col customWidth="1" min="1" max="1" style="1" width="27.7109375"/>
    <col customWidth="1" min="4" max="4" style="0" width="10.710000000000001"/>
    <col customWidth="1" min="8" max="8" width="25.7109375"/>
  </cols>
  <sheetData>
    <row r="1" ht="12.800000000000001">
      <c r="A1" s="1" t="s">
        <v>0</v>
      </c>
      <c r="B1"/>
      <c r="C1"/>
      <c r="D1"/>
      <c r="E1"/>
    </row>
    <row r="2" ht="12.800000000000001">
      <c r="A2" s="1" t="s">
        <v>1</v>
      </c>
      <c r="B2" t="s">
        <v>2</v>
      </c>
      <c r="C2"/>
      <c r="D2"/>
      <c r="E2"/>
    </row>
    <row r="3" ht="12.800000000000001">
      <c r="A3" s="1" t="s">
        <v>3</v>
      </c>
      <c r="B3">
        <v>32</v>
      </c>
      <c r="C3"/>
      <c r="D3"/>
      <c r="E3"/>
      <c r="I3" s="1"/>
    </row>
    <row r="4" ht="12.800000000000001">
      <c r="A4" s="1" t="s">
        <v>4</v>
      </c>
      <c r="B4" s="2">
        <v>672</v>
      </c>
      <c r="C4"/>
      <c r="D4"/>
      <c r="E4"/>
    </row>
    <row r="5" ht="12.800000000000001">
      <c r="A5" s="1" t="s">
        <v>5</v>
      </c>
      <c r="B5">
        <v>11.199999999999999</v>
      </c>
      <c r="C5"/>
      <c r="D5"/>
      <c r="E5"/>
      <c r="H5" s="3"/>
      <c r="I5" s="2"/>
    </row>
    <row r="6" ht="12.800000000000001">
      <c r="A6" s="1" t="s">
        <v>6</v>
      </c>
      <c r="B6" s="2">
        <v>672</v>
      </c>
      <c r="C6"/>
      <c r="D6"/>
      <c r="E6"/>
      <c r="H6" s="4"/>
      <c r="I6" s="3"/>
    </row>
    <row r="7" ht="12.800000000000001">
      <c r="A7" s="1" t="s">
        <v>7</v>
      </c>
      <c r="B7">
        <v>0.77100000000000002</v>
      </c>
      <c r="C7"/>
      <c r="D7"/>
      <c r="E7"/>
      <c r="H7" s="3"/>
      <c r="I7" s="3"/>
    </row>
    <row r="8" ht="12.800000000000001">
      <c r="A8" s="1" t="s">
        <v>8</v>
      </c>
      <c r="B8">
        <f>1/($B$4/60)</f>
        <v>0.089285714285714288</v>
      </c>
      <c r="C8"/>
      <c r="D8"/>
      <c r="E8"/>
    </row>
    <row r="9" ht="12.800000000000001">
      <c r="A9" s="1" t="s">
        <v>9</v>
      </c>
      <c r="B9">
        <f>1/$B$5</f>
        <v>0.089285714285714288</v>
      </c>
      <c r="C9"/>
      <c r="D9"/>
      <c r="E9"/>
    </row>
    <row r="10" ht="12.800000000000001">
      <c r="A10" s="1" t="s">
        <v>10</v>
      </c>
      <c r="B10">
        <f>1/($B$6/60)</f>
        <v>0.089285714285714288</v>
      </c>
      <c r="C10"/>
      <c r="D10"/>
      <c r="E10"/>
    </row>
    <row r="11" ht="12.800000000000001">
      <c r="A11" s="1"/>
      <c r="B11"/>
      <c r="C11"/>
      <c r="D11"/>
      <c r="E11"/>
    </row>
    <row r="12" ht="12.800000000000001">
      <c r="A12" s="1"/>
      <c r="B12"/>
      <c r="C12"/>
      <c r="D12"/>
      <c r="E12"/>
      <c r="H12" s="1"/>
      <c r="I12" s="1"/>
      <c r="J12" s="1"/>
      <c r="K12" s="1"/>
      <c r="L12" s="1"/>
      <c r="M12" s="1"/>
    </row>
    <row r="13" ht="12.800000000000001">
      <c r="A13" s="1"/>
      <c r="B13"/>
      <c r="C13"/>
      <c r="D13"/>
      <c r="E13"/>
      <c r="H13" s="1"/>
      <c r="I13" s="1"/>
      <c r="K13" s="1"/>
      <c r="M13" s="1"/>
    </row>
    <row r="14" ht="12.800000000000001">
      <c r="A14" s="1" t="s">
        <v>11</v>
      </c>
      <c r="B14" t="s">
        <v>12</v>
      </c>
      <c r="C14" t="s">
        <v>13</v>
      </c>
      <c r="D14" t="s">
        <v>14</v>
      </c>
      <c r="E14" t="s">
        <v>15</v>
      </c>
      <c r="H14" s="1"/>
      <c r="I14" s="1"/>
      <c r="J14" s="1"/>
      <c r="K14" s="1"/>
      <c r="L14" s="1"/>
      <c r="M14" s="1"/>
    </row>
    <row r="15" ht="12.800000000000001">
      <c r="A15" s="1">
        <f>$B$3</f>
        <v>32</v>
      </c>
      <c r="B15">
        <v>0.77100000000000002</v>
      </c>
      <c r="C15"/>
      <c r="D15">
        <f>B15-$B$7</f>
        <v>0</v>
      </c>
      <c r="E15"/>
      <c r="H15" s="1"/>
      <c r="I15" s="1"/>
      <c r="J15" s="1"/>
      <c r="K15" s="1"/>
      <c r="L15" s="1"/>
      <c r="M15" s="1"/>
    </row>
    <row r="16" ht="12.800000000000001">
      <c r="A16" s="1">
        <f>A15-1</f>
        <v>31</v>
      </c>
      <c r="B16">
        <v>0.77800000000000002</v>
      </c>
      <c r="C16">
        <f>B16-B15</f>
        <v>0.0070000000000000062</v>
      </c>
      <c r="D16">
        <f>B16-$B$7</f>
        <v>0.0070000000000000062</v>
      </c>
      <c r="E16">
        <f>($B$3-1-A16)*$B$10</f>
        <v>0</v>
      </c>
      <c r="H16" s="1"/>
      <c r="I16" s="1"/>
      <c r="J16" s="1"/>
      <c r="K16" s="1"/>
      <c r="L16" s="1"/>
      <c r="M16" s="1"/>
    </row>
    <row r="17" ht="12.800000000000001">
      <c r="A17" s="1">
        <f>A16-1</f>
        <v>30</v>
      </c>
      <c r="B17">
        <v>0.88200000000000001</v>
      </c>
      <c r="C17">
        <f>B17-B16</f>
        <v>0.10399999999999998</v>
      </c>
      <c r="D17">
        <f>B17-$B$7</f>
        <v>0.11099999999999999</v>
      </c>
      <c r="E17">
        <f>($B$3-1-A17)*$B$10</f>
        <v>0.089285714285714288</v>
      </c>
      <c r="H17" s="1"/>
      <c r="I17" s="1"/>
      <c r="J17" s="1"/>
      <c r="K17" s="1"/>
      <c r="L17" s="1"/>
      <c r="M17" s="1"/>
    </row>
    <row r="18" ht="12.800000000000001">
      <c r="A18" s="1">
        <f>A17-1</f>
        <v>29</v>
      </c>
      <c r="B18">
        <v>0.96499999999999997</v>
      </c>
      <c r="C18">
        <f>B18-B17</f>
        <v>0.082999999999999963</v>
      </c>
      <c r="D18">
        <f>B18-$B$7</f>
        <v>0.19399999999999995</v>
      </c>
      <c r="E18">
        <f>($B$3-1-A18)*$B$10</f>
        <v>0.17857142857142858</v>
      </c>
      <c r="H18" s="1"/>
      <c r="I18" s="1"/>
      <c r="J18" s="1"/>
      <c r="K18" s="1"/>
      <c r="L18" s="1"/>
      <c r="M18" s="1"/>
    </row>
    <row r="19" ht="12.800000000000001">
      <c r="A19" s="1">
        <f>A18-1</f>
        <v>28</v>
      </c>
      <c r="B19">
        <v>1.056</v>
      </c>
      <c r="C19">
        <f>B19-B18</f>
        <v>0.091000000000000081</v>
      </c>
      <c r="D19">
        <f>B19-$B$7</f>
        <v>0.28500000000000003</v>
      </c>
      <c r="E19">
        <f>($B$3-1-A19)*$B$10</f>
        <v>0.26785714285714285</v>
      </c>
      <c r="H19" s="1"/>
      <c r="I19" s="1"/>
      <c r="J19" s="1"/>
      <c r="K19" s="1"/>
      <c r="L19" s="1"/>
      <c r="M19" s="1"/>
    </row>
    <row r="20" ht="12.800000000000001">
      <c r="A20" s="1">
        <f>A19-1</f>
        <v>27</v>
      </c>
      <c r="B20" s="1">
        <v>1.1459999999999999</v>
      </c>
      <c r="C20" s="1">
        <f>B20-B19</f>
        <v>0.089999999999999858</v>
      </c>
      <c r="D20" s="1">
        <f>B20-$B$7</f>
        <v>0.37499999999999989</v>
      </c>
      <c r="E20" s="1">
        <f>($B$3-1-A20)*$B$10</f>
        <v>0.35714285714285715</v>
      </c>
      <c r="F20" s="1"/>
      <c r="H20" s="1"/>
      <c r="I20" s="1"/>
      <c r="J20" s="1"/>
      <c r="K20" s="1"/>
      <c r="L20" s="1"/>
      <c r="M20" s="1"/>
    </row>
    <row r="21" ht="12.800000000000001">
      <c r="A21" s="1">
        <f>A20-1</f>
        <v>26</v>
      </c>
      <c r="B21" s="1">
        <v>1.236</v>
      </c>
      <c r="C21" s="1">
        <f>B21-B20</f>
        <v>0.09000000000000008</v>
      </c>
      <c r="D21" s="1">
        <f>B21-$B$7</f>
        <v>0.46499999999999997</v>
      </c>
      <c r="E21" s="1">
        <f>($B$3-1-A21)*$B$10</f>
        <v>0.44642857142857145</v>
      </c>
      <c r="F21" s="1"/>
    </row>
    <row r="22" ht="12.800000000000001">
      <c r="A22" s="1">
        <f>A21-1</f>
        <v>25</v>
      </c>
      <c r="B22" s="1">
        <v>1.3260000000000001</v>
      </c>
      <c r="C22" s="1">
        <f>B22-B21</f>
        <v>0.09000000000000008</v>
      </c>
      <c r="D22" s="1">
        <f>B22-$B$7</f>
        <v>0.55500000000000005</v>
      </c>
      <c r="E22" s="1">
        <f>($B$3-1-A22)*$B$10</f>
        <v>0.5357142857142857</v>
      </c>
      <c r="F22" s="1"/>
    </row>
    <row r="23" ht="12.800000000000001">
      <c r="B23" s="1"/>
      <c r="C23" s="1"/>
      <c r="D23" s="1"/>
      <c r="E23" s="1"/>
      <c r="F23" s="1"/>
    </row>
    <row r="24" ht="12.800000000000001">
      <c r="B24" s="1"/>
      <c r="C24" s="1"/>
      <c r="D24" s="1"/>
      <c r="E24" s="1"/>
      <c r="F24" s="1"/>
    </row>
    <row r="25" ht="12.800000000000001">
      <c r="B25" s="1"/>
      <c r="C25" s="1"/>
      <c r="D25" s="1"/>
      <c r="E25" s="1"/>
      <c r="F25" s="1"/>
    </row>
    <row r="26" ht="12.800000000000001">
      <c r="B26" s="1"/>
      <c r="C26" s="1"/>
      <c r="D26" s="1"/>
      <c r="E26" s="1"/>
      <c r="F26" s="1"/>
    </row>
    <row r="27" ht="12.800000000000001">
      <c r="B27" s="1"/>
      <c r="C27" s="1"/>
      <c r="D27" s="1"/>
      <c r="E27" s="1"/>
      <c r="F27" s="1"/>
    </row>
    <row r="28" ht="12.800000000000001">
      <c r="C28" s="1"/>
      <c r="D28" s="1"/>
      <c r="E28" s="1"/>
      <c r="F28" s="1"/>
    </row>
    <row r="29" ht="12.800000000000001">
      <c r="C29" s="1"/>
      <c r="D29" s="1"/>
      <c r="E29" s="1"/>
      <c r="F29" s="1"/>
    </row>
    <row r="30" ht="12.800000000000001">
      <c r="B30" s="1"/>
      <c r="C30" s="1"/>
      <c r="D30" s="1"/>
      <c r="E30" s="1"/>
      <c r="F30" s="1"/>
    </row>
    <row r="31" ht="12.800000000000001">
      <c r="B31" s="1"/>
      <c r="C31" s="1"/>
      <c r="D31" s="1"/>
      <c r="E31" s="1"/>
      <c r="F31" s="1"/>
    </row>
    <row r="32" ht="12.800000000000001">
      <c r="B32" s="1"/>
      <c r="C32" s="1"/>
      <c r="D32" s="1"/>
      <c r="E32" s="1"/>
      <c r="F32" s="1"/>
    </row>
    <row r="33" ht="12.800000000000001">
      <c r="B33" s="1"/>
      <c r="C33" s="1"/>
      <c r="D33" s="1"/>
      <c r="E33" s="1"/>
      <c r="F33" s="1"/>
    </row>
    <row r="34" ht="12.800000000000001">
      <c r="B34" s="1"/>
      <c r="C34" s="1"/>
      <c r="D34" s="1"/>
      <c r="E34" s="1"/>
      <c r="F34" s="1"/>
    </row>
    <row r="35" ht="12.800000000000001">
      <c r="B35" s="1"/>
      <c r="C35" s="1"/>
      <c r="D35" s="1"/>
      <c r="E35" s="1"/>
      <c r="F35" s="1"/>
    </row>
    <row r="36" ht="12.800000000000001">
      <c r="B36" s="1"/>
      <c r="C36" s="1"/>
      <c r="D36" s="1"/>
      <c r="E36" s="1"/>
      <c r="F36" s="1"/>
    </row>
    <row r="37" ht="12.800000000000001">
      <c r="C37" s="1"/>
      <c r="D37" s="1"/>
      <c r="E37" s="1"/>
      <c r="F37" s="1"/>
    </row>
    <row r="38" ht="12.800000000000001">
      <c r="C38" s="1"/>
      <c r="D38" s="1"/>
      <c r="E38" s="1"/>
      <c r="F38" s="1"/>
    </row>
    <row r="39" ht="12.800000000000001">
      <c r="C39" s="1"/>
      <c r="D39" s="1"/>
      <c r="E39" s="1"/>
      <c r="F39" s="1"/>
    </row>
    <row r="40" ht="12.800000000000001">
      <c r="C40" s="1"/>
      <c r="D40" s="1"/>
      <c r="E40" s="1"/>
      <c r="F40" s="1"/>
    </row>
    <row r="41" ht="12.800000000000001">
      <c r="D41" s="1"/>
    </row>
    <row r="42" ht="12.800000000000001">
      <c r="D42" s="1"/>
    </row>
    <row r="43" ht="12.800000000000001">
      <c r="D43" s="1"/>
    </row>
    <row r="44" ht="12.800000000000001">
      <c r="D44" s="1"/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1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14</cp:revision>
  <dcterms:created xsi:type="dcterms:W3CDTF">2024-07-07T09:49:23Z</dcterms:created>
  <dcterms:modified xsi:type="dcterms:W3CDTF">2024-07-08T22:10:56Z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