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defarialeao/Documents/GitHub/ips-brasil-documentos/Gestão do Projeto/Indicadores/"/>
    </mc:Choice>
  </mc:AlternateContent>
  <xr:revisionPtr revIDLastSave="0" documentId="8_{41C3C765-97F4-A94F-981F-6812D0C329AB}" xr6:coauthVersionLast="47" xr6:coauthVersionMax="47" xr10:uidLastSave="{00000000-0000-0000-0000-000000000000}"/>
  <bookViews>
    <workbookView xWindow="1260" yWindow="760" windowWidth="26840" windowHeight="17860" xr2:uid="{BBEB64F3-A0FD-8443-B46C-44F3CC52CE04}"/>
  </bookViews>
  <sheets>
    <sheet name="Sheet1" sheetId="1" r:id="rId1"/>
  </sheets>
  <externalReferences>
    <externalReference r:id="rId2"/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J5" i="1" l="1"/>
  <c r="I5" i="1"/>
  <c r="H5" i="1"/>
  <c r="F7" i="1" l="1"/>
  <c r="F5" i="1"/>
  <c r="G5" i="1" l="1"/>
  <c r="G7" i="1" l="1"/>
</calcChain>
</file>

<file path=xl/sharedStrings.xml><?xml version="1.0" encoding="utf-8"?>
<sst xmlns="http://schemas.openxmlformats.org/spreadsheetml/2006/main" count="30" uniqueCount="23">
  <si>
    <t>Indicadores de resultado do projeto</t>
  </si>
  <si>
    <t>Indicador</t>
  </si>
  <si>
    <t>Frequência</t>
  </si>
  <si>
    <t>Metas</t>
  </si>
  <si>
    <t xml:space="preserve">% de terminologias e domínios locais do bloco imunização e mapeamentos (mapas de conceitos) para as terminologias do IPS carregados no serviço de terminologia   </t>
  </si>
  <si>
    <t>Mensal</t>
  </si>
  <si>
    <t xml:space="preserve">% de terminologias e domínios locais do bloco exames e mapeamentos (mapas de conceitos) para as terminologias do IPS carregados no serviço de terminologia   </t>
  </si>
  <si>
    <t xml:space="preserve">% de terminologias e domínios locais do bloco alergias e mapeamentos (mapas de conceitos) para as terminologias do IPS carregados no serviço de terminologia   </t>
  </si>
  <si>
    <t>% de medicamentos do cadastro Hórus mapeados para a estrutura da OBM (VTM, VMP, VMPP, AMPP)</t>
  </si>
  <si>
    <t xml:space="preserve">% de perfis HL7/FHIR que implementam os blocos de imunização, exames e alergias definidos </t>
  </si>
  <si>
    <t>Número de trabalhos científicos submetidos para publicação e/ou apresentação</t>
  </si>
  <si>
    <t xml:space="preserve">% do Guia de Implementação do Brasil IPS especificado e aderente aos padrões HL7 FHIR IG IPS </t>
  </si>
  <si>
    <t>meses (junho 23)</t>
  </si>
  <si>
    <t>meses (dez23)</t>
  </si>
  <si>
    <t>ABRIL 23</t>
  </si>
  <si>
    <t>MAIO 23</t>
  </si>
  <si>
    <t>Obs: Mapeamento Imunobiológicos e Patógenos precisa inlcusão de termos no IPS, já solicitados ao GHDP</t>
  </si>
  <si>
    <t xml:space="preserve">JUNHO 23 </t>
  </si>
  <si>
    <t xml:space="preserve"> </t>
  </si>
  <si>
    <t xml:space="preserve">JULHO 23 </t>
  </si>
  <si>
    <t>AGOSTO 23</t>
  </si>
  <si>
    <t>Trabalho para Oxford Digital está pronto mas prazo foi estendido para 1/dez. Vamos aguardar resultado do Connecthaton LACPASS para completar o trabalho com os resultados.</t>
  </si>
  <si>
    <t>OUTUBRO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</si>
</sst>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2"/>
      <color rgb="FF00206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1F5F"/>
        <bgColor indexed="64"/>
      </patternFill>
    </fill>
    <fill>
      <patternFill patternType="solid">
        <fgColor rgb="FF006FC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rgb="FFD9D9D9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0" fontId="5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top" wrapText="1"/>
    </xf>
    <xf numFmtId="0" fontId="8" fillId="6" borderId="0" xfId="0" applyFont="1" applyFill="1"/>
    <xf numFmtId="10" fontId="5" fillId="5" borderId="1" xfId="0" applyNumberFormat="1" applyFont="1" applyFill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 wrapText="1"/>
    </xf>
    <xf numFmtId="9" fontId="1" fillId="0" borderId="2" xfId="0" applyNumberFormat="1" applyFont="1" applyBorder="1" applyAlignment="1">
      <alignment horizontal="center" vertical="center" wrapText="1"/>
    </xf>
    <xf numFmtId="9" fontId="1" fillId="0" borderId="1" xfId="0" applyNumberFormat="1" applyFont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top" wrapText="1"/>
    </xf>
    <xf numFmtId="0" fontId="5" fillId="0" borderId="3" xfId="0" applyFont="1" applyFill="1" applyBorder="1" applyAlignment="1">
      <alignment vertical="center" wrapText="1"/>
    </xf>
    <xf numFmtId="0" fontId="5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udegov.sharepoint.com/sites/ProjetoIPS/Shared%20Documents/General/IndicadoresPlanoTrabalho/DashboardImunizaca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atrizdefarialeao/Documents/GitHub/ips-brasil-documentos/Gesta&#771;o%20do%20Projeto/Indicadores/DashboardImunizaca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udegov.sharepoint.com/sites/ProjetoIPS/Shared%20Documents/General/IndicadoresPlanoTrabalho/DashboardAlergia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atrizdefarialeao/Documents/GitHub/ips-brasil-documentos/Gesta&#771;o%20do%20Projeto/Indicadores/DashboardAlergi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ço-23"/>
      <sheetName val="Abril-23"/>
    </sheetNames>
    <sheetDataSet>
      <sheetData sheetId="0" refreshError="1"/>
      <sheetData sheetId="1" refreshError="1">
        <row r="2">
          <cell r="T2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ço-23"/>
      <sheetName val="Abril-23"/>
    </sheetNames>
    <sheetDataSet>
      <sheetData sheetId="0"/>
      <sheetData sheetId="1">
        <row r="2">
          <cell r="T2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refas"/>
    </sheetNames>
    <sheetDataSet>
      <sheetData sheetId="0" refreshError="1">
        <row r="2">
          <cell r="U2">
            <v>0.82954545454545459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refas"/>
    </sheetNames>
    <sheetDataSet>
      <sheetData sheetId="0">
        <row r="2">
          <cell r="U2">
            <v>0.82954545454545459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C209F-BEDB-6A41-9AE1-7109A510D013}">
  <dimension ref="A1:K16"/>
  <sheetViews>
    <sheetView tabSelected="1" topLeftCell="B6" zoomScale="147" zoomScaleNormal="147" workbookViewId="0">
      <selection activeCell="B12" sqref="B12:C13"/>
    </sheetView>
  </sheetViews>
  <sheetFormatPr baseColWidth="10" defaultRowHeight="16" x14ac:dyDescent="0.2"/>
  <cols>
    <col min="2" max="2" width="36.1640625" customWidth="1"/>
    <col min="4" max="4" width="15.6640625" customWidth="1"/>
    <col min="5" max="6" width="17.1640625" customWidth="1"/>
    <col min="7" max="7" width="17.83203125" customWidth="1"/>
  </cols>
  <sheetData>
    <row r="1" spans="1:11" ht="28" customHeight="1" x14ac:dyDescent="0.2">
      <c r="A1" s="18" t="s">
        <v>0</v>
      </c>
      <c r="B1" s="19"/>
      <c r="C1" s="19"/>
      <c r="D1" s="19"/>
      <c r="E1" s="19"/>
      <c r="F1" s="19"/>
      <c r="G1" s="20"/>
      <c r="H1" s="10"/>
      <c r="I1" s="10"/>
      <c r="J1" s="10"/>
      <c r="K1" s="10"/>
    </row>
    <row r="2" spans="1:11" x14ac:dyDescent="0.2">
      <c r="A2" s="24"/>
      <c r="B2" s="24"/>
      <c r="C2" s="3"/>
      <c r="D2" s="4" t="s">
        <v>3</v>
      </c>
      <c r="E2" s="4" t="s">
        <v>3</v>
      </c>
      <c r="F2" s="21" t="s">
        <v>14</v>
      </c>
      <c r="G2" s="15" t="s">
        <v>15</v>
      </c>
      <c r="H2" s="15" t="s">
        <v>17</v>
      </c>
      <c r="I2" s="15" t="s">
        <v>19</v>
      </c>
      <c r="J2" s="15" t="s">
        <v>20</v>
      </c>
      <c r="K2" s="15" t="s">
        <v>22</v>
      </c>
    </row>
    <row r="3" spans="1:11" ht="17" x14ac:dyDescent="0.2">
      <c r="A3" s="25" t="s">
        <v>1</v>
      </c>
      <c r="B3" s="25"/>
      <c r="C3" s="8" t="s">
        <v>2</v>
      </c>
      <c r="D3" s="7">
        <v>6</v>
      </c>
      <c r="E3" s="7">
        <v>12</v>
      </c>
      <c r="F3" s="22"/>
      <c r="G3" s="16"/>
      <c r="H3" s="16"/>
      <c r="I3" s="16"/>
      <c r="J3" s="16"/>
      <c r="K3" s="16"/>
    </row>
    <row r="4" spans="1:11" ht="17" x14ac:dyDescent="0.2">
      <c r="A4" s="26"/>
      <c r="B4" s="26"/>
      <c r="C4" s="9"/>
      <c r="D4" s="7" t="s">
        <v>12</v>
      </c>
      <c r="E4" s="7" t="s">
        <v>13</v>
      </c>
      <c r="F4" s="23"/>
      <c r="G4" s="17"/>
      <c r="H4" s="17"/>
      <c r="I4" s="17"/>
      <c r="J4" s="17"/>
      <c r="K4" s="17"/>
    </row>
    <row r="5" spans="1:11" ht="60" x14ac:dyDescent="0.2">
      <c r="A5" s="2">
        <v>1</v>
      </c>
      <c r="B5" s="5" t="s">
        <v>4</v>
      </c>
      <c r="C5" s="1" t="s">
        <v>5</v>
      </c>
      <c r="D5" s="1">
        <v>50</v>
      </c>
      <c r="E5" s="1">
        <v>100</v>
      </c>
      <c r="F5" s="11">
        <f>'[1]Abril-23'!$T$2</f>
        <v>1</v>
      </c>
      <c r="G5" s="11">
        <f>'[2]Abril-23'!$T$2</f>
        <v>1</v>
      </c>
      <c r="H5" s="11">
        <f>'[2]Abril-23'!$T$2</f>
        <v>1</v>
      </c>
      <c r="I5" s="11">
        <f>'[2]Abril-23'!$T$2</f>
        <v>1</v>
      </c>
      <c r="J5" s="11">
        <f>'[2]Abril-23'!$T$2</f>
        <v>1</v>
      </c>
      <c r="K5" s="11">
        <f>'[2]Abril-23'!$T$2</f>
        <v>1</v>
      </c>
    </row>
    <row r="6" spans="1:11" ht="60" x14ac:dyDescent="0.2">
      <c r="A6" s="6">
        <v>2</v>
      </c>
      <c r="B6" s="5" t="s">
        <v>6</v>
      </c>
      <c r="C6" s="1" t="s">
        <v>5</v>
      </c>
      <c r="D6" s="1">
        <v>50</v>
      </c>
      <c r="E6" s="1">
        <v>100</v>
      </c>
      <c r="F6" s="14">
        <v>0</v>
      </c>
      <c r="G6" s="14">
        <v>0.15</v>
      </c>
      <c r="H6" s="14">
        <v>0.56000000000000005</v>
      </c>
      <c r="I6" s="14">
        <v>0.77</v>
      </c>
      <c r="J6" s="14">
        <v>1</v>
      </c>
      <c r="K6" s="14">
        <v>1</v>
      </c>
    </row>
    <row r="7" spans="1:11" ht="60" x14ac:dyDescent="0.2">
      <c r="A7" s="6">
        <v>2</v>
      </c>
      <c r="B7" s="5" t="s">
        <v>7</v>
      </c>
      <c r="C7" s="1" t="s">
        <v>5</v>
      </c>
      <c r="D7" s="1">
        <v>50</v>
      </c>
      <c r="E7" s="1">
        <v>100</v>
      </c>
      <c r="F7" s="13">
        <f>[3]Tarefas!$U$2</f>
        <v>0.82954545454545459</v>
      </c>
      <c r="G7" s="14">
        <f>[4]Tarefas!$U$2</f>
        <v>0.82954545454545459</v>
      </c>
      <c r="H7" s="14">
        <v>0.94</v>
      </c>
      <c r="I7" s="14">
        <v>1</v>
      </c>
      <c r="J7" s="14">
        <v>1</v>
      </c>
      <c r="K7" s="14">
        <v>1</v>
      </c>
    </row>
    <row r="8" spans="1:11" ht="46" customHeight="1" x14ac:dyDescent="0.2">
      <c r="A8" s="6">
        <v>3</v>
      </c>
      <c r="B8" s="5" t="s">
        <v>8</v>
      </c>
      <c r="C8" s="1" t="s">
        <v>5</v>
      </c>
      <c r="D8" s="1">
        <v>50</v>
      </c>
      <c r="E8" s="1">
        <v>100</v>
      </c>
      <c r="F8" s="12">
        <v>0.22800000000000001</v>
      </c>
      <c r="G8" s="12">
        <v>0.46899999999999997</v>
      </c>
      <c r="H8" s="12">
        <v>0.90559999999999996</v>
      </c>
      <c r="I8" s="12">
        <v>1</v>
      </c>
      <c r="J8" s="12">
        <v>1</v>
      </c>
      <c r="K8" s="12">
        <v>1</v>
      </c>
    </row>
    <row r="9" spans="1:11" ht="30" x14ac:dyDescent="0.2">
      <c r="A9" s="2">
        <v>4</v>
      </c>
      <c r="B9" s="5" t="s">
        <v>9</v>
      </c>
      <c r="C9" s="1" t="s">
        <v>5</v>
      </c>
      <c r="D9" s="1">
        <v>40</v>
      </c>
      <c r="E9" s="1">
        <v>100</v>
      </c>
      <c r="F9" s="14">
        <v>0</v>
      </c>
      <c r="G9" s="14">
        <v>0.3</v>
      </c>
      <c r="H9" s="14">
        <v>0.55000000000000004</v>
      </c>
      <c r="I9" s="14">
        <v>1</v>
      </c>
      <c r="J9" s="14">
        <v>1</v>
      </c>
      <c r="K9" s="14">
        <v>1</v>
      </c>
    </row>
    <row r="10" spans="1:11" ht="30" customHeight="1" x14ac:dyDescent="0.2">
      <c r="A10" s="2">
        <v>5</v>
      </c>
      <c r="B10" s="1" t="s">
        <v>11</v>
      </c>
      <c r="C10" s="1" t="s">
        <v>5</v>
      </c>
      <c r="D10" s="1">
        <v>20</v>
      </c>
      <c r="E10" s="1">
        <v>100</v>
      </c>
      <c r="F10" s="14">
        <v>0.02</v>
      </c>
      <c r="G10" s="14">
        <v>0.46</v>
      </c>
      <c r="H10" s="14">
        <v>0.53</v>
      </c>
      <c r="I10" s="14">
        <v>0.67</v>
      </c>
      <c r="J10" s="14">
        <v>0.84</v>
      </c>
      <c r="K10" s="14">
        <v>0.96</v>
      </c>
    </row>
    <row r="11" spans="1:11" ht="31" customHeight="1" x14ac:dyDescent="0.2">
      <c r="A11" s="2">
        <v>6</v>
      </c>
      <c r="B11" s="1" t="s">
        <v>10</v>
      </c>
      <c r="C11" s="1" t="s">
        <v>5</v>
      </c>
      <c r="D11" s="1">
        <v>0</v>
      </c>
      <c r="E11" s="1">
        <v>2</v>
      </c>
      <c r="F11" s="14">
        <v>0.1</v>
      </c>
      <c r="G11" s="14">
        <v>1</v>
      </c>
      <c r="H11" s="14">
        <v>1</v>
      </c>
      <c r="I11" s="14">
        <v>1</v>
      </c>
      <c r="J11" s="14">
        <v>1</v>
      </c>
      <c r="K11" s="14">
        <v>1</v>
      </c>
    </row>
    <row r="12" spans="1:11" x14ac:dyDescent="0.2">
      <c r="A12" t="s">
        <v>18</v>
      </c>
      <c r="B12" s="27"/>
      <c r="C12" s="28"/>
    </row>
    <row r="13" spans="1:11" x14ac:dyDescent="0.2">
      <c r="B13" s="27"/>
    </row>
    <row r="15" spans="1:11" x14ac:dyDescent="0.2">
      <c r="A15" t="s">
        <v>16</v>
      </c>
    </row>
    <row r="16" spans="1:11" x14ac:dyDescent="0.2">
      <c r="A16" t="s">
        <v>21</v>
      </c>
    </row>
  </sheetData>
  <mergeCells count="10">
    <mergeCell ref="K2:K4"/>
    <mergeCell ref="J2:J4"/>
    <mergeCell ref="I2:I4"/>
    <mergeCell ref="H2:H4"/>
    <mergeCell ref="A1:G1"/>
    <mergeCell ref="F2:F4"/>
    <mergeCell ref="G2:G4"/>
    <mergeCell ref="A2:B2"/>
    <mergeCell ref="A3:B3"/>
    <mergeCell ref="A4:B4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leao</dc:creator>
  <cp:lastModifiedBy>Beatriz de Faria Leao</cp:lastModifiedBy>
  <dcterms:created xsi:type="dcterms:W3CDTF">2023-03-20T14:38:10Z</dcterms:created>
  <dcterms:modified xsi:type="dcterms:W3CDTF">2023-10-24T20:21:58Z</dcterms:modified>
</cp:coreProperties>
</file>