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DFFC8962-7220-444A-A5D6-14CD1261D016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6" l="1"/>
  <c r="A22" i="16"/>
  <c r="H21" i="16"/>
  <c r="H22" i="16"/>
  <c r="H20" i="16"/>
  <c r="H19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H18" i="16"/>
  <c r="H17" i="16"/>
  <c r="H16" i="16"/>
  <c r="H15" i="16"/>
  <c r="H13" i="16"/>
  <c r="H14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9" i="1"/>
  <c r="E13" i="1"/>
  <c r="E7" i="1"/>
  <c r="E12" i="1"/>
  <c r="C13" i="1"/>
  <c r="E10" i="1"/>
  <c r="E14" i="1"/>
  <c r="D13" i="1"/>
  <c r="E2" i="1"/>
  <c r="E6" i="1"/>
  <c r="E3" i="1"/>
  <c r="E8" i="1"/>
  <c r="F13" i="1" l="1"/>
  <c r="A7" i="7"/>
  <c r="H11" i="17"/>
  <c r="A11" i="17"/>
  <c r="A4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1" i="1"/>
  <c r="D14" i="1"/>
  <c r="D7" i="1"/>
  <c r="C8" i="1"/>
  <c r="C10" i="1"/>
  <c r="D6" i="1"/>
  <c r="D12" i="1"/>
  <c r="C9" i="1"/>
  <c r="C14" i="1"/>
  <c r="C6" i="1"/>
  <c r="C7" i="1"/>
  <c r="D10" i="1"/>
  <c r="D9" i="1"/>
  <c r="D11" i="1"/>
  <c r="C12" i="1"/>
  <c r="D8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D2" i="1"/>
  <c r="C3" i="1"/>
  <c r="C4" i="1"/>
  <c r="E4" i="1"/>
  <c r="D4" i="1"/>
  <c r="D5" i="1"/>
  <c r="C5" i="1"/>
  <c r="D3" i="1"/>
  <c r="C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<sst xmlns="http://schemas.openxmlformats.org/spreadsheetml/2006/main" count="1040" uniqueCount="246">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</sst>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  <xf numFmtId="0" fontId="0" fillId="5" borderId="0" xfId="0" applyFill="1"/>
    <xf numFmtId="0" fontId="0" fillId="6" borderId="0" xfId="0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0.8125</v>
      </c>
      <c r="D7" s="71">
        <f t="shared" ca="1" si="0"/>
        <v>0.73076923076923073</v>
      </c>
      <c r="E7" s="71" t="str">
        <f t="shared" ca="1" si="0"/>
        <v/>
      </c>
      <c r="F7" s="70">
        <f t="shared" ca="1" si="1"/>
        <v>0.84775641025641024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0.375</v>
      </c>
      <c r="E10" s="71" t="str">
        <f t="shared" ca="1" si="0"/>
        <v/>
      </c>
      <c r="F10" s="70">
        <f t="shared" ca="1" si="1"/>
        <v>0.54166666666666663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0.75389194139194149</v>
      </c>
      <c r="D15" s="17">
        <f ca="1">AVERAGE(D2:D14)</f>
        <v>0.74059530213376368</v>
      </c>
      <c r="F15" s="17">
        <f ca="1">AVERAGE(F2:F14)</f>
        <v>0.80625536322651703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8" sqref="G1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209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210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211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29" sqref="B29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212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G2" s="2" t="b">
        <v>0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213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G3" s="3" t="b">
        <v>0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214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9">
        <f t="shared" si="1"/>
        <v>1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215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216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217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218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219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220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221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222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223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224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225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226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227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228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229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205</v>
      </c>
      <c r="B16" s="87" t="s">
        <v>206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207</v>
      </c>
      <c r="M16" s="84"/>
    </row>
    <row r="17" spans="1:13" x14ac:dyDescent="0.3">
      <c r="A17" s="84" t="s">
        <v>230</v>
      </c>
      <c r="B17" s="74" t="s">
        <v>231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abSelected="1" topLeftCell="A2" zoomScale="110" zoomScaleNormal="110" workbookViewId="0">
      <selection activeCell="B22" sqref="B22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22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203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204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8" customFormat="1" ht="15.45" customHeight="1" x14ac:dyDescent="0.3">
      <c r="A10" s="12" t="str">
        <f t="shared" si="1"/>
        <v>ValueSet/MedicineRouteOfAdministrationUvIps</v>
      </c>
      <c r="B10" s="22" t="s">
        <v>42</v>
      </c>
      <c r="C10" s="18" t="s">
        <v>4</v>
      </c>
      <c r="D10" s="12" t="b">
        <v>1</v>
      </c>
      <c r="E10" s="12" t="b">
        <v>0</v>
      </c>
      <c r="F10" s="25" t="s">
        <v>81</v>
      </c>
      <c r="G10" s="12" t="b">
        <v>1</v>
      </c>
      <c r="H10" s="9">
        <f t="shared" si="0"/>
        <v>0.5</v>
      </c>
      <c r="K10" s="12"/>
    </row>
    <row r="11" spans="1:13" s="18" customFormat="1" x14ac:dyDescent="0.3">
      <c r="A11" s="12" t="str">
        <f t="shared" si="1"/>
        <v>ValueSet/VaccineTargetDiseasesUvIps</v>
      </c>
      <c r="B11" s="22" t="s">
        <v>43</v>
      </c>
      <c r="C11" s="30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18" t="s">
        <v>140</v>
      </c>
      <c r="M11" s="18" t="s">
        <v>208</v>
      </c>
    </row>
    <row r="12" spans="1:13" s="76" customFormat="1" x14ac:dyDescent="0.3">
      <c r="A12" s="12" t="str">
        <f t="shared" si="1"/>
        <v>ValueSet/BREstadoEvento-1.0</v>
      </c>
      <c r="B12" s="76" t="s">
        <v>234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235</v>
      </c>
      <c r="J12" s="18" t="s">
        <v>50</v>
      </c>
      <c r="K12" s="18" t="s">
        <v>140</v>
      </c>
    </row>
    <row r="13" spans="1:13" s="91" customFormat="1" x14ac:dyDescent="0.3">
      <c r="A13" s="13" t="str">
        <f t="shared" si="1"/>
        <v>CodeSystem/BRImunobiologico</v>
      </c>
      <c r="B13" s="91" t="s">
        <v>237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238</v>
      </c>
      <c r="J13" s="10" t="s">
        <v>50</v>
      </c>
      <c r="K13" s="10" t="b">
        <v>1</v>
      </c>
    </row>
    <row r="14" spans="1:13" s="76" customFormat="1" x14ac:dyDescent="0.3">
      <c r="A14" s="12" t="str">
        <f t="shared" si="1"/>
        <v>ValueSet/BRImunobiologico-1.0</v>
      </c>
      <c r="B14" s="76" t="s">
        <v>236</v>
      </c>
      <c r="C14" s="30" t="s">
        <v>4</v>
      </c>
      <c r="D14" s="76" t="b">
        <v>1</v>
      </c>
      <c r="E14" s="76" t="b">
        <v>1</v>
      </c>
      <c r="F14" s="92"/>
      <c r="G14" s="76" t="b">
        <v>1</v>
      </c>
      <c r="H14" s="9">
        <f t="shared" si="0"/>
        <v>1</v>
      </c>
      <c r="I14" s="76" t="s">
        <v>60</v>
      </c>
      <c r="J14" s="76" t="s">
        <v>50</v>
      </c>
      <c r="K14" s="76" t="b">
        <v>1</v>
      </c>
    </row>
    <row r="15" spans="1:13" s="91" customFormat="1" x14ac:dyDescent="0.3">
      <c r="A15" s="13" t="str">
        <f t="shared" si="1"/>
        <v>CodeSystem/BRRegistroOrigem</v>
      </c>
      <c r="B15" s="91" t="s">
        <v>239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22" si="2">COUNTIF(D15:E15,TRUE)/COLUMNS(D15:E15)</f>
        <v>1</v>
      </c>
      <c r="I15" s="10" t="s">
        <v>235</v>
      </c>
      <c r="J15" s="10" t="s">
        <v>50</v>
      </c>
      <c r="K15" s="10" t="s">
        <v>140</v>
      </c>
    </row>
    <row r="16" spans="1:13" s="76" customFormat="1" x14ac:dyDescent="0.3">
      <c r="A16" s="12" t="str">
        <f t="shared" si="1"/>
        <v>ValueSet/BRRegistroOrigem</v>
      </c>
      <c r="B16" s="76" t="s">
        <v>239</v>
      </c>
      <c r="C16" s="30" t="s">
        <v>4</v>
      </c>
      <c r="D16" s="76" t="b">
        <v>1</v>
      </c>
      <c r="E16" s="76" t="b">
        <v>1</v>
      </c>
      <c r="F16" s="92"/>
      <c r="G16" s="76" t="b">
        <v>1</v>
      </c>
      <c r="H16" s="9">
        <f t="shared" si="2"/>
        <v>1</v>
      </c>
      <c r="I16" s="76" t="s">
        <v>60</v>
      </c>
      <c r="J16" s="76" t="s">
        <v>50</v>
      </c>
      <c r="K16" s="76" t="s">
        <v>140</v>
      </c>
    </row>
    <row r="17" spans="1:11" s="91" customFormat="1" x14ac:dyDescent="0.3">
      <c r="A17" s="13" t="str">
        <f t="shared" si="1"/>
        <v>CodeSystem/BRFabricantePNI</v>
      </c>
      <c r="B17" s="19" t="s">
        <v>241</v>
      </c>
      <c r="C17" s="13" t="s">
        <v>3</v>
      </c>
      <c r="D17" s="13" t="b">
        <v>1</v>
      </c>
      <c r="E17" s="13" t="b">
        <v>1</v>
      </c>
      <c r="F17" s="13"/>
      <c r="G17" s="13" t="b">
        <v>1</v>
      </c>
      <c r="H17" s="8">
        <f t="shared" si="2"/>
        <v>1</v>
      </c>
      <c r="I17" s="10" t="s">
        <v>60</v>
      </c>
      <c r="J17" s="10"/>
      <c r="K17" s="10"/>
    </row>
    <row r="18" spans="1:11" s="76" customFormat="1" x14ac:dyDescent="0.3">
      <c r="A18" s="12" t="str">
        <f t="shared" si="1"/>
        <v>ValueSet/BRFabricanteImunobiologico-1.0</v>
      </c>
      <c r="B18" s="22" t="s">
        <v>240</v>
      </c>
      <c r="C18" s="30" t="s">
        <v>4</v>
      </c>
      <c r="D18" s="76" t="b">
        <v>1</v>
      </c>
      <c r="E18" s="76" t="b">
        <v>1</v>
      </c>
      <c r="F18" s="92"/>
      <c r="G18" s="76" t="b">
        <v>1</v>
      </c>
      <c r="H18" s="9">
        <f t="shared" si="2"/>
        <v>1</v>
      </c>
      <c r="I18" s="76" t="s">
        <v>60</v>
      </c>
    </row>
    <row r="19" spans="1:11" s="91" customFormat="1" x14ac:dyDescent="0.3">
      <c r="A19" s="13" t="str">
        <f t="shared" si="1"/>
        <v>CodeSystem/BRViaAdministracao</v>
      </c>
      <c r="B19" s="19" t="s">
        <v>243</v>
      </c>
      <c r="C19" s="13" t="s">
        <v>3</v>
      </c>
      <c r="D19" s="13" t="b">
        <v>1</v>
      </c>
      <c r="E19" s="13" t="b">
        <v>1</v>
      </c>
      <c r="F19" s="13"/>
      <c r="G19" s="13"/>
      <c r="H19" s="8">
        <f t="shared" si="2"/>
        <v>1</v>
      </c>
      <c r="I19" s="10" t="s">
        <v>60</v>
      </c>
      <c r="J19" s="10" t="s">
        <v>50</v>
      </c>
      <c r="K19" s="10"/>
    </row>
    <row r="20" spans="1:11" s="76" customFormat="1" x14ac:dyDescent="0.3">
      <c r="A20" s="12" t="str">
        <f t="shared" si="1"/>
        <v>ValueSet/BRViaAdministracao-1.0</v>
      </c>
      <c r="B20" s="22" t="s">
        <v>242</v>
      </c>
      <c r="C20" s="30" t="s">
        <v>4</v>
      </c>
      <c r="D20" s="76" t="b">
        <v>1</v>
      </c>
      <c r="E20" s="76" t="b">
        <v>1</v>
      </c>
      <c r="F20" s="92"/>
      <c r="H20" s="9">
        <f t="shared" si="2"/>
        <v>1</v>
      </c>
      <c r="I20" s="76" t="s">
        <v>60</v>
      </c>
    </row>
    <row r="21" spans="1:11" s="91" customFormat="1" x14ac:dyDescent="0.3">
      <c r="A21" s="13" t="str">
        <f t="shared" si="1"/>
        <v>CodeSystem/BRDose</v>
      </c>
      <c r="B21" s="19" t="s">
        <v>245</v>
      </c>
      <c r="C21" s="13" t="s">
        <v>3</v>
      </c>
      <c r="D21" s="13"/>
      <c r="E21" s="13"/>
      <c r="F21" s="13"/>
      <c r="G21" s="13"/>
      <c r="H21" s="8">
        <f t="shared" si="2"/>
        <v>0</v>
      </c>
      <c r="I21" s="10" t="s">
        <v>60</v>
      </c>
      <c r="J21" s="10" t="s">
        <v>50</v>
      </c>
      <c r="K21" s="10"/>
    </row>
    <row r="22" spans="1:11" s="76" customFormat="1" x14ac:dyDescent="0.3">
      <c r="A22" s="12" t="str">
        <f t="shared" si="1"/>
        <v>ValueSet/BRDose-1.0</v>
      </c>
      <c r="B22" s="22" t="s">
        <v>244</v>
      </c>
      <c r="C22" s="30" t="s">
        <v>4</v>
      </c>
      <c r="F22" s="92"/>
      <c r="H22" s="9">
        <f t="shared" si="2"/>
        <v>0</v>
      </c>
      <c r="I22" s="76" t="s">
        <v>60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  <hyperlink ref="B19" r:id="rId13" xr:uid="{38B3E22F-CAA1-4C4C-9F20-242C40C23890}"/>
    <hyperlink ref="B20" r:id="rId14" xr:uid="{BE671E0E-D5CF-4414-88DE-855FFC1A84A2}"/>
    <hyperlink ref="B22" r:id="rId15" xr:uid="{3A8B3427-A735-49F9-901C-C913E4999BA0}"/>
    <hyperlink ref="B21" r:id="rId16" xr:uid="{0C32C4EE-1C81-4C3E-81B3-46DE99518C54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A4" workbookViewId="0">
      <selection activeCell="D25" sqref="D25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6" customFormat="1" x14ac:dyDescent="0.3">
      <c r="A18" s="3" t="str">
        <f t="shared" si="2"/>
        <v>ValueSet/BREstadoResolucaoDiagnosticoProblema-1.0</v>
      </c>
      <c r="B18" s="22" t="s">
        <v>232</v>
      </c>
      <c r="C18" s="3" t="s">
        <v>4</v>
      </c>
      <c r="E18" s="3" t="b">
        <v>1</v>
      </c>
      <c r="F18" s="3" t="b">
        <v>1</v>
      </c>
      <c r="G18" s="76" t="s">
        <v>44</v>
      </c>
      <c r="H18" s="7">
        <f t="shared" si="4"/>
        <v>1</v>
      </c>
      <c r="I18" s="76" t="s">
        <v>233</v>
      </c>
      <c r="J18" s="76" t="s">
        <v>50</v>
      </c>
      <c r="K18" s="76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2023-08-23T01:54:30Z</dcterms:modified>
</cp:coreProperties>
</file>