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atrizdefarialeao/Documents/GitHub/ips-brasil-documentos/Entregaveis/1.RepositorioSemantico/Imunizacao/ConceptMap/"/>
    </mc:Choice>
  </mc:AlternateContent>
  <xr:revisionPtr revIDLastSave="0" documentId="13_ncr:1_{B410B30C-8245-0542-BAAD-A7309444B207}" xr6:coauthVersionLast="47" xr6:coauthVersionMax="47" xr10:uidLastSave="{00000000-0000-0000-0000-000000000000}"/>
  <bookViews>
    <workbookView xWindow="880" yWindow="760" windowWidth="29360" windowHeight="17860" activeTab="2" xr2:uid="{F59DAF0E-B1FE-DC47-A5F4-187CB422FD94}"/>
  </bookViews>
  <sheets>
    <sheet name="Mapping" sheetId="1" r:id="rId1"/>
    <sheet name="Not in SNOMED" sheetId="3" r:id="rId2"/>
    <sheet name="SNOMED CORE ONLY" sheetId="4" r:id="rId3"/>
    <sheet name="Brazilian List in PT BR" sheetId="5" r:id="rId4"/>
    <sheet name="Equivalence ISO 12300" sheetId="2" r:id="rId5"/>
    <sheet name="Statistics" sheetId="6" r:id="rId6"/>
  </sheets>
  <definedNames>
    <definedName name="_xlnm._FilterDatabase" localSheetId="0" hidden="1">Mapping!$I$1:$I$75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6" l="1"/>
  <c r="C6" i="6"/>
  <c r="C5" i="6"/>
  <c r="C4" i="6"/>
  <c r="C3" i="6"/>
  <c r="B8" i="6"/>
  <c r="B11" i="6" s="1"/>
</calcChain>
</file>

<file path=xl/sharedStrings.xml><?xml version="1.0" encoding="utf-8"?>
<sst xmlns="http://schemas.openxmlformats.org/spreadsheetml/2006/main" count="1055" uniqueCount="495">
  <si>
    <t>Nome Organização Source</t>
  </si>
  <si>
    <t>Nome Source Fonte</t>
  </si>
  <si>
    <t>Nome Organização Target</t>
  </si>
  <si>
    <t>Nome Source Target</t>
  </si>
  <si>
    <t>MS</t>
  </si>
  <si>
    <t>brimunobiologico</t>
  </si>
  <si>
    <t>SNOMED</t>
  </si>
  <si>
    <t>sct</t>
  </si>
  <si>
    <t>SOURCE (FONTE)</t>
  </si>
  <si>
    <t>ID (FONTE)</t>
  </si>
  <si>
    <t>DISPLAY NAME (FONTE)</t>
  </si>
  <si>
    <t>CLASS (FONTE)</t>
  </si>
  <si>
    <t>DATATYPE (FONTE)</t>
  </si>
  <si>
    <t>SOURCE (ALVO)</t>
  </si>
  <si>
    <t>ID (ALVO)</t>
  </si>
  <si>
    <t>DISPLAY NAME (ALVO)</t>
  </si>
  <si>
    <t>GRAU DE EQUIVALÊNCIA DO MAPEAMENTO</t>
  </si>
  <si>
    <t>CARDINALIDADE DO MAPEAMENTO</t>
  </si>
  <si>
    <t>Imunoglobulina humana antitétano</t>
  </si>
  <si>
    <t>Pharmacologic-Drug-Class</t>
  </si>
  <si>
    <t>texto</t>
  </si>
  <si>
    <t>-</t>
  </si>
  <si>
    <t>2 - Equivalência de significado, mas com sinonímia.</t>
  </si>
  <si>
    <t>1..1</t>
  </si>
  <si>
    <t>Vacina difteria e tétano infantil</t>
  </si>
  <si>
    <t>775641005</t>
  </si>
  <si>
    <t>Vaccine product containing only Clostridium tetani toxoid adsorbed and Corynebacterium diphtheriae toxoid antigens (medicinal product)</t>
  </si>
  <si>
    <t>4 - O conceito fonte é mais restrito e tem mais significado específico que o conceito/termo alvo.</t>
  </si>
  <si>
    <t>Vacina hepatite B</t>
  </si>
  <si>
    <t>836374004</t>
  </si>
  <si>
    <t>Vaccine product containing Hepatitis B virus antigen (medicinal product)</t>
  </si>
  <si>
    <t>Soro antidiftérico</t>
  </si>
  <si>
    <t>836381006</t>
  </si>
  <si>
    <t>Vaccine product containing Corynebacterium diphtheriae antigen (medicinal product)</t>
  </si>
  <si>
    <t>Vacina meningocócica AC</t>
  </si>
  <si>
    <t>871871008</t>
  </si>
  <si>
    <t>Vaccine product containing only Neisseria meningitidis serogroup A and C antigens (medicinal product)</t>
  </si>
  <si>
    <t>Vacina febre amarela</t>
  </si>
  <si>
    <t>1121000221106</t>
  </si>
  <si>
    <t>Vaccine product containing only live attenuated Yellow fever virus antigen (medicinal product)</t>
  </si>
  <si>
    <t>Vacina Hib</t>
  </si>
  <si>
    <t>836380007</t>
  </si>
  <si>
    <t>Vaccine product containing Haemophilus influenzae type b antigen (medicinal product)</t>
  </si>
  <si>
    <t>Vacina pneumo 23</t>
  </si>
  <si>
    <t>836398006</t>
  </si>
  <si>
    <t>Vaccine product containing Streptococcus pneumoniae antigen (medicinal product)</t>
  </si>
  <si>
    <t>Vacina polio injetável</t>
  </si>
  <si>
    <t>1..*</t>
  </si>
  <si>
    <t>Vacina sarampo, caxumba, rubéola</t>
  </si>
  <si>
    <t>871831003</t>
  </si>
  <si>
    <t>Vaccine product containing only Measles morbillivirus and Mumps orthorubulavirus and Rubella virus antigens (medicinal product)</t>
  </si>
  <si>
    <t>Vacina difteria e tétano adulto</t>
  </si>
  <si>
    <t>871826000</t>
  </si>
  <si>
    <t>Vaccine product containing only Clostridium tetani and Corynebacterium diphtheriae antigens (medicinal product)</t>
  </si>
  <si>
    <t>Vacina pneumo 10</t>
  </si>
  <si>
    <t>Vacina polio oral</t>
  </si>
  <si>
    <t>1051000221104</t>
  </si>
  <si>
    <t>Vaccine product containing only live attenuated Human poliovirus serotypes 1 and 3 antigens in oral dose form (medicinal product form)</t>
  </si>
  <si>
    <t>Vacina penta acelular (DTPa/VIP/Hib)</t>
  </si>
  <si>
    <t>871887006</t>
  </si>
  <si>
    <t>Vaccine product containing only Bordetella pertussis and Clostridium tetani and Corynebacterium diphtheriae and Haemophilus influenzae type b and Human poliovirus antigens (medicinal product)</t>
  </si>
  <si>
    <t>Vacina febre tifóide</t>
  </si>
  <si>
    <t>*..1</t>
  </si>
  <si>
    <t>Vacina influenza trivalente</t>
  </si>
  <si>
    <t>1181000221105</t>
  </si>
  <si>
    <t>Vaccine product containing only Influenza virus antigen (medicinal product)</t>
  </si>
  <si>
    <t>Vacina varicela</t>
  </si>
  <si>
    <t>836495005</t>
  </si>
  <si>
    <t>Vaccine product containing Human alphaherpesvirus 3 antigen (medicinal product)</t>
  </si>
  <si>
    <t>Vacina hepatite A</t>
  </si>
  <si>
    <t>836375003</t>
  </si>
  <si>
    <t>Vaccine product containing Hepatitis A virus antigen (medicinal product)</t>
  </si>
  <si>
    <t>Vacina raiva em cultivo celular vero</t>
  </si>
  <si>
    <t>Vacina DTP/Hib</t>
  </si>
  <si>
    <t>871839001</t>
  </si>
  <si>
    <t>Vaccine product containing only Bordetella pertussis and Clostridium tetani and Corynebacterium diphtheriae and Haemophilus influenzae type b antigens (medicinal product)</t>
  </si>
  <si>
    <t>Vacina pneumocócica 7V</t>
  </si>
  <si>
    <t>1052328007</t>
  </si>
  <si>
    <t>Vaccine product containing only Streptococcus pneumoniae Danish serotype 4, 6B, 9V, 14, 18C, 19F, and 23F capsular polysaccharide antigens conjugated (medicinal product)</t>
  </si>
  <si>
    <t>Vacina meningo C</t>
  </si>
  <si>
    <t>871866001</t>
  </si>
  <si>
    <t>Vaccine product containing only Neisseria meningitidis serogroup C antigen (medicinal product)</t>
  </si>
  <si>
    <t>Vacina hexa (DTPa/HepB/VIP/Hib)</t>
  </si>
  <si>
    <t>871895005</t>
  </si>
  <si>
    <t>Vaccine product containing only Bordetella pertussis and Clostridium tetani and Corynebacterium diphtheriae and Haemophilus influenzae type b and Hepatitis B virus and Human poliovirus antigens (medicinal product)</t>
  </si>
  <si>
    <t>Vacina Influenza H1N1</t>
  </si>
  <si>
    <t>Vacina rotavírus</t>
  </si>
  <si>
    <t>1081000221109</t>
  </si>
  <si>
    <t>Vaccine product containing only live attenuated Rotavirus antigen (medicinal product)</t>
  </si>
  <si>
    <t>Vacina DTP</t>
  </si>
  <si>
    <t>871875004</t>
  </si>
  <si>
    <t>Vaccine product containing only Bordetella pertussis and Clostridium tetani and Corynebacterium diphtheriae antigens (medicinal product)</t>
  </si>
  <si>
    <t>Vacina DTPa infantil</t>
  </si>
  <si>
    <t>871876003</t>
  </si>
  <si>
    <t>Vaccine product containing only acellular Bordetella pertussis and Clostridium tetani and Corynebacterium diphtheriae antigens (medicinal product)</t>
  </si>
  <si>
    <t>Vacina febre tifóide (atenuada)</t>
  </si>
  <si>
    <t>Vacina hepatite A infantil</t>
  </si>
  <si>
    <t>Vacina sarampo, caxumba, rubéola e varicela</t>
  </si>
  <si>
    <t>871908002</t>
  </si>
  <si>
    <t>Vaccine product containing only Human alphaherpesvirus 3 and Measles morbillivirus and Mumps orthorubulavirus and Rubella virus antigens (medicinal product)</t>
  </si>
  <si>
    <t>Vacina dTpa adulto</t>
  </si>
  <si>
    <t>Vacina DTPa/VIP</t>
  </si>
  <si>
    <t>871878002</t>
  </si>
  <si>
    <t>Vaccine product containing only Bordetella pertussis and Clostridium tetani and Corynebacterium diphtheriae and Human poliovirus antigens (medicinal product)</t>
  </si>
  <si>
    <t>Vacina pneumo 13</t>
  </si>
  <si>
    <t>1119254000</t>
  </si>
  <si>
    <t>Vaccine product containing only Streptococcus pneumoniae Danish serotype 1, 3, 4, 5, 6A, 6B, 7F, 9V, 14, 18C, 19A, 19F, and 23F capsular polysaccharide antigens (medicinal product)</t>
  </si>
  <si>
    <t>Vacina HPV bivalente</t>
  </si>
  <si>
    <t>836379009</t>
  </si>
  <si>
    <t>Vaccine product containing Human papillomavirus antigen (medicinal product)</t>
  </si>
  <si>
    <t>Vacina toxóide tetânico</t>
  </si>
  <si>
    <t>777725002</t>
  </si>
  <si>
    <t>Vaccine product containing only Clostridium tetani toxoid antigen adsorbed (medicinal product)</t>
  </si>
  <si>
    <t>Hepatite AeB (pediátrica)</t>
  </si>
  <si>
    <t>871803007</t>
  </si>
  <si>
    <t>Vaccine product containing only Hepatitis A and Hepatitis B virus antigens (medicinal product)</t>
  </si>
  <si>
    <t>Vacina hepatite AeB (uso adulto)</t>
  </si>
  <si>
    <t>Vacina influenza ID</t>
  </si>
  <si>
    <t>Vacina rotavírus pentavalente</t>
  </si>
  <si>
    <t>Vacina meningocócica B/C</t>
  </si>
  <si>
    <t>Vacina HPV quadrivalente</t>
  </si>
  <si>
    <t>Vacina sarampo</t>
  </si>
  <si>
    <t>836382004</t>
  </si>
  <si>
    <t>Vaccine product containing Measles morbillivirus antigen (medicinal product)</t>
  </si>
  <si>
    <t>871765008</t>
  </si>
  <si>
    <t>Vaccine product containing only Measles morbillivirus antigen (medicinal product)</t>
  </si>
  <si>
    <t>Vacina rubéola</t>
  </si>
  <si>
    <t>836388000</t>
  </si>
  <si>
    <t>Vaccine product containing Rubella virus antigen (medicinal product)</t>
  </si>
  <si>
    <t>Vacina gripe</t>
  </si>
  <si>
    <t>Vacina quádrupla viral</t>
  </si>
  <si>
    <t>Vacina meningo ACWY</t>
  </si>
  <si>
    <t>871873006</t>
  </si>
  <si>
    <t>Vaccine product containing only Neisseria meningitidis serogroup A, C, W135 and Y antigens (medicinal product)</t>
  </si>
  <si>
    <t>Vacina cólera</t>
  </si>
  <si>
    <t>1001000221103</t>
  </si>
  <si>
    <t>Vaccine product containing only inactivated whole Vibrio cholerae antigen in oral dose form (medicinal product form)</t>
  </si>
  <si>
    <t>Vacina influenza tetravalente</t>
  </si>
  <si>
    <t>Vacina meningo B</t>
  </si>
  <si>
    <t>1981000221108</t>
  </si>
  <si>
    <t>Vaccine product containing only Neisseria meningitidis serogroup B antigen (medicinal product)</t>
  </si>
  <si>
    <t>Vacina dengue</t>
  </si>
  <si>
    <t>840563003</t>
  </si>
  <si>
    <t>Vaccine product containing Dengue virus antigen (medicinal product)</t>
  </si>
  <si>
    <t>Vacina hepatite A adulto</t>
  </si>
  <si>
    <t>Vacina febre amarela fracionada</t>
  </si>
  <si>
    <t>Vacina Covid-19 ASTRAZENECA/FIOCRUZ - COVISHIELD, recombinante</t>
  </si>
  <si>
    <t>Vacina COVID-19 SINOVAC/BUTANTAN - CORONAVAC, inativada</t>
  </si>
  <si>
    <t>Vacina COVID-19 PFIZER - COMIRNATY, RNAm</t>
  </si>
  <si>
    <t>Vacina COVID-19 JANSSEN - Ad26.COV2.S, recombinante</t>
  </si>
  <si>
    <t>Vacina COVID-19 ASTRAZENECA - ChAdOx1-S, recombinante</t>
  </si>
  <si>
    <t>Vacina raiva cultivo celulas vero</t>
  </si>
  <si>
    <t>Vacina HPV nonavalente</t>
  </si>
  <si>
    <t>Vacina COVID-19 GAMALEYA - SPUTNIK V recombinante</t>
  </si>
  <si>
    <t>Vacina Covid-19 COVID-19 BHARAT - COVAXIN inativada</t>
  </si>
  <si>
    <t>Vacina COVID-19 MODERNA RNAm</t>
  </si>
  <si>
    <t>Vacina COVID-19 SINOVAC - CORONAVAC inativada</t>
  </si>
  <si>
    <t>Vacina COVID-19 PFIZER - COMIRNATY PEDIÁTRICA, RNAm</t>
  </si>
  <si>
    <t>Vacina COVID-19 PFIZER - COMIRNATY PEDIÁTRICA MENOR DE 5 ANOS, RNAm</t>
  </si>
  <si>
    <t>Vacina COVID-19 PFIZER - COMIRNATY BIVALENTE, RNAm</t>
  </si>
  <si>
    <t>Total</t>
  </si>
  <si>
    <t>%</t>
  </si>
  <si>
    <t xml:space="preserve"> </t>
  </si>
  <si>
    <t>871772009</t>
  </si>
  <si>
    <t>Vaccine product containing only Influenza A virus subtype H1N1 antigen (medicinal product)</t>
  </si>
  <si>
    <t>1 - Equivalência de significado, léxica e também conceitual.</t>
  </si>
  <si>
    <t>Soro antiaracnídico</t>
  </si>
  <si>
    <t>Soro antiescorpiônico</t>
  </si>
  <si>
    <t>Soro antielapídico</t>
  </si>
  <si>
    <t>Soro antibotrópico (pentavalente)</t>
  </si>
  <si>
    <t>Soro antibotrópico (pentavalente) e anticrotálico</t>
  </si>
  <si>
    <t>Soro antibotrópico (pentavalente) e antilaquético</t>
  </si>
  <si>
    <t>Soro antiloxoscélico (trivalente)</t>
  </si>
  <si>
    <t>Soro antilonômico</t>
  </si>
  <si>
    <t>Vacina Varíola Bavarian Nordic</t>
  </si>
  <si>
    <t>BR Vaccine List - translated</t>
  </si>
  <si>
    <t>SNOMEC CT Core concept ID</t>
  </si>
  <si>
    <t>Equivalence of mapping</t>
  </si>
  <si>
    <t>Vaccine product containing only live attenuated Mycobacterium bovis antigen (medicinal product)</t>
  </si>
  <si>
    <t>anticrotalic serum</t>
  </si>
  <si>
    <t>Product containing only polyvalent crotalidae antivenom (medicinal product)oduct containing only polyvalent crotalidae antivenom (medicinal product)</t>
  </si>
  <si>
    <t>Vaccine product containing only Rabies lyssavirus antigen (medicinal product)</t>
  </si>
  <si>
    <t>Anti-varicella human immunoglobulin</t>
  </si>
  <si>
    <t>710704003 </t>
  </si>
  <si>
    <t>Vaccine Immunoglobulin M antibody to Varicella zoster virus (substance)product containing only Human alphaherpesvirus 3 recombinant surface glycoprotein E antigen (medicinal product)|</t>
  </si>
  <si>
    <t>Anti-hepatitis B human immunoglobulin</t>
  </si>
  <si>
    <t>Antibody to hepatitis B virus (substance)</t>
  </si>
  <si>
    <t>Rabies human immune globulin (substance)||</t>
  </si>
  <si>
    <t>Antibotulinum serum (trivalent)</t>
  </si>
  <si>
    <t>Product containing only botulinum antitoxin (medicinal product)</t>
  </si>
  <si>
    <t>AB antibotulinum serum (bivalent)</t>
  </si>
  <si>
    <t>Herpes-Zoster vaccine, recombinant</t>
  </si>
  <si>
    <t xml:space="preserve">  1156183006 </t>
  </si>
  <si>
    <t>Vaccine product containing only Human alphaherpesvirus 3 recombinant surface glycoprotein E antigen (medicinal product)|</t>
  </si>
  <si>
    <t>1861000221106</t>
  </si>
  <si>
    <t>777252008</t>
  </si>
  <si>
    <t>777724003</t>
  </si>
  <si>
    <t>Product containing only human tetanus immunoglobulin (medicinal product)</t>
  </si>
  <si>
    <t>871740006</t>
  </si>
  <si>
    <t>Vaccine product containing only inactivated whole Human poliovirus antigen (medicinal product)</t>
  </si>
  <si>
    <t>1052330009</t>
  </si>
  <si>
    <t>Vaccine product containing only Streptococcus pneumoniae Danish serotype 1, 4, 5, 6B, 7F, 9V, 14, 18C, 19F, and 23F capsular polysaccharide antigens conjugated (medicinal product)</t>
  </si>
  <si>
    <t>1131000221109,</t>
  </si>
  <si>
    <t>Vaccine product containing only inactivated whole Rabies lyssavirus antigen (medicinal product)</t>
  </si>
  <si>
    <t>971000221109</t>
  </si>
  <si>
    <t>2171000221104</t>
  </si>
  <si>
    <t>Vaccine product containing only Salmonella enterica subspecies enterica serovar Typhi capsular polysaccharide unconjugated antigen in parenteral dose form (medicinal product form)</t>
  </si>
  <si>
    <t>921000221108</t>
  </si>
  <si>
    <t>Vaccine product containing only Neisseria meningitidis antigen (medicinal product)</t>
  </si>
  <si>
    <t>Vaccine product containing only live attenuated Yellow fever virus antigen (medicinal prod</t>
  </si>
  <si>
    <t>29061000087103</t>
  </si>
  <si>
    <t>Vaccine product containing only recombinant non-replicating viral vector encoding severe acute respiratory syndrome coronavirus 2 spike protein (medicinal product)|</t>
  </si>
  <si>
    <t>1119349007</t>
  </si>
  <si>
    <t>Vaccine product containing only severe acute respiratory syndrome coronavirus 2 messenger ribonucleic acid (medicinal product)|</t>
  </si>
  <si>
    <t>1157024006</t>
  </si>
  <si>
    <t>Vaccine product containing only inactivated whole severe acute respiratory syndrome coronavirus 2 antigen (medicinal product)|</t>
  </si>
  <si>
    <t>BCG</t>
  </si>
  <si>
    <t>Vacina raiva embrião de galinha</t>
  </si>
  <si>
    <t>Vacina BCG</t>
  </si>
  <si>
    <t>122450004</t>
  </si>
  <si>
    <t>422303009</t>
  </si>
  <si>
    <t>Code</t>
  </si>
  <si>
    <t>Display</t>
  </si>
  <si>
    <t>Definition</t>
  </si>
  <si>
    <t>inativo</t>
  </si>
  <si>
    <t>IGHT</t>
  </si>
  <si>
    <t>SAT</t>
  </si>
  <si>
    <t>Soro antitetânico</t>
  </si>
  <si>
    <t>SARC</t>
  </si>
  <si>
    <t>SAESCOR</t>
  </si>
  <si>
    <t>DT</t>
  </si>
  <si>
    <t>SAELAP</t>
  </si>
  <si>
    <t>SAR</t>
  </si>
  <si>
    <t>Soro antirrábico</t>
  </si>
  <si>
    <t>SABOTR</t>
  </si>
  <si>
    <t>HepB</t>
  </si>
  <si>
    <t>SAD</t>
  </si>
  <si>
    <t>SABOCR</t>
  </si>
  <si>
    <t>SABOLA</t>
  </si>
  <si>
    <t>Meningo AC</t>
  </si>
  <si>
    <t>VFA</t>
  </si>
  <si>
    <t>SACROT</t>
  </si>
  <si>
    <t>Soro anticrotálico</t>
  </si>
  <si>
    <t>Hib</t>
  </si>
  <si>
    <t>VR</t>
  </si>
  <si>
    <t>IGHV</t>
  </si>
  <si>
    <t>Imunoglobulina humana antivaricela</t>
  </si>
  <si>
    <t>IGHHB</t>
  </si>
  <si>
    <t>Imunoglobulina humana anti-hepatite B</t>
  </si>
  <si>
    <t>VPP23</t>
  </si>
  <si>
    <t>VIP</t>
  </si>
  <si>
    <t>IGHR</t>
  </si>
  <si>
    <t>Imunoglobulina humana antirrábica</t>
  </si>
  <si>
    <t>SCR</t>
  </si>
  <si>
    <t>dT</t>
  </si>
  <si>
    <t>VPC10</t>
  </si>
  <si>
    <t>SLATRO</t>
  </si>
  <si>
    <t>Soro latrodectus</t>
  </si>
  <si>
    <t>VOP</t>
  </si>
  <si>
    <t>PENTA acelular</t>
  </si>
  <si>
    <t>FTp</t>
  </si>
  <si>
    <t>SALOXO</t>
  </si>
  <si>
    <t>SALONO</t>
  </si>
  <si>
    <t>INF3</t>
  </si>
  <si>
    <t>VAR</t>
  </si>
  <si>
    <t>HA</t>
  </si>
  <si>
    <t>SR</t>
  </si>
  <si>
    <t>Vacina sarampo, rubéola</t>
  </si>
  <si>
    <t>Vero</t>
  </si>
  <si>
    <t>SBOTULTRI</t>
  </si>
  <si>
    <t>Soro antibotulínico (trivalente)</t>
  </si>
  <si>
    <t>Tetra</t>
  </si>
  <si>
    <t>Pncc7V</t>
  </si>
  <si>
    <t>MenC</t>
  </si>
  <si>
    <t>PENTA</t>
  </si>
  <si>
    <t>Vacina penta (DTP/HepB/Hib)</t>
  </si>
  <si>
    <t>HEXA</t>
  </si>
  <si>
    <t>H1N1</t>
  </si>
  <si>
    <t>ROTA</t>
  </si>
  <si>
    <t>DTP</t>
  </si>
  <si>
    <t>DTPa</t>
  </si>
  <si>
    <t>DILSRC</t>
  </si>
  <si>
    <t>Diluente para vacina sarampo, caxumba, rubéola</t>
  </si>
  <si>
    <t>DILVFA</t>
  </si>
  <si>
    <t>Diluente para vacina febre amarela</t>
  </si>
  <si>
    <t>DILHib</t>
  </si>
  <si>
    <t>Diluente para vacina haemophilus influenzae B</t>
  </si>
  <si>
    <t>Fta</t>
  </si>
  <si>
    <t>DilMengAC</t>
  </si>
  <si>
    <t>Diluente meningo AC</t>
  </si>
  <si>
    <t>DILSR</t>
  </si>
  <si>
    <t>Diluente para vacina sarampo, rubéola</t>
  </si>
  <si>
    <t>DILVAR</t>
  </si>
  <si>
    <t>Diluente para vacina varicela</t>
  </si>
  <si>
    <t>HepAinf</t>
  </si>
  <si>
    <t>SCRV</t>
  </si>
  <si>
    <t>dTpa</t>
  </si>
  <si>
    <t>TETRA acelular</t>
  </si>
  <si>
    <t>VPC13</t>
  </si>
  <si>
    <t>HPV2</t>
  </si>
  <si>
    <t>TT</t>
  </si>
  <si>
    <t>HAeHBped</t>
  </si>
  <si>
    <t>HAeHB</t>
  </si>
  <si>
    <t>FLU ID</t>
  </si>
  <si>
    <t>ROTA5</t>
  </si>
  <si>
    <t>MEN BC</t>
  </si>
  <si>
    <t>HPV4</t>
  </si>
  <si>
    <t>HPV Bi</t>
  </si>
  <si>
    <t>SABOT</t>
  </si>
  <si>
    <t>Soro antibotulínico AB (bivalente)</t>
  </si>
  <si>
    <t>Sarampo</t>
  </si>
  <si>
    <t>Rubeola</t>
  </si>
  <si>
    <t>Gripe Sazonal</t>
  </si>
  <si>
    <t>Quadrupla Viral</t>
  </si>
  <si>
    <t>MenACWY</t>
  </si>
  <si>
    <t>COLERA</t>
  </si>
  <si>
    <t>VHZ</t>
  </si>
  <si>
    <t>Vacina herpes-zóster</t>
  </si>
  <si>
    <t>INF4</t>
  </si>
  <si>
    <t>MenB</t>
  </si>
  <si>
    <t>DILBCG</t>
  </si>
  <si>
    <t>Diluente para vacina BCG</t>
  </si>
  <si>
    <t>DILVRvero</t>
  </si>
  <si>
    <t>Diluente para vacina raiva cultivo celulas vero</t>
  </si>
  <si>
    <t>DILMenC</t>
  </si>
  <si>
    <t>Diluente para vacina meningo C</t>
  </si>
  <si>
    <t>Dengue</t>
  </si>
  <si>
    <t>HEPAad</t>
  </si>
  <si>
    <t>VFA-F</t>
  </si>
  <si>
    <t>COVID-19 ASTRAZENECA/FIOCRUZ - COVISHIELD</t>
  </si>
  <si>
    <t>COVID-19 SINOVAC/BUTANTAN - CORONAVAC</t>
  </si>
  <si>
    <t>COVID-19 PFIZER - COMIRNATY</t>
  </si>
  <si>
    <t>COVID-19 JANSSEN - Ad26.COV2.S</t>
  </si>
  <si>
    <t>COVID-19 ASTRAZENECA - ChAdOx1-S</t>
  </si>
  <si>
    <t>DILSCRV</t>
  </si>
  <si>
    <t>Diluente para vacina sarampo, caxumba, rubéola e varicela</t>
  </si>
  <si>
    <t>DILVR</t>
  </si>
  <si>
    <t>Diluente para vacina raiva cultivo embrião de galinha</t>
  </si>
  <si>
    <t>VRvero</t>
  </si>
  <si>
    <t>HPV9</t>
  </si>
  <si>
    <t>DILCOV</t>
  </si>
  <si>
    <t>Diluente Covid-19</t>
  </si>
  <si>
    <t>COVID-19 GAMALEYA - SPUTNIK V</t>
  </si>
  <si>
    <t>COVID-19 BHARAT - COVAXIN</t>
  </si>
  <si>
    <t>COVID-19 MODERNA</t>
  </si>
  <si>
    <t>COVID-19 SINOVAC - CORONAVAC</t>
  </si>
  <si>
    <t>COVID-19 PFIZER - COMIRNATY PEDIÁTRICA</t>
  </si>
  <si>
    <t>VVBN</t>
  </si>
  <si>
    <t>VZR</t>
  </si>
  <si>
    <t>Vacina Herpes-Zoster, recombinante</t>
  </si>
  <si>
    <t>COVID-19 PFIZER - COMIRNATY PEDIÁTRICA MENOR DE 5 ANOS</t>
  </si>
  <si>
    <t>COVID-19 PFIZER - COMIRNATY BIVALENTE</t>
  </si>
  <si>
    <t>Additional Language Displays</t>
  </si>
  <si>
    <t>arachnid antivenom</t>
  </si>
  <si>
    <t>774893001</t>
  </si>
  <si>
    <t>1-Equivalence of meaning; lexical as well as conceptual.</t>
  </si>
  <si>
    <t>2-Equivalence of meaning, but with synonymy</t>
  </si>
  <si>
    <t>3 -Source concept is broader, and has a less specific meaning than the target concept/term.</t>
  </si>
  <si>
    <t>4 -Source concept is narrower, and has a more specific meaning than the target concept/term.</t>
  </si>
  <si>
    <t>5 -No map is possible</t>
  </si>
  <si>
    <t>Brazilian Vaccine List PT BR</t>
  </si>
  <si>
    <t>Brazilian Vaccine List Code</t>
  </si>
  <si>
    <t>scorpion antivenom</t>
  </si>
  <si>
    <t>Obs: SNOMED CORE has: 303306002 - Elapid venom  but not the antivenom</t>
  </si>
  <si>
    <t>antielapidic antivenom</t>
  </si>
  <si>
    <t>(pentavalent) antibothropic serum</t>
  </si>
  <si>
    <t>(pentavalent) antivenom for Bothrops and Crotalus snake</t>
  </si>
  <si>
    <t>"trivalent antivenom for Loxosceles spiders</t>
  </si>
  <si>
    <t>1131000221109</t>
  </si>
  <si>
    <t>antivenom for Lonomia Obliqua</t>
  </si>
  <si>
    <t>Variola vaccine</t>
  </si>
  <si>
    <t xml:space="preserve"> Obs - SNOMED CORE has 713631008 - Antigen of Variola virus (substance), but no vaccine.</t>
  </si>
  <si>
    <t>871817003 </t>
  </si>
  <si>
    <t>Vaccine product containing only Measles morbillivirus and Rubella virus antigens (medicinal product)</t>
  </si>
  <si>
    <t>2221000221107</t>
  </si>
  <si>
    <t>Vaccine product containing only live attenuated Human alphaherpesvirus 3 antigen (medicinal product)</t>
  </si>
  <si>
    <t xml:space="preserve">Vaccine product containing only live attenuated Salmonella enterica subspecies enterica serovar Typhi antigen in oral dose form (medicinal product form)    </t>
  </si>
  <si>
    <t>Observation</t>
  </si>
  <si>
    <t>774371002- Product containing only Latrodectus mactans antivenom (medicinal product)    Obs: This product is just for one type os Spider</t>
  </si>
  <si>
    <t>Mapping Equivalence Degrees</t>
  </si>
  <si>
    <t>tetanus antitoxin</t>
  </si>
  <si>
    <t>Product containing tetanus antitoxin (medicinal product)</t>
  </si>
  <si>
    <t xml:space="preserve"> 384706007</t>
  </si>
  <si>
    <t>anti-rabies serum</t>
  </si>
  <si>
    <t xml:space="preserve"> 5720001</t>
  </si>
  <si>
    <t>Product containing Latrodectus mactans antivenom (medicinal product)</t>
  </si>
  <si>
    <t>Latrodectus antivenom</t>
  </si>
  <si>
    <t>Vaccine product containing only Bordetella pertussis and Clostridium tetani and Corynebacterium diphtheriae and Haemophilus influenzae type b and Hepatitis B virus antigens (medicinal product)</t>
  </si>
  <si>
    <t>Measles and mumps and rubella and varicella virus vaccine</t>
  </si>
  <si>
    <t>Vaccine product containing only inactivated whole Rabies lyssavirus antigen (medicinal product)|</t>
  </si>
  <si>
    <t>Diluentes</t>
  </si>
  <si>
    <t>2-Equivalência de significado, mas com sinonímia.</t>
  </si>
  <si>
    <t>1 - Equivalência de significado; léxica e também conceitual.</t>
  </si>
  <si>
    <t>3 -O conceito-fonte é mais amplo e tem menos significado específico que o
conceito/termo-alvo.</t>
  </si>
  <si>
    <t>4 - O conceito-fonte é mais restrito e tem mais significado específico que o
conceito/termo-alvo.</t>
  </si>
  <si>
    <t>5 -Nenhum mapeamento é possível</t>
  </si>
  <si>
    <t>Total Geral</t>
  </si>
  <si>
    <t>pentavalent antivenom for  antilachetic snakes</t>
  </si>
  <si>
    <t xml:space="preserve"> Pneumococcal 10-valent conjugate vaccine</t>
  </si>
  <si>
    <t xml:space="preserve">  Measles and rubella vaccine</t>
  </si>
  <si>
    <t>Anti-tetanus human immunoglobulin</t>
  </si>
  <si>
    <t>tetanus serum</t>
  </si>
  <si>
    <t>antiarachnidic serum</t>
  </si>
  <si>
    <t>anti-scorpion serum</t>
  </si>
  <si>
    <t>Diphtheria and childhood tetanus vaccine</t>
  </si>
  <si>
    <t>antielapidic serum</t>
  </si>
  <si>
    <t>Antibotropic serum (pentavalent)</t>
  </si>
  <si>
    <t>hepatitis B vaccine</t>
  </si>
  <si>
    <t>antidiphtheria serum</t>
  </si>
  <si>
    <t>Antibothropic (pentavalent) and anticrotalic serum</t>
  </si>
  <si>
    <t>Antibothropic (pentavalent) and antilaquetic serum</t>
  </si>
  <si>
    <t>AC meningococcal vaccine</t>
  </si>
  <si>
    <t>yellow fever vaccine</t>
  </si>
  <si>
    <t>BCG vaccine</t>
  </si>
  <si>
    <t>Hib vaccine</t>
  </si>
  <si>
    <t>Chicken embryo rabies vaccine</t>
  </si>
  <si>
    <t>pneumo 23 vaccine</t>
  </si>
  <si>
    <t>injectable polio vaccine</t>
  </si>
  <si>
    <t>Human rabies immunoglobulin</t>
  </si>
  <si>
    <t>Measles, mumps, rubella vaccine</t>
  </si>
  <si>
    <t>Diphtheria and adult tetanus vaccine</t>
  </si>
  <si>
    <t>pneumo 10 vaccine</t>
  </si>
  <si>
    <t>latrodectus serum</t>
  </si>
  <si>
    <t>oral polio vaccine</t>
  </si>
  <si>
    <t>Penta acellular vaccine (DTPa/VIP/Hib)</t>
  </si>
  <si>
    <t>typhoid vaccine</t>
  </si>
  <si>
    <t>Antiloxoscelic serum (trivalent)</t>
  </si>
  <si>
    <t>antilonomic serum</t>
  </si>
  <si>
    <t>trivalent influenza vaccine</t>
  </si>
  <si>
    <t>chickenpox vaccine</t>
  </si>
  <si>
    <t>hepatitis A vaccine</t>
  </si>
  <si>
    <t>Measles, rubella vaccine</t>
  </si>
  <si>
    <t>Rabies vaccine in vero cell culture</t>
  </si>
  <si>
    <t>DTP/Hib vaccine</t>
  </si>
  <si>
    <t>7V pneumococcal vaccine</t>
  </si>
  <si>
    <t>Meningo C vaccine</t>
  </si>
  <si>
    <t>Penta vaccine (DTP/HepB/Hib)</t>
  </si>
  <si>
    <t>Hexa vaccine (DTPa/HepB/VIP/Hib)</t>
  </si>
  <si>
    <t>H1N1 Influenza Vaccine</t>
  </si>
  <si>
    <t>rotavirus vaccine</t>
  </si>
  <si>
    <t>DTP vaccine</t>
  </si>
  <si>
    <t>Children's DTPa vaccine</t>
  </si>
  <si>
    <t>Diluent for measles, mumps, rubella vaccine</t>
  </si>
  <si>
    <t>Diluent for yellow fever vaccine</t>
  </si>
  <si>
    <t>Diluent for haemophilus influenzae B vaccine</t>
  </si>
  <si>
    <t>Typhoid vaccine (attenuated)</t>
  </si>
  <si>
    <t>AC meningo thinner</t>
  </si>
  <si>
    <t>Diluent for measles, rubella vaccine</t>
  </si>
  <si>
    <t>Chickenpox vaccine diluent</t>
  </si>
  <si>
    <t>Children's hepatitis A vaccine</t>
  </si>
  <si>
    <t>Measles, mumps, rubella and chickenpox vaccine</t>
  </si>
  <si>
    <t>adult Tpa vaccine</t>
  </si>
  <si>
    <t>DTPa/VIP vaccine</t>
  </si>
  <si>
    <t>pneumo 13 vaccine</t>
  </si>
  <si>
    <t>bivalent HPV vaccine</t>
  </si>
  <si>
    <t>tetanus toxoid vaccine</t>
  </si>
  <si>
    <t>Hepatitis A and B (pediatric)</t>
  </si>
  <si>
    <t>Hepatitis AeB vaccine (adult use)</t>
  </si>
  <si>
    <t>Influenza Vaccine ID</t>
  </si>
  <si>
    <t>pentavalent rotavirus vaccine</t>
  </si>
  <si>
    <t>B/C meningococcal vaccine</t>
  </si>
  <si>
    <t>quadrivalent HPV vaccine</t>
  </si>
  <si>
    <t>measles vaccine</t>
  </si>
  <si>
    <t>rubella vaccine</t>
  </si>
  <si>
    <t>flu vaccine</t>
  </si>
  <si>
    <t>quadruple viral vaccine</t>
  </si>
  <si>
    <t>ACWY meningo vaccine</t>
  </si>
  <si>
    <t>cholera vaccine</t>
  </si>
  <si>
    <t>herpes zoster vaccine</t>
  </si>
  <si>
    <t>tetravalent influenza vaccine</t>
  </si>
  <si>
    <t>meningo B vaccine</t>
  </si>
  <si>
    <t>Diluent for BCG vaccine</t>
  </si>
  <si>
    <t>Diluent for rabies vaccine Vero cell culture</t>
  </si>
  <si>
    <t>Diluent for meningo C vaccine</t>
  </si>
  <si>
    <t>dengue vaccine</t>
  </si>
  <si>
    <t>adult hepatitis A vaccine</t>
  </si>
  <si>
    <t>Fractionated yellow fever vaccine</t>
  </si>
  <si>
    <t>Covid-19 Vaccine ASTRAZENECA/FIOCRUZ - COVISHIELD, recombinant</t>
  </si>
  <si>
    <t>COVID-19 vaccine SINOVAC/BUTANTAN - CORONAVAC, inactivated</t>
  </si>
  <si>
    <t>COVID-19 vaccine PFIZER - COMIRNATY, mRNA</t>
  </si>
  <si>
    <t>JANSSEN COVID-19 vaccine - Ad26.COV2.S, recombinant</t>
  </si>
  <si>
    <t>ASTRAZENECA COVID-19 vaccine - ChAdOx1-S, recombinant</t>
  </si>
  <si>
    <t>Diluent for measles, mumps, rubella and chickenpox vaccine</t>
  </si>
  <si>
    <t>Diluent for rabies vaccine chicken embryo culture</t>
  </si>
  <si>
    <t>Rabies vaccine Vero cell culture</t>
  </si>
  <si>
    <t>nine-valent HPV vaccine</t>
  </si>
  <si>
    <t>Covid-19 thinner</t>
  </si>
  <si>
    <t>COVID-19 vaccine GAMALEYA - SPUTNIK V recombinant</t>
  </si>
  <si>
    <t>Covid-19 vaccine COVID-19 BHARAT - COVAXIN inactivated</t>
  </si>
  <si>
    <t>MODERN mRNA COVID-19 Vaccine</t>
  </si>
  <si>
    <t>COVID-19 vaccine SINOVAC - CORONAVAC inactivated</t>
  </si>
  <si>
    <t>COVID-19 vaccine PFIZER - PEDIATRIC COMIRNATY, mRNA</t>
  </si>
  <si>
    <t>Bavarian Nordic Smallpox Vaccine</t>
  </si>
  <si>
    <t>COVID-19 vaccine PFIZER - PEDIATRIC COMIRNATY UNDER 5 YEARS, mRNA</t>
  </si>
  <si>
    <t>COVID-19 vaccine PFIZER - COMIRNATY BIVALENT, mRNA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</si>
</sst>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Calibri"/>
      <family val="2"/>
    </font>
    <font>
      <sz val="12"/>
      <color rgb="FF333333"/>
      <name val="Helvetica Neue"/>
      <family val="2"/>
    </font>
    <font>
      <sz val="10"/>
      <color theme="1"/>
      <name val="Calibri (Body)"/>
    </font>
    <font>
      <sz val="10"/>
      <color rgb="FF000000"/>
      <name val="Calibri (Body)"/>
    </font>
    <font>
      <sz val="12"/>
      <color theme="1"/>
      <name val="Calibri (Body)"/>
    </font>
    <font>
      <sz val="12"/>
      <color rgb="FF000000"/>
      <name val="Calibri (Body)"/>
    </font>
    <font>
      <sz val="11"/>
      <color rgb="FFFFFFFF"/>
      <name val="Calibri"/>
      <family val="2"/>
      <scheme val="minor"/>
    </font>
    <font>
      <sz val="11"/>
      <color rgb="FF333333"/>
      <name val="Helvetica Neue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4472C4"/>
        <bgColor rgb="FF000000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1">
    <xf numFmtId="0" fontId="0" fillId="0" borderId="0" xfId="0"/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9" fontId="3" fillId="0" borderId="1" xfId="1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 wrapText="1"/>
    </xf>
    <xf numFmtId="49" fontId="0" fillId="0" borderId="1" xfId="0" applyNumberFormat="1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2" borderId="3" xfId="0" applyFill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49" fontId="0" fillId="0" borderId="3" xfId="0" applyNumberFormat="1" applyBorder="1" applyAlignment="1">
      <alignment horizontal="left" vertical="center" wrapText="1"/>
    </xf>
    <xf numFmtId="49" fontId="0" fillId="0" borderId="0" xfId="0" applyNumberFormat="1" applyAlignment="1">
      <alignment horizontal="left" vertical="center" wrapText="1"/>
    </xf>
    <xf numFmtId="49" fontId="6" fillId="0" borderId="1" xfId="0" applyNumberFormat="1" applyFont="1" applyBorder="1" applyAlignment="1">
      <alignment horizontal="left" vertical="center" wrapText="1"/>
    </xf>
    <xf numFmtId="49" fontId="6" fillId="0" borderId="4" xfId="0" applyNumberFormat="1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49" fontId="0" fillId="0" borderId="0" xfId="0" applyNumberFormat="1" applyAlignment="1">
      <alignment horizontal="left"/>
    </xf>
    <xf numFmtId="0" fontId="7" fillId="0" borderId="0" xfId="0" applyFont="1" applyAlignment="1">
      <alignment vertical="top" wrapText="1"/>
    </xf>
    <xf numFmtId="0" fontId="0" fillId="4" borderId="1" xfId="0" applyFill="1" applyBorder="1" applyAlignment="1">
      <alignment horizontal="left" vertical="center" wrapText="1"/>
    </xf>
    <xf numFmtId="0" fontId="0" fillId="5" borderId="0" xfId="0" applyFill="1"/>
    <xf numFmtId="49" fontId="0" fillId="6" borderId="1" xfId="0" applyNumberFormat="1" applyFill="1" applyBorder="1" applyAlignment="1">
      <alignment horizontal="left" vertical="center" wrapText="1"/>
    </xf>
    <xf numFmtId="49" fontId="0" fillId="4" borderId="0" xfId="0" applyNumberFormat="1" applyFill="1" applyAlignment="1">
      <alignment horizontal="left" vertical="center" wrapText="1"/>
    </xf>
    <xf numFmtId="49" fontId="0" fillId="4" borderId="3" xfId="0" applyNumberFormat="1" applyFill="1" applyBorder="1" applyAlignment="1">
      <alignment horizontal="left" vertical="center" wrapText="1"/>
    </xf>
    <xf numFmtId="0" fontId="0" fillId="4" borderId="0" xfId="0" applyFill="1"/>
    <xf numFmtId="49" fontId="3" fillId="0" borderId="1" xfId="1" applyNumberFormat="1" applyFont="1" applyFill="1" applyBorder="1" applyAlignment="1">
      <alignment horizontal="left" vertical="center" wrapText="1"/>
    </xf>
    <xf numFmtId="49" fontId="0" fillId="4" borderId="1" xfId="0" applyNumberFormat="1" applyFill="1" applyBorder="1" applyAlignment="1">
      <alignment horizontal="left" vertical="center" wrapText="1"/>
    </xf>
    <xf numFmtId="49" fontId="0" fillId="3" borderId="1" xfId="0" applyNumberFormat="1" applyFill="1" applyBorder="1" applyAlignment="1">
      <alignment horizontal="left" vertical="center" wrapText="1"/>
    </xf>
    <xf numFmtId="0" fontId="0" fillId="0" borderId="0" xfId="0" applyAlignment="1">
      <alignment wrapText="1"/>
    </xf>
    <xf numFmtId="0" fontId="9" fillId="0" borderId="6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12" fillId="4" borderId="1" xfId="0" applyFont="1" applyFill="1" applyBorder="1" applyAlignment="1">
      <alignment vertical="top"/>
    </xf>
    <xf numFmtId="0" fontId="12" fillId="4" borderId="1" xfId="0" applyFont="1" applyFill="1" applyBorder="1" applyAlignment="1">
      <alignment vertical="top" wrapText="1"/>
    </xf>
    <xf numFmtId="0" fontId="12" fillId="4" borderId="1" xfId="0" applyFont="1" applyFill="1" applyBorder="1" applyAlignment="1">
      <alignment horizontal="right" vertical="top"/>
    </xf>
    <xf numFmtId="0" fontId="11" fillId="4" borderId="1" xfId="0" applyFont="1" applyFill="1" applyBorder="1" applyAlignment="1">
      <alignment vertical="top" wrapText="1"/>
    </xf>
    <xf numFmtId="49" fontId="0" fillId="0" borderId="0" xfId="0" applyNumberFormat="1"/>
    <xf numFmtId="49" fontId="9" fillId="0" borderId="8" xfId="0" applyNumberFormat="1" applyFont="1" applyBorder="1" applyAlignment="1">
      <alignment vertical="center"/>
    </xf>
    <xf numFmtId="49" fontId="12" fillId="4" borderId="1" xfId="0" applyNumberFormat="1" applyFont="1" applyFill="1" applyBorder="1" applyAlignment="1">
      <alignment vertical="top"/>
    </xf>
    <xf numFmtId="0" fontId="6" fillId="0" borderId="0" xfId="0" applyFont="1"/>
    <xf numFmtId="0" fontId="0" fillId="6" borderId="1" xfId="0" applyFill="1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 wrapText="1"/>
    </xf>
    <xf numFmtId="49" fontId="5" fillId="0" borderId="1" xfId="0" applyNumberFormat="1" applyFont="1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15" fillId="7" borderId="4" xfId="0" applyFont="1" applyFill="1" applyBorder="1" applyAlignment="1">
      <alignment horizontal="right" vertical="center"/>
    </xf>
    <xf numFmtId="0" fontId="15" fillId="7" borderId="4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5" xfId="0" applyFont="1" applyBorder="1" applyAlignment="1">
      <alignment horizontal="right" vertical="center"/>
    </xf>
    <xf numFmtId="10" fontId="6" fillId="0" borderId="5" xfId="0" applyNumberFormat="1" applyFont="1" applyBorder="1"/>
    <xf numFmtId="0" fontId="6" fillId="0" borderId="2" xfId="0" applyFont="1" applyBorder="1"/>
    <xf numFmtId="0" fontId="6" fillId="0" borderId="5" xfId="0" applyFont="1" applyBorder="1" applyAlignment="1">
      <alignment horizontal="right"/>
    </xf>
    <xf numFmtId="0" fontId="15" fillId="7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right" vertical="center" wrapText="1"/>
    </xf>
    <xf numFmtId="49" fontId="9" fillId="0" borderId="1" xfId="0" applyNumberFormat="1" applyFont="1" applyBorder="1" applyAlignment="1">
      <alignment vertical="center"/>
    </xf>
    <xf numFmtId="0" fontId="9" fillId="0" borderId="1" xfId="0" applyFont="1" applyBorder="1" applyAlignment="1">
      <alignment horizontal="left" vertical="center" wrapText="1"/>
    </xf>
    <xf numFmtId="0" fontId="6" fillId="0" borderId="0" xfId="0" applyFont="1" applyAlignment="1">
      <alignment horizontal="right" vertical="center"/>
    </xf>
    <xf numFmtId="0" fontId="6" fillId="0" borderId="1" xfId="0" applyFont="1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6" fillId="0" borderId="4" xfId="0" applyFont="1" applyBorder="1" applyAlignment="1">
      <alignment horizontal="left" vertical="center" wrapText="1"/>
    </xf>
    <xf numFmtId="0" fontId="0" fillId="0" borderId="1" xfId="0" applyBorder="1" applyAlignment="1">
      <alignment wrapText="1"/>
    </xf>
    <xf numFmtId="0" fontId="8" fillId="0" borderId="1" xfId="0" applyFont="1" applyBorder="1" applyAlignment="1">
      <alignment vertical="top" wrapText="1"/>
    </xf>
    <xf numFmtId="0" fontId="0" fillId="0" borderId="7" xfId="0" applyBorder="1" applyAlignment="1">
      <alignment horizontal="left" vertical="center" wrapText="1"/>
    </xf>
    <xf numFmtId="0" fontId="0" fillId="0" borderId="0" xfId="0" applyAlignment="1">
      <alignment horizontal="center"/>
    </xf>
    <xf numFmtId="0" fontId="0" fillId="0" borderId="3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2" borderId="3" xfId="0" applyFill="1" applyBorder="1" applyAlignment="1">
      <alignment horizontal="left" vertical="center" wrapText="1"/>
    </xf>
    <xf numFmtId="0" fontId="0" fillId="2" borderId="2" xfId="0" applyFill="1" applyBorder="1" applyAlignment="1">
      <alignment horizontal="left" vertical="center" wrapText="1"/>
    </xf>
    <xf numFmtId="0" fontId="0" fillId="0" borderId="3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center"/>
    </xf>
    <xf numFmtId="10" fontId="0" fillId="0" borderId="0" xfId="0" applyNumberFormat="1"/>
    <xf numFmtId="0" fontId="0" fillId="4" borderId="3" xfId="0" applyFill="1" applyBorder="1" applyAlignment="1">
      <alignment horizontal="left" vertical="center" wrapText="1"/>
    </xf>
    <xf numFmtId="0" fontId="8" fillId="0" borderId="4" xfId="0" applyFont="1" applyFill="1" applyBorder="1" applyAlignment="1">
      <alignment horizontal="left" vertical="center" wrapText="1"/>
    </xf>
    <xf numFmtId="49" fontId="8" fillId="0" borderId="4" xfId="0" applyNumberFormat="1" applyFont="1" applyFill="1" applyBorder="1" applyAlignment="1">
      <alignment horizontal="left" vertical="center" wrapText="1"/>
    </xf>
    <xf numFmtId="0" fontId="8" fillId="0" borderId="4" xfId="0" applyFont="1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8" fillId="0" borderId="1" xfId="0" applyFont="1" applyFill="1" applyBorder="1" applyAlignment="1">
      <alignment vertical="top" wrapText="1"/>
    </xf>
    <xf numFmtId="0" fontId="7" fillId="0" borderId="1" xfId="0" applyFont="1" applyFill="1" applyBorder="1" applyAlignment="1">
      <alignment horizontal="left" vertical="center" wrapText="1"/>
    </xf>
    <xf numFmtId="0" fontId="16" fillId="0" borderId="1" xfId="0" applyFont="1" applyFill="1" applyBorder="1"/>
    <xf numFmtId="0" fontId="16" fillId="0" borderId="1" xfId="0" applyFont="1" applyFill="1" applyBorder="1" applyAlignment="1">
      <alignment wrapText="1"/>
    </xf>
    <xf numFmtId="0" fontId="11" fillId="4" borderId="1" xfId="0" applyFont="1" applyFill="1" applyBorder="1" applyAlignment="1">
      <alignment horizontal="center" vertical="top"/>
    </xf>
    <xf numFmtId="0" fontId="11" fillId="4" borderId="1" xfId="0" applyFont="1" applyFill="1" applyBorder="1" applyAlignment="1">
      <alignment horizontal="center" vertical="top" wrapText="1"/>
    </xf>
    <xf numFmtId="0" fontId="8" fillId="0" borderId="4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wrapText="1"/>
    </xf>
    <xf numFmtId="0" fontId="9" fillId="0" borderId="6" xfId="0" applyFont="1" applyBorder="1" applyAlignment="1">
      <alignment horizontal="left" vertical="center" wrapText="1"/>
    </xf>
    <xf numFmtId="0" fontId="12" fillId="4" borderId="1" xfId="0" applyFont="1" applyFill="1" applyBorder="1" applyAlignment="1">
      <alignment horizontal="left" vertical="top" wrapText="1"/>
    </xf>
    <xf numFmtId="0" fontId="6" fillId="0" borderId="0" xfId="0" applyFont="1" applyAlignment="1">
      <alignment horizontal="left" wrapText="1"/>
    </xf>
    <xf numFmtId="49" fontId="0" fillId="0" borderId="1" xfId="0" applyNumberFormat="1" applyFill="1" applyBorder="1" applyAlignment="1">
      <alignment horizontal="left" vertical="center" wrapText="1"/>
    </xf>
    <xf numFmtId="0" fontId="0" fillId="0" borderId="0" xfId="0" applyFill="1"/>
    <xf numFmtId="0" fontId="0" fillId="0" borderId="1" xfId="0" applyFill="1" applyBorder="1"/>
    <xf numFmtId="0" fontId="0" fillId="4" borderId="1" xfId="0" applyFill="1" applyBorder="1"/>
    <xf numFmtId="0" fontId="10" fillId="4" borderId="1" xfId="0" applyFont="1" applyFill="1" applyBorder="1" applyAlignment="1">
      <alignment horizontal="left"/>
    </xf>
    <xf numFmtId="0" fontId="6" fillId="4" borderId="1" xfId="0" applyFont="1" applyFill="1" applyBorder="1" applyAlignment="1">
      <alignment wrapText="1"/>
    </xf>
    <xf numFmtId="49" fontId="9" fillId="4" borderId="1" xfId="0" applyNumberFormat="1" applyFont="1" applyFill="1" applyBorder="1" applyAlignment="1">
      <alignment horizontal="left" vertical="center"/>
    </xf>
    <xf numFmtId="0" fontId="9" fillId="4" borderId="1" xfId="0" applyFont="1" applyFill="1" applyBorder="1" applyAlignment="1">
      <alignment vertical="center" wrapText="1"/>
    </xf>
    <xf numFmtId="0" fontId="13" fillId="4" borderId="1" xfId="0" applyFont="1" applyFill="1" applyBorder="1" applyAlignment="1">
      <alignment horizontal="left" vertical="top"/>
    </xf>
    <xf numFmtId="0" fontId="13" fillId="4" borderId="1" xfId="0" applyFont="1" applyFill="1" applyBorder="1" applyAlignment="1">
      <alignment vertical="top"/>
    </xf>
    <xf numFmtId="49" fontId="14" fillId="4" borderId="1" xfId="0" applyNumberFormat="1" applyFont="1" applyFill="1" applyBorder="1" applyAlignment="1">
      <alignment horizontal="left" vertical="top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8D098-89B3-CC41-B3AD-EB932F8A3134}">
  <dimension ref="A1:IG1046725"/>
  <sheetViews>
    <sheetView topLeftCell="A50" zoomScale="125" zoomScaleNormal="131" workbookViewId="0">
      <selection activeCell="E57" sqref="E57"/>
    </sheetView>
  </sheetViews>
  <sheetFormatPr baseColWidth="10" defaultRowHeight="16" x14ac:dyDescent="0.2"/>
  <cols>
    <col min="1" max="1" width="31.5" customWidth="1"/>
    <col min="3" max="3" width="21.6640625" customWidth="1"/>
    <col min="4" max="4" width="27.5" hidden="1" customWidth="1"/>
    <col min="5" max="6" width="9.5" customWidth="1"/>
    <col min="7" max="7" width="20" style="18" customWidth="1"/>
    <col min="8" max="8" width="33" customWidth="1"/>
    <col min="9" max="9" width="26" customWidth="1"/>
  </cols>
  <sheetData>
    <row r="1" spans="1:241" ht="48" x14ac:dyDescent="0.2">
      <c r="A1" s="1" t="s">
        <v>0</v>
      </c>
      <c r="B1" s="2" t="s">
        <v>1</v>
      </c>
      <c r="C1" s="1" t="s">
        <v>2</v>
      </c>
      <c r="D1" s="2" t="s">
        <v>3</v>
      </c>
      <c r="E1" s="3"/>
      <c r="F1" s="3"/>
      <c r="G1" s="43"/>
      <c r="H1" s="3"/>
      <c r="I1" s="3"/>
      <c r="J1" s="3"/>
    </row>
    <row r="2" spans="1:241" ht="32" x14ac:dyDescent="0.2">
      <c r="A2" s="2" t="s">
        <v>4</v>
      </c>
      <c r="B2" s="2" t="s">
        <v>5</v>
      </c>
      <c r="C2" s="2" t="s">
        <v>6</v>
      </c>
      <c r="D2" s="4" t="s">
        <v>7</v>
      </c>
      <c r="E2" s="3"/>
      <c r="F2" s="3"/>
      <c r="G2" s="43"/>
      <c r="H2" s="3"/>
      <c r="I2" s="3"/>
      <c r="J2" s="3"/>
    </row>
    <row r="3" spans="1:241" ht="60" x14ac:dyDescent="0.2">
      <c r="A3" s="5" t="s">
        <v>8</v>
      </c>
      <c r="B3" s="5" t="s">
        <v>9</v>
      </c>
      <c r="C3" s="5" t="s">
        <v>10</v>
      </c>
      <c r="D3" s="5" t="s">
        <v>11</v>
      </c>
      <c r="E3" s="5" t="s">
        <v>12</v>
      </c>
      <c r="F3" s="5" t="s">
        <v>13</v>
      </c>
      <c r="G3" s="26" t="s">
        <v>14</v>
      </c>
      <c r="H3" s="5" t="s">
        <v>15</v>
      </c>
      <c r="I3" s="6" t="s">
        <v>16</v>
      </c>
      <c r="J3" s="6" t="s">
        <v>17</v>
      </c>
    </row>
    <row r="4" spans="1:241" ht="51" x14ac:dyDescent="0.2">
      <c r="A4" s="7" t="s">
        <v>5</v>
      </c>
      <c r="B4" s="8">
        <v>1</v>
      </c>
      <c r="C4" s="8" t="s">
        <v>18</v>
      </c>
      <c r="D4" s="7"/>
      <c r="E4" s="58" t="s">
        <v>20</v>
      </c>
      <c r="F4" s="60" t="s">
        <v>7</v>
      </c>
      <c r="G4" s="9" t="s">
        <v>196</v>
      </c>
      <c r="H4" s="9" t="s">
        <v>197</v>
      </c>
      <c r="I4" s="7" t="s">
        <v>392</v>
      </c>
      <c r="J4" s="59" t="s">
        <v>23</v>
      </c>
    </row>
    <row r="5" spans="1:241" ht="102" x14ac:dyDescent="0.2">
      <c r="A5" s="7" t="s">
        <v>5</v>
      </c>
      <c r="B5" s="8">
        <v>5</v>
      </c>
      <c r="C5" s="20" t="s">
        <v>24</v>
      </c>
      <c r="D5" s="7" t="s">
        <v>19</v>
      </c>
      <c r="E5" s="7" t="s">
        <v>20</v>
      </c>
      <c r="F5" s="7" t="s">
        <v>7</v>
      </c>
      <c r="G5" s="9" t="s">
        <v>25</v>
      </c>
      <c r="H5" s="9" t="s">
        <v>26</v>
      </c>
      <c r="I5" s="7" t="s">
        <v>27</v>
      </c>
      <c r="J5" s="7" t="s">
        <v>23</v>
      </c>
    </row>
    <row r="6" spans="1:241" ht="51" x14ac:dyDescent="0.2">
      <c r="A6" s="7" t="s">
        <v>5</v>
      </c>
      <c r="B6" s="8">
        <v>9</v>
      </c>
      <c r="C6" s="8" t="s">
        <v>28</v>
      </c>
      <c r="D6" s="7" t="s">
        <v>19</v>
      </c>
      <c r="E6" s="7" t="s">
        <v>20</v>
      </c>
      <c r="F6" s="7" t="s">
        <v>7</v>
      </c>
      <c r="G6" s="9" t="s">
        <v>29</v>
      </c>
      <c r="H6" s="9" t="s">
        <v>30</v>
      </c>
      <c r="I6" s="7" t="s">
        <v>22</v>
      </c>
      <c r="J6" s="7" t="s">
        <v>23</v>
      </c>
    </row>
    <row r="7" spans="1:241" s="21" customFormat="1" ht="51" x14ac:dyDescent="0.2">
      <c r="A7" s="20" t="s">
        <v>5</v>
      </c>
      <c r="B7" s="77">
        <v>10</v>
      </c>
      <c r="C7" s="77" t="s">
        <v>31</v>
      </c>
      <c r="D7" s="77" t="s">
        <v>19</v>
      </c>
      <c r="E7" s="77" t="s">
        <v>20</v>
      </c>
      <c r="F7" s="77" t="s">
        <v>7</v>
      </c>
      <c r="G7" s="90" t="s">
        <v>32</v>
      </c>
      <c r="H7" s="90" t="s">
        <v>33</v>
      </c>
      <c r="I7" s="77" t="s">
        <v>22</v>
      </c>
      <c r="J7" s="77" t="s">
        <v>23</v>
      </c>
      <c r="K7" s="91"/>
      <c r="L7" s="91"/>
      <c r="M7" s="91"/>
      <c r="N7" s="91"/>
      <c r="O7" s="91"/>
      <c r="P7" s="91"/>
      <c r="Q7" s="91"/>
      <c r="R7" s="91"/>
      <c r="S7" s="91"/>
      <c r="T7" s="91"/>
      <c r="U7" s="91"/>
      <c r="V7" s="91"/>
      <c r="W7" s="91"/>
      <c r="X7" s="91"/>
      <c r="Y7" s="91"/>
      <c r="Z7" s="91"/>
      <c r="AA7" s="91"/>
      <c r="AB7" s="91"/>
      <c r="AC7" s="91"/>
      <c r="AD7" s="91"/>
      <c r="AE7" s="91"/>
      <c r="AF7" s="91"/>
      <c r="AG7" s="91"/>
      <c r="AH7" s="91"/>
      <c r="AI7" s="91"/>
      <c r="AJ7" s="91"/>
      <c r="AK7" s="91"/>
      <c r="AL7" s="91"/>
      <c r="AM7" s="91"/>
      <c r="AN7" s="91"/>
      <c r="AO7" s="91"/>
      <c r="AP7" s="91"/>
      <c r="AQ7" s="91"/>
      <c r="AR7" s="91"/>
      <c r="AS7" s="91"/>
      <c r="AT7" s="91"/>
      <c r="AU7" s="91"/>
      <c r="AV7" s="91"/>
      <c r="AW7" s="91"/>
      <c r="AX7" s="91"/>
      <c r="AY7" s="91"/>
      <c r="AZ7" s="91"/>
      <c r="BA7" s="91"/>
      <c r="BB7" s="91"/>
      <c r="BC7" s="91"/>
      <c r="BD7" s="91"/>
      <c r="BE7" s="91"/>
      <c r="BF7" s="91"/>
      <c r="BG7" s="91"/>
      <c r="BH7" s="91"/>
      <c r="BI7" s="91"/>
      <c r="BJ7" s="91"/>
      <c r="BK7" s="91"/>
      <c r="BL7" s="91"/>
      <c r="BM7" s="91"/>
      <c r="BN7" s="91"/>
      <c r="BO7" s="91"/>
      <c r="BP7" s="91"/>
      <c r="BQ7" s="91"/>
      <c r="BR7" s="91"/>
      <c r="BS7" s="91"/>
      <c r="BT7" s="91"/>
      <c r="BU7" s="91"/>
      <c r="BV7" s="91"/>
      <c r="BW7" s="91"/>
      <c r="BX7" s="91"/>
      <c r="BY7" s="91"/>
      <c r="BZ7" s="91"/>
      <c r="CA7" s="91"/>
      <c r="CB7" s="91"/>
      <c r="CC7" s="91"/>
      <c r="CD7" s="91"/>
      <c r="CE7" s="91"/>
      <c r="CF7" s="91"/>
      <c r="CG7" s="91"/>
      <c r="CH7" s="91"/>
      <c r="CI7" s="91"/>
      <c r="CJ7" s="91"/>
      <c r="CK7" s="91"/>
      <c r="CL7" s="91"/>
      <c r="CM7" s="91"/>
      <c r="CN7" s="91"/>
      <c r="CO7" s="91"/>
      <c r="CP7" s="91"/>
      <c r="CQ7" s="91"/>
      <c r="CR7" s="91"/>
      <c r="CS7" s="91"/>
      <c r="CT7" s="91"/>
      <c r="CU7" s="91"/>
      <c r="CV7" s="91"/>
      <c r="CW7" s="91"/>
      <c r="CX7" s="91"/>
      <c r="CY7" s="91"/>
      <c r="CZ7" s="91"/>
      <c r="DA7" s="91"/>
      <c r="DB7" s="91"/>
      <c r="DC7" s="91"/>
      <c r="DD7" s="91"/>
      <c r="DE7" s="91"/>
      <c r="DF7" s="91"/>
      <c r="DG7" s="91"/>
      <c r="DH7" s="91"/>
      <c r="DI7" s="91"/>
      <c r="DJ7" s="91"/>
      <c r="DK7" s="91"/>
      <c r="DL7" s="91"/>
      <c r="DM7" s="91"/>
      <c r="DN7" s="91"/>
      <c r="DO7" s="91"/>
      <c r="DP7" s="91"/>
      <c r="DQ7" s="91"/>
      <c r="DR7" s="91"/>
      <c r="DS7" s="91"/>
      <c r="DT7" s="91"/>
      <c r="DU7" s="91"/>
      <c r="DV7" s="91"/>
      <c r="DW7" s="91"/>
      <c r="DX7" s="91"/>
      <c r="DY7" s="91"/>
      <c r="DZ7" s="91"/>
      <c r="EA7" s="91"/>
      <c r="EB7" s="91"/>
      <c r="EC7" s="91"/>
      <c r="ED7" s="91"/>
      <c r="EE7" s="91"/>
      <c r="EF7" s="91"/>
      <c r="EG7" s="91"/>
      <c r="EH7" s="91"/>
      <c r="EI7" s="91"/>
      <c r="EJ7" s="91"/>
      <c r="EK7" s="91"/>
      <c r="EL7" s="91"/>
      <c r="EM7" s="91"/>
      <c r="EN7" s="91"/>
      <c r="EO7" s="91"/>
      <c r="EP7" s="91"/>
      <c r="EQ7" s="91"/>
      <c r="ER7" s="91"/>
      <c r="ES7" s="91"/>
      <c r="ET7" s="91"/>
      <c r="EU7" s="91"/>
      <c r="EV7" s="91"/>
      <c r="EW7" s="91"/>
      <c r="EX7" s="91"/>
      <c r="EY7" s="91"/>
      <c r="EZ7" s="91"/>
      <c r="FA7" s="91"/>
      <c r="FB7" s="91"/>
      <c r="FC7" s="91"/>
      <c r="FD7" s="91"/>
      <c r="FE7" s="91"/>
      <c r="FF7" s="91"/>
      <c r="FG7" s="91"/>
      <c r="FH7" s="91"/>
      <c r="FI7" s="91"/>
      <c r="FJ7" s="91"/>
      <c r="FK7" s="91"/>
      <c r="FL7" s="91"/>
      <c r="FM7" s="91"/>
      <c r="FN7" s="91"/>
      <c r="FO7" s="91"/>
      <c r="FP7" s="91"/>
      <c r="FQ7" s="91"/>
      <c r="FR7" s="91"/>
      <c r="FS7" s="91"/>
      <c r="FT7" s="91"/>
      <c r="FU7" s="91"/>
      <c r="FV7" s="91"/>
      <c r="FW7" s="91"/>
      <c r="FX7" s="91"/>
      <c r="FY7" s="91"/>
      <c r="FZ7" s="91"/>
      <c r="GA7" s="91"/>
      <c r="GB7" s="91"/>
      <c r="GC7" s="91"/>
      <c r="GD7" s="91"/>
      <c r="GE7" s="91"/>
      <c r="GF7" s="91"/>
      <c r="GG7" s="91"/>
      <c r="GH7" s="91"/>
      <c r="GI7" s="91"/>
      <c r="GJ7" s="91"/>
      <c r="GK7" s="91"/>
      <c r="GL7" s="91"/>
      <c r="GM7" s="91"/>
      <c r="GN7" s="91"/>
      <c r="GO7" s="91"/>
      <c r="GP7" s="91"/>
      <c r="GQ7" s="91"/>
      <c r="GR7" s="91"/>
      <c r="GS7" s="91"/>
      <c r="GT7" s="91"/>
      <c r="GU7" s="91"/>
      <c r="GV7" s="91"/>
      <c r="GW7" s="91"/>
      <c r="GX7" s="91"/>
      <c r="GY7" s="91"/>
      <c r="GZ7" s="91"/>
      <c r="HA7" s="91"/>
      <c r="HB7" s="91"/>
      <c r="HC7" s="91"/>
      <c r="HD7" s="91"/>
      <c r="HE7" s="91"/>
      <c r="HF7" s="91"/>
      <c r="HG7" s="91"/>
      <c r="HH7" s="91"/>
      <c r="HI7" s="91"/>
      <c r="HJ7" s="91"/>
      <c r="HK7" s="91"/>
      <c r="HL7" s="91"/>
      <c r="HM7" s="91"/>
      <c r="HN7" s="91"/>
      <c r="HO7" s="91"/>
      <c r="HP7" s="91"/>
      <c r="HQ7" s="91"/>
      <c r="HR7" s="91"/>
      <c r="HS7" s="91"/>
      <c r="HT7" s="91"/>
      <c r="HU7" s="91"/>
      <c r="HV7" s="91"/>
      <c r="HW7" s="91"/>
      <c r="HX7" s="91"/>
      <c r="HY7" s="91"/>
      <c r="HZ7" s="91"/>
      <c r="IA7" s="91"/>
      <c r="IB7" s="91"/>
      <c r="IC7" s="91"/>
      <c r="ID7" s="91"/>
      <c r="IE7" s="91"/>
      <c r="IF7" s="91"/>
      <c r="IG7" s="91"/>
    </row>
    <row r="8" spans="1:241" ht="51" x14ac:dyDescent="0.2">
      <c r="A8" s="10" t="s">
        <v>5</v>
      </c>
      <c r="B8" s="11">
        <v>13</v>
      </c>
      <c r="C8" s="11" t="s">
        <v>34</v>
      </c>
      <c r="D8" s="10" t="s">
        <v>19</v>
      </c>
      <c r="E8" s="7" t="s">
        <v>20</v>
      </c>
      <c r="F8" s="7" t="s">
        <v>7</v>
      </c>
      <c r="G8" s="9" t="s">
        <v>35</v>
      </c>
      <c r="H8" s="9" t="s">
        <v>36</v>
      </c>
      <c r="I8" s="7" t="s">
        <v>22</v>
      </c>
      <c r="J8" s="7" t="s">
        <v>23</v>
      </c>
    </row>
    <row r="9" spans="1:241" ht="51" x14ac:dyDescent="0.2">
      <c r="A9" s="10" t="s">
        <v>5</v>
      </c>
      <c r="B9" s="11">
        <v>14</v>
      </c>
      <c r="C9" s="11" t="s">
        <v>37</v>
      </c>
      <c r="D9" s="10" t="s">
        <v>19</v>
      </c>
      <c r="E9" s="7" t="s">
        <v>20</v>
      </c>
      <c r="F9" s="7" t="s">
        <v>7</v>
      </c>
      <c r="G9" s="9" t="s">
        <v>38</v>
      </c>
      <c r="H9" s="9" t="s">
        <v>39</v>
      </c>
      <c r="I9" s="7" t="s">
        <v>22</v>
      </c>
      <c r="J9" s="7" t="s">
        <v>23</v>
      </c>
    </row>
    <row r="10" spans="1:241" ht="51" x14ac:dyDescent="0.2">
      <c r="A10" s="41" t="s">
        <v>5</v>
      </c>
      <c r="B10" s="77">
        <v>15</v>
      </c>
      <c r="C10" s="77" t="s">
        <v>218</v>
      </c>
      <c r="D10" s="92"/>
      <c r="E10" s="92"/>
      <c r="F10" s="92"/>
      <c r="G10" s="90" t="s">
        <v>194</v>
      </c>
      <c r="H10" s="90" t="s">
        <v>178</v>
      </c>
      <c r="I10" s="61" t="s">
        <v>391</v>
      </c>
      <c r="J10" s="44" t="s">
        <v>23</v>
      </c>
    </row>
    <row r="11" spans="1:241" ht="51" x14ac:dyDescent="0.2">
      <c r="A11" s="10" t="s">
        <v>5</v>
      </c>
      <c r="B11" s="11">
        <v>17</v>
      </c>
      <c r="C11" s="11" t="s">
        <v>40</v>
      </c>
      <c r="D11" s="10" t="s">
        <v>19</v>
      </c>
      <c r="E11" s="7" t="s">
        <v>20</v>
      </c>
      <c r="F11" s="7" t="s">
        <v>7</v>
      </c>
      <c r="G11" s="9" t="s">
        <v>41</v>
      </c>
      <c r="H11" s="9" t="s">
        <v>42</v>
      </c>
      <c r="I11" s="7" t="s">
        <v>22</v>
      </c>
      <c r="J11" s="7" t="s">
        <v>23</v>
      </c>
    </row>
    <row r="12" spans="1:241" ht="102" x14ac:dyDescent="0.2">
      <c r="A12" s="10" t="s">
        <v>5</v>
      </c>
      <c r="B12" s="20">
        <v>18</v>
      </c>
      <c r="C12" s="20" t="s">
        <v>217</v>
      </c>
      <c r="D12" s="93"/>
      <c r="E12" s="93" t="s">
        <v>20</v>
      </c>
      <c r="F12" s="93" t="s">
        <v>7</v>
      </c>
      <c r="G12" s="94">
        <v>871726005</v>
      </c>
      <c r="H12" s="27" t="s">
        <v>181</v>
      </c>
      <c r="I12" s="7" t="s">
        <v>27</v>
      </c>
      <c r="J12" s="12" t="s">
        <v>23</v>
      </c>
    </row>
    <row r="13" spans="1:241" ht="102" x14ac:dyDescent="0.2">
      <c r="A13" s="7" t="s">
        <v>5</v>
      </c>
      <c r="B13" s="8">
        <v>21</v>
      </c>
      <c r="C13" s="8" t="s">
        <v>43</v>
      </c>
      <c r="D13" s="7" t="s">
        <v>19</v>
      </c>
      <c r="E13" s="7" t="s">
        <v>20</v>
      </c>
      <c r="F13" s="7" t="s">
        <v>7</v>
      </c>
      <c r="G13" s="9" t="s">
        <v>44</v>
      </c>
      <c r="H13" s="9" t="s">
        <v>45</v>
      </c>
      <c r="I13" s="7" t="s">
        <v>27</v>
      </c>
      <c r="J13" s="7" t="s">
        <v>23</v>
      </c>
    </row>
    <row r="14" spans="1:241" ht="102" x14ac:dyDescent="0.2">
      <c r="A14" s="10" t="s">
        <v>5</v>
      </c>
      <c r="B14" s="73">
        <v>22</v>
      </c>
      <c r="C14" s="73" t="s">
        <v>46</v>
      </c>
      <c r="D14" s="73" t="s">
        <v>19</v>
      </c>
      <c r="E14" s="20" t="s">
        <v>20</v>
      </c>
      <c r="F14" s="20" t="s">
        <v>7</v>
      </c>
      <c r="G14" s="27" t="s">
        <v>198</v>
      </c>
      <c r="H14" s="27" t="s">
        <v>199</v>
      </c>
      <c r="I14" s="7" t="s">
        <v>27</v>
      </c>
      <c r="J14" s="7" t="s">
        <v>47</v>
      </c>
    </row>
    <row r="15" spans="1:241" ht="34" x14ac:dyDescent="0.2">
      <c r="A15" s="10" t="s">
        <v>5</v>
      </c>
      <c r="B15" s="20">
        <v>23</v>
      </c>
      <c r="C15" s="95" t="s">
        <v>252</v>
      </c>
      <c r="D15" s="93"/>
      <c r="E15" s="93"/>
      <c r="F15" s="93"/>
      <c r="G15" s="96" t="s">
        <v>220</v>
      </c>
      <c r="H15" s="97" t="s">
        <v>187</v>
      </c>
      <c r="I15" s="62" t="s">
        <v>392</v>
      </c>
      <c r="J15" s="63" t="s">
        <v>23</v>
      </c>
    </row>
    <row r="16" spans="1:241" ht="68" x14ac:dyDescent="0.2">
      <c r="A16" s="7" t="s">
        <v>5</v>
      </c>
      <c r="B16" s="8">
        <v>24</v>
      </c>
      <c r="C16" s="8" t="s">
        <v>48</v>
      </c>
      <c r="D16" s="7" t="s">
        <v>19</v>
      </c>
      <c r="E16" s="7" t="s">
        <v>20</v>
      </c>
      <c r="F16" s="7" t="s">
        <v>7</v>
      </c>
      <c r="G16" s="9" t="s">
        <v>49</v>
      </c>
      <c r="H16" s="13" t="s">
        <v>50</v>
      </c>
      <c r="I16" s="7" t="s">
        <v>22</v>
      </c>
      <c r="J16" s="7" t="s">
        <v>23</v>
      </c>
    </row>
    <row r="17" spans="1:10" s="25" customFormat="1" ht="102" x14ac:dyDescent="0.2">
      <c r="A17" s="20" t="s">
        <v>5</v>
      </c>
      <c r="B17" s="20">
        <v>25</v>
      </c>
      <c r="C17" s="20" t="s">
        <v>51</v>
      </c>
      <c r="D17" s="20" t="s">
        <v>19</v>
      </c>
      <c r="E17" s="20" t="s">
        <v>20</v>
      </c>
      <c r="F17" s="20" t="s">
        <v>7</v>
      </c>
      <c r="G17" s="23" t="s">
        <v>52</v>
      </c>
      <c r="H17" s="24" t="s">
        <v>53</v>
      </c>
      <c r="I17" s="20" t="s">
        <v>27</v>
      </c>
      <c r="J17" s="20" t="s">
        <v>23</v>
      </c>
    </row>
    <row r="18" spans="1:10" ht="68" x14ac:dyDescent="0.2">
      <c r="A18" s="7" t="s">
        <v>5</v>
      </c>
      <c r="B18" s="8">
        <v>28</v>
      </c>
      <c r="C18" s="8" t="s">
        <v>55</v>
      </c>
      <c r="D18" s="7" t="s">
        <v>19</v>
      </c>
      <c r="E18" s="7" t="s">
        <v>20</v>
      </c>
      <c r="F18" s="7" t="s">
        <v>7</v>
      </c>
      <c r="G18" s="9" t="s">
        <v>56</v>
      </c>
      <c r="H18" s="9" t="s">
        <v>57</v>
      </c>
      <c r="I18" s="7" t="s">
        <v>22</v>
      </c>
      <c r="J18" s="7" t="s">
        <v>23</v>
      </c>
    </row>
    <row r="19" spans="1:10" ht="119" x14ac:dyDescent="0.2">
      <c r="A19" s="7" t="s">
        <v>5</v>
      </c>
      <c r="B19" s="8">
        <v>29</v>
      </c>
      <c r="C19" s="8" t="s">
        <v>58</v>
      </c>
      <c r="D19" s="7" t="s">
        <v>19</v>
      </c>
      <c r="E19" s="7" t="s">
        <v>20</v>
      </c>
      <c r="F19" s="7" t="s">
        <v>7</v>
      </c>
      <c r="G19" s="9" t="s">
        <v>59</v>
      </c>
      <c r="H19" s="9" t="s">
        <v>60</v>
      </c>
      <c r="I19" s="7" t="s">
        <v>22</v>
      </c>
      <c r="J19" s="7" t="s">
        <v>23</v>
      </c>
    </row>
    <row r="20" spans="1:10" ht="102" x14ac:dyDescent="0.2">
      <c r="A20" s="7" t="s">
        <v>5</v>
      </c>
      <c r="B20" s="8">
        <v>30</v>
      </c>
      <c r="C20" s="20" t="s">
        <v>61</v>
      </c>
      <c r="D20" s="20" t="s">
        <v>19</v>
      </c>
      <c r="E20" s="20" t="s">
        <v>20</v>
      </c>
      <c r="F20" s="20" t="s">
        <v>7</v>
      </c>
      <c r="G20" s="27" t="s">
        <v>205</v>
      </c>
      <c r="H20" s="27" t="s">
        <v>206</v>
      </c>
      <c r="I20" s="7" t="s">
        <v>22</v>
      </c>
      <c r="J20" s="7" t="s">
        <v>62</v>
      </c>
    </row>
    <row r="21" spans="1:10" ht="102" x14ac:dyDescent="0.2">
      <c r="A21" s="7" t="s">
        <v>5</v>
      </c>
      <c r="B21" s="8">
        <v>33</v>
      </c>
      <c r="C21" s="8" t="s">
        <v>63</v>
      </c>
      <c r="D21" s="7" t="s">
        <v>19</v>
      </c>
      <c r="E21" s="7" t="s">
        <v>20</v>
      </c>
      <c r="F21" s="7" t="s">
        <v>7</v>
      </c>
      <c r="G21" s="9" t="s">
        <v>64</v>
      </c>
      <c r="H21" s="9" t="s">
        <v>65</v>
      </c>
      <c r="I21" s="7" t="s">
        <v>27</v>
      </c>
      <c r="J21" s="7" t="s">
        <v>62</v>
      </c>
    </row>
    <row r="22" spans="1:10" ht="51" x14ac:dyDescent="0.2">
      <c r="A22" s="7" t="s">
        <v>5</v>
      </c>
      <c r="B22" s="8">
        <v>34</v>
      </c>
      <c r="C22" s="8" t="s">
        <v>66</v>
      </c>
      <c r="D22" s="7" t="s">
        <v>19</v>
      </c>
      <c r="E22" s="7" t="s">
        <v>20</v>
      </c>
      <c r="F22" s="7" t="s">
        <v>7</v>
      </c>
      <c r="G22" s="9" t="s">
        <v>67</v>
      </c>
      <c r="H22" s="9" t="s">
        <v>68</v>
      </c>
      <c r="I22" s="7" t="s">
        <v>165</v>
      </c>
      <c r="J22" s="7" t="s">
        <v>23</v>
      </c>
    </row>
    <row r="23" spans="1:10" ht="51" x14ac:dyDescent="0.2">
      <c r="A23" s="7" t="s">
        <v>5</v>
      </c>
      <c r="B23" s="8">
        <v>35</v>
      </c>
      <c r="C23" s="8" t="s">
        <v>69</v>
      </c>
      <c r="D23" s="7" t="s">
        <v>19</v>
      </c>
      <c r="E23" s="7" t="s">
        <v>20</v>
      </c>
      <c r="F23" s="7" t="s">
        <v>7</v>
      </c>
      <c r="G23" s="9" t="s">
        <v>70</v>
      </c>
      <c r="H23" s="9" t="s">
        <v>71</v>
      </c>
      <c r="I23" s="7" t="s">
        <v>165</v>
      </c>
      <c r="J23" s="7" t="s">
        <v>62</v>
      </c>
    </row>
    <row r="24" spans="1:10" ht="51" x14ac:dyDescent="0.2">
      <c r="A24" s="73" t="s">
        <v>5</v>
      </c>
      <c r="B24" s="73">
        <v>37</v>
      </c>
      <c r="C24" s="73" t="s">
        <v>72</v>
      </c>
      <c r="D24" s="73" t="s">
        <v>19</v>
      </c>
      <c r="E24" s="20" t="s">
        <v>20</v>
      </c>
      <c r="F24" s="20" t="s">
        <v>7</v>
      </c>
      <c r="G24" s="27" t="s">
        <v>202</v>
      </c>
      <c r="H24" s="27" t="s">
        <v>203</v>
      </c>
      <c r="I24" s="7" t="s">
        <v>22</v>
      </c>
      <c r="J24" s="7" t="s">
        <v>23</v>
      </c>
    </row>
    <row r="25" spans="1:10" ht="102" x14ac:dyDescent="0.2">
      <c r="A25" s="7" t="s">
        <v>5</v>
      </c>
      <c r="B25" s="8">
        <v>39</v>
      </c>
      <c r="C25" s="8" t="s">
        <v>73</v>
      </c>
      <c r="D25" s="7" t="s">
        <v>19</v>
      </c>
      <c r="E25" s="7" t="s">
        <v>20</v>
      </c>
      <c r="F25" s="7" t="s">
        <v>7</v>
      </c>
      <c r="G25" s="13" t="s">
        <v>74</v>
      </c>
      <c r="H25" s="13" t="s">
        <v>75</v>
      </c>
      <c r="I25" s="10" t="s">
        <v>22</v>
      </c>
      <c r="J25" s="7" t="s">
        <v>23</v>
      </c>
    </row>
    <row r="26" spans="1:10" ht="85" x14ac:dyDescent="0.2">
      <c r="A26" s="7" t="s">
        <v>5</v>
      </c>
      <c r="B26" s="8">
        <v>40</v>
      </c>
      <c r="C26" s="8" t="s">
        <v>76</v>
      </c>
      <c r="D26" s="7" t="s">
        <v>19</v>
      </c>
      <c r="E26" s="7" t="s">
        <v>20</v>
      </c>
      <c r="F26" s="7" t="s">
        <v>7</v>
      </c>
      <c r="G26" s="15" t="s">
        <v>77</v>
      </c>
      <c r="H26" s="16" t="s">
        <v>78</v>
      </c>
      <c r="I26" s="7" t="s">
        <v>22</v>
      </c>
      <c r="J26" s="7" t="s">
        <v>23</v>
      </c>
    </row>
    <row r="27" spans="1:10" ht="51" x14ac:dyDescent="0.2">
      <c r="A27" s="7" t="s">
        <v>5</v>
      </c>
      <c r="B27" s="8">
        <v>41</v>
      </c>
      <c r="C27" s="8" t="s">
        <v>79</v>
      </c>
      <c r="D27" s="7" t="s">
        <v>19</v>
      </c>
      <c r="E27" s="7" t="s">
        <v>20</v>
      </c>
      <c r="F27" s="7" t="s">
        <v>7</v>
      </c>
      <c r="G27" s="9" t="s">
        <v>80</v>
      </c>
      <c r="H27" s="9" t="s">
        <v>81</v>
      </c>
      <c r="I27" s="7" t="s">
        <v>22</v>
      </c>
      <c r="J27" s="7" t="s">
        <v>23</v>
      </c>
    </row>
    <row r="28" spans="1:10" ht="102" x14ac:dyDescent="0.2">
      <c r="A28" s="7" t="s">
        <v>5</v>
      </c>
      <c r="B28" s="8">
        <v>42</v>
      </c>
      <c r="C28" s="8" t="s">
        <v>275</v>
      </c>
      <c r="D28" s="7"/>
      <c r="E28" s="7" t="s">
        <v>20</v>
      </c>
      <c r="F28" s="7" t="s">
        <v>7</v>
      </c>
      <c r="G28" s="9" t="s">
        <v>83</v>
      </c>
      <c r="H28" s="9" t="s">
        <v>387</v>
      </c>
      <c r="I28" s="7" t="s">
        <v>165</v>
      </c>
      <c r="J28" s="7" t="s">
        <v>23</v>
      </c>
    </row>
    <row r="29" spans="1:10" ht="119" x14ac:dyDescent="0.2">
      <c r="A29" s="7" t="s">
        <v>5</v>
      </c>
      <c r="B29" s="8">
        <v>43</v>
      </c>
      <c r="C29" s="8" t="s">
        <v>82</v>
      </c>
      <c r="D29" s="7" t="s">
        <v>19</v>
      </c>
      <c r="E29" s="7" t="s">
        <v>20</v>
      </c>
      <c r="F29" s="7" t="s">
        <v>7</v>
      </c>
      <c r="G29" s="9" t="s">
        <v>83</v>
      </c>
      <c r="H29" s="9" t="s">
        <v>84</v>
      </c>
      <c r="I29" s="7" t="s">
        <v>22</v>
      </c>
      <c r="J29" s="7" t="s">
        <v>23</v>
      </c>
    </row>
    <row r="30" spans="1:10" ht="51" x14ac:dyDescent="0.2">
      <c r="A30" s="7" t="s">
        <v>5</v>
      </c>
      <c r="B30" s="8">
        <v>44</v>
      </c>
      <c r="C30" s="8" t="s">
        <v>85</v>
      </c>
      <c r="D30" s="7" t="s">
        <v>19</v>
      </c>
      <c r="E30" s="7" t="s">
        <v>20</v>
      </c>
      <c r="F30" s="7" t="s">
        <v>7</v>
      </c>
      <c r="G30" s="13" t="s">
        <v>163</v>
      </c>
      <c r="H30" s="13" t="s">
        <v>164</v>
      </c>
      <c r="I30" s="7" t="s">
        <v>165</v>
      </c>
      <c r="J30" s="7" t="s">
        <v>62</v>
      </c>
    </row>
    <row r="31" spans="1:10" ht="51" x14ac:dyDescent="0.2">
      <c r="A31" s="7" t="s">
        <v>5</v>
      </c>
      <c r="B31" s="8">
        <v>45</v>
      </c>
      <c r="C31" s="8" t="s">
        <v>86</v>
      </c>
      <c r="D31" s="7" t="s">
        <v>19</v>
      </c>
      <c r="E31" s="7" t="s">
        <v>20</v>
      </c>
      <c r="F31" s="7" t="s">
        <v>7</v>
      </c>
      <c r="G31" s="9" t="s">
        <v>87</v>
      </c>
      <c r="H31" s="9" t="s">
        <v>88</v>
      </c>
      <c r="I31" s="7" t="s">
        <v>165</v>
      </c>
      <c r="J31" s="7" t="s">
        <v>62</v>
      </c>
    </row>
    <row r="32" spans="1:10" ht="85" x14ac:dyDescent="0.2">
      <c r="A32" s="7" t="s">
        <v>5</v>
      </c>
      <c r="B32" s="8">
        <v>46</v>
      </c>
      <c r="C32" s="8" t="s">
        <v>89</v>
      </c>
      <c r="D32" s="7" t="s">
        <v>19</v>
      </c>
      <c r="E32" s="10" t="s">
        <v>20</v>
      </c>
      <c r="F32" s="10" t="s">
        <v>7</v>
      </c>
      <c r="G32" s="14" t="s">
        <v>90</v>
      </c>
      <c r="H32" s="14" t="s">
        <v>91</v>
      </c>
      <c r="I32" s="7" t="s">
        <v>22</v>
      </c>
      <c r="J32" s="7" t="s">
        <v>23</v>
      </c>
    </row>
    <row r="33" spans="1:10" ht="102" x14ac:dyDescent="0.2">
      <c r="A33" s="7" t="s">
        <v>5</v>
      </c>
      <c r="B33" s="8">
        <v>47</v>
      </c>
      <c r="C33" s="8" t="s">
        <v>92</v>
      </c>
      <c r="D33" s="7" t="s">
        <v>19</v>
      </c>
      <c r="E33" s="7" t="s">
        <v>20</v>
      </c>
      <c r="F33" s="7" t="s">
        <v>7</v>
      </c>
      <c r="G33" s="9" t="s">
        <v>93</v>
      </c>
      <c r="H33" s="9" t="s">
        <v>94</v>
      </c>
      <c r="I33" s="7" t="s">
        <v>27</v>
      </c>
      <c r="J33" s="7" t="s">
        <v>62</v>
      </c>
    </row>
    <row r="34" spans="1:10" ht="102" x14ac:dyDescent="0.2">
      <c r="A34" s="7" t="s">
        <v>5</v>
      </c>
      <c r="B34" s="20">
        <v>51</v>
      </c>
      <c r="C34" s="20" t="s">
        <v>95</v>
      </c>
      <c r="D34" s="20" t="s">
        <v>19</v>
      </c>
      <c r="E34" s="20" t="s">
        <v>20</v>
      </c>
      <c r="F34" s="20" t="s">
        <v>7</v>
      </c>
      <c r="G34" s="27" t="s">
        <v>204</v>
      </c>
      <c r="H34" s="27" t="s">
        <v>376</v>
      </c>
      <c r="I34" s="7" t="s">
        <v>27</v>
      </c>
      <c r="J34" s="7" t="s">
        <v>62</v>
      </c>
    </row>
    <row r="35" spans="1:10" ht="102" x14ac:dyDescent="0.2">
      <c r="A35" s="7" t="s">
        <v>5</v>
      </c>
      <c r="B35" s="8">
        <v>55</v>
      </c>
      <c r="C35" s="8" t="s">
        <v>96</v>
      </c>
      <c r="D35" s="7" t="s">
        <v>19</v>
      </c>
      <c r="E35" s="7" t="s">
        <v>20</v>
      </c>
      <c r="F35" s="7" t="s">
        <v>7</v>
      </c>
      <c r="G35" s="9" t="s">
        <v>70</v>
      </c>
      <c r="H35" s="9" t="s">
        <v>71</v>
      </c>
      <c r="I35" s="7" t="s">
        <v>27</v>
      </c>
      <c r="J35" s="7" t="s">
        <v>62</v>
      </c>
    </row>
    <row r="36" spans="1:10" ht="85" x14ac:dyDescent="0.2">
      <c r="A36" s="7" t="s">
        <v>5</v>
      </c>
      <c r="B36" s="8">
        <v>56</v>
      </c>
      <c r="C36" s="8" t="s">
        <v>97</v>
      </c>
      <c r="D36" s="7" t="s">
        <v>19</v>
      </c>
      <c r="E36" s="10" t="s">
        <v>20</v>
      </c>
      <c r="F36" s="10" t="s">
        <v>7</v>
      </c>
      <c r="G36" s="9" t="s">
        <v>98</v>
      </c>
      <c r="H36" s="9" t="s">
        <v>99</v>
      </c>
      <c r="I36" t="s">
        <v>165</v>
      </c>
      <c r="J36" s="7" t="s">
        <v>23</v>
      </c>
    </row>
    <row r="37" spans="1:10" ht="102" x14ac:dyDescent="0.2">
      <c r="A37" s="7" t="s">
        <v>5</v>
      </c>
      <c r="B37" s="8">
        <v>57</v>
      </c>
      <c r="C37" s="8" t="s">
        <v>100</v>
      </c>
      <c r="D37" s="7" t="s">
        <v>19</v>
      </c>
      <c r="E37" s="7" t="s">
        <v>20</v>
      </c>
      <c r="F37" s="7" t="s">
        <v>7</v>
      </c>
      <c r="G37" s="9" t="s">
        <v>93</v>
      </c>
      <c r="H37" s="9" t="s">
        <v>94</v>
      </c>
      <c r="I37" s="7" t="s">
        <v>27</v>
      </c>
      <c r="J37" s="7" t="s">
        <v>62</v>
      </c>
    </row>
    <row r="38" spans="1:10" ht="85" x14ac:dyDescent="0.2">
      <c r="A38" s="7" t="s">
        <v>5</v>
      </c>
      <c r="B38" s="8">
        <v>58</v>
      </c>
      <c r="C38" s="8" t="s">
        <v>101</v>
      </c>
      <c r="D38" s="7" t="s">
        <v>19</v>
      </c>
      <c r="E38" s="7" t="s">
        <v>20</v>
      </c>
      <c r="F38" s="7" t="s">
        <v>7</v>
      </c>
      <c r="G38" s="27" t="s">
        <v>102</v>
      </c>
      <c r="H38" s="27" t="s">
        <v>103</v>
      </c>
      <c r="I38" s="7" t="s">
        <v>22</v>
      </c>
      <c r="J38" s="7" t="s">
        <v>23</v>
      </c>
    </row>
    <row r="39" spans="1:10" ht="102" x14ac:dyDescent="0.2">
      <c r="A39" s="7" t="s">
        <v>5</v>
      </c>
      <c r="B39" s="8">
        <v>59</v>
      </c>
      <c r="C39" s="8" t="s">
        <v>104</v>
      </c>
      <c r="D39" s="7" t="s">
        <v>19</v>
      </c>
      <c r="E39" s="7" t="s">
        <v>20</v>
      </c>
      <c r="F39" s="7" t="s">
        <v>7</v>
      </c>
      <c r="G39" s="9" t="s">
        <v>105</v>
      </c>
      <c r="H39" s="9" t="s">
        <v>106</v>
      </c>
      <c r="I39" s="7" t="s">
        <v>22</v>
      </c>
      <c r="J39" s="7" t="s">
        <v>23</v>
      </c>
    </row>
    <row r="40" spans="1:10" ht="102" x14ac:dyDescent="0.2">
      <c r="A40" s="7" t="s">
        <v>5</v>
      </c>
      <c r="B40" s="8">
        <v>60</v>
      </c>
      <c r="C40" s="8" t="s">
        <v>107</v>
      </c>
      <c r="D40" s="7" t="s">
        <v>19</v>
      </c>
      <c r="E40" s="7" t="s">
        <v>20</v>
      </c>
      <c r="F40" s="7" t="s">
        <v>7</v>
      </c>
      <c r="G40" s="9" t="s">
        <v>108</v>
      </c>
      <c r="H40" s="9" t="s">
        <v>109</v>
      </c>
      <c r="I40" s="7" t="s">
        <v>27</v>
      </c>
      <c r="J40" s="7" t="s">
        <v>62</v>
      </c>
    </row>
    <row r="41" spans="1:10" ht="51" x14ac:dyDescent="0.2">
      <c r="A41" s="7" t="s">
        <v>5</v>
      </c>
      <c r="B41" s="8">
        <v>61</v>
      </c>
      <c r="C41" s="8" t="s">
        <v>110</v>
      </c>
      <c r="D41" s="7" t="s">
        <v>19</v>
      </c>
      <c r="E41" s="7" t="s">
        <v>20</v>
      </c>
      <c r="F41" s="7" t="s">
        <v>7</v>
      </c>
      <c r="G41" s="9" t="s">
        <v>111</v>
      </c>
      <c r="H41" s="9" t="s">
        <v>112</v>
      </c>
      <c r="I41" s="7" t="s">
        <v>22</v>
      </c>
      <c r="J41" s="7" t="s">
        <v>23</v>
      </c>
    </row>
    <row r="42" spans="1:10" ht="102" x14ac:dyDescent="0.2">
      <c r="A42" s="7" t="s">
        <v>5</v>
      </c>
      <c r="B42" s="8">
        <v>62</v>
      </c>
      <c r="C42" s="8" t="s">
        <v>113</v>
      </c>
      <c r="D42" s="7" t="s">
        <v>19</v>
      </c>
      <c r="E42" s="7" t="s">
        <v>20</v>
      </c>
      <c r="F42" s="7" t="s">
        <v>7</v>
      </c>
      <c r="G42" s="9" t="s">
        <v>114</v>
      </c>
      <c r="H42" s="9" t="s">
        <v>115</v>
      </c>
      <c r="I42" s="7" t="s">
        <v>27</v>
      </c>
      <c r="J42" s="7" t="s">
        <v>62</v>
      </c>
    </row>
    <row r="43" spans="1:10" ht="102" x14ac:dyDescent="0.2">
      <c r="A43" s="7" t="s">
        <v>5</v>
      </c>
      <c r="B43" s="8">
        <v>63</v>
      </c>
      <c r="C43" s="8" t="s">
        <v>116</v>
      </c>
      <c r="D43" s="7" t="s">
        <v>19</v>
      </c>
      <c r="E43" s="7" t="s">
        <v>20</v>
      </c>
      <c r="F43" s="7" t="s">
        <v>7</v>
      </c>
      <c r="G43" s="9" t="s">
        <v>114</v>
      </c>
      <c r="H43" s="9" t="s">
        <v>115</v>
      </c>
      <c r="I43" s="7" t="s">
        <v>27</v>
      </c>
      <c r="J43" s="7" t="s">
        <v>62</v>
      </c>
    </row>
    <row r="44" spans="1:10" ht="102" x14ac:dyDescent="0.2">
      <c r="A44" s="7" t="s">
        <v>5</v>
      </c>
      <c r="B44" s="8">
        <v>64</v>
      </c>
      <c r="C44" s="8" t="s">
        <v>117</v>
      </c>
      <c r="D44" s="7" t="s">
        <v>19</v>
      </c>
      <c r="E44" s="7" t="s">
        <v>20</v>
      </c>
      <c r="F44" s="7" t="s">
        <v>7</v>
      </c>
      <c r="G44" s="9" t="s">
        <v>64</v>
      </c>
      <c r="H44" s="9" t="s">
        <v>65</v>
      </c>
      <c r="I44" s="7" t="s">
        <v>27</v>
      </c>
      <c r="J44" s="7" t="s">
        <v>62</v>
      </c>
    </row>
    <row r="45" spans="1:10" ht="102" x14ac:dyDescent="0.2">
      <c r="A45" s="7" t="s">
        <v>5</v>
      </c>
      <c r="B45" s="8">
        <v>65</v>
      </c>
      <c r="C45" s="8" t="s">
        <v>118</v>
      </c>
      <c r="D45" s="7" t="s">
        <v>19</v>
      </c>
      <c r="E45" s="7" t="s">
        <v>20</v>
      </c>
      <c r="F45" s="7" t="s">
        <v>7</v>
      </c>
      <c r="G45" s="9" t="s">
        <v>87</v>
      </c>
      <c r="H45" s="9" t="s">
        <v>88</v>
      </c>
      <c r="I45" s="7" t="s">
        <v>27</v>
      </c>
      <c r="J45" s="7" t="s">
        <v>62</v>
      </c>
    </row>
    <row r="46" spans="1:10" ht="51" x14ac:dyDescent="0.2">
      <c r="A46" s="7" t="s">
        <v>5</v>
      </c>
      <c r="B46" s="20">
        <v>66</v>
      </c>
      <c r="C46" s="20" t="s">
        <v>119</v>
      </c>
      <c r="D46" s="20" t="s">
        <v>19</v>
      </c>
      <c r="E46" s="20" t="s">
        <v>20</v>
      </c>
      <c r="F46" s="20" t="s">
        <v>7</v>
      </c>
      <c r="G46" s="27" t="s">
        <v>207</v>
      </c>
      <c r="H46" s="27" t="s">
        <v>208</v>
      </c>
      <c r="I46" s="7" t="s">
        <v>22</v>
      </c>
      <c r="J46" s="7" t="s">
        <v>23</v>
      </c>
    </row>
    <row r="47" spans="1:10" ht="102" x14ac:dyDescent="0.2">
      <c r="A47" s="7" t="s">
        <v>5</v>
      </c>
      <c r="B47" s="8">
        <v>67</v>
      </c>
      <c r="C47" s="8" t="s">
        <v>120</v>
      </c>
      <c r="D47" s="7" t="s">
        <v>19</v>
      </c>
      <c r="E47" s="7" t="s">
        <v>20</v>
      </c>
      <c r="F47" s="7" t="s">
        <v>7</v>
      </c>
      <c r="G47" s="9" t="s">
        <v>108</v>
      </c>
      <c r="H47" s="9" t="s">
        <v>109</v>
      </c>
      <c r="I47" s="7" t="s">
        <v>27</v>
      </c>
      <c r="J47" s="7" t="s">
        <v>62</v>
      </c>
    </row>
    <row r="48" spans="1:10" ht="102" x14ac:dyDescent="0.2">
      <c r="A48" s="7" t="s">
        <v>5</v>
      </c>
      <c r="B48" s="8">
        <v>68</v>
      </c>
      <c r="C48" s="8" t="s">
        <v>107</v>
      </c>
      <c r="D48" s="7" t="s">
        <v>19</v>
      </c>
      <c r="E48" s="7" t="s">
        <v>20</v>
      </c>
      <c r="F48" s="7" t="s">
        <v>7</v>
      </c>
      <c r="G48" s="9" t="s">
        <v>108</v>
      </c>
      <c r="H48" s="9" t="s">
        <v>109</v>
      </c>
      <c r="I48" s="7" t="s">
        <v>27</v>
      </c>
      <c r="J48" s="7" t="s">
        <v>62</v>
      </c>
    </row>
    <row r="49" spans="1:10" ht="51" x14ac:dyDescent="0.2">
      <c r="A49" s="65" t="s">
        <v>5</v>
      </c>
      <c r="B49" s="67">
        <v>70</v>
      </c>
      <c r="C49" s="67" t="s">
        <v>121</v>
      </c>
      <c r="D49" s="65" t="s">
        <v>19</v>
      </c>
      <c r="E49" s="69" t="s">
        <v>20</v>
      </c>
      <c r="F49" s="7" t="s">
        <v>7</v>
      </c>
      <c r="G49" s="9" t="s">
        <v>122</v>
      </c>
      <c r="H49" s="9" t="s">
        <v>123</v>
      </c>
      <c r="I49" s="7" t="s">
        <v>165</v>
      </c>
      <c r="J49" s="7" t="s">
        <v>47</v>
      </c>
    </row>
    <row r="50" spans="1:10" ht="51" x14ac:dyDescent="0.2">
      <c r="A50" s="66"/>
      <c r="B50" s="68"/>
      <c r="C50" s="68"/>
      <c r="D50" s="66"/>
      <c r="E50" s="70"/>
      <c r="F50" s="7" t="s">
        <v>7</v>
      </c>
      <c r="G50" s="9" t="s">
        <v>124</v>
      </c>
      <c r="H50" s="9" t="s">
        <v>125</v>
      </c>
      <c r="I50" s="7" t="s">
        <v>22</v>
      </c>
      <c r="J50" s="7" t="s">
        <v>47</v>
      </c>
    </row>
    <row r="51" spans="1:10" ht="51" x14ac:dyDescent="0.2">
      <c r="A51" s="7" t="s">
        <v>5</v>
      </c>
      <c r="B51" s="8">
        <v>71</v>
      </c>
      <c r="C51" s="8" t="s">
        <v>126</v>
      </c>
      <c r="D51" s="7" t="s">
        <v>19</v>
      </c>
      <c r="E51" s="7" t="s">
        <v>20</v>
      </c>
      <c r="F51" s="7" t="s">
        <v>7</v>
      </c>
      <c r="G51" s="13" t="s">
        <v>127</v>
      </c>
      <c r="H51" s="13" t="s">
        <v>128</v>
      </c>
      <c r="I51" s="7" t="s">
        <v>22</v>
      </c>
      <c r="J51" s="7" t="s">
        <v>23</v>
      </c>
    </row>
    <row r="52" spans="1:10" ht="51" x14ac:dyDescent="0.2">
      <c r="A52" s="7" t="s">
        <v>5</v>
      </c>
      <c r="B52" s="8">
        <v>72</v>
      </c>
      <c r="C52" s="8" t="s">
        <v>129</v>
      </c>
      <c r="D52" s="7" t="s">
        <v>19</v>
      </c>
      <c r="E52" s="7" t="s">
        <v>20</v>
      </c>
      <c r="F52" s="7" t="s">
        <v>7</v>
      </c>
      <c r="G52" s="9" t="s">
        <v>64</v>
      </c>
      <c r="H52" s="9" t="s">
        <v>65</v>
      </c>
      <c r="I52" s="7" t="s">
        <v>22</v>
      </c>
      <c r="J52" s="7" t="s">
        <v>47</v>
      </c>
    </row>
    <row r="53" spans="1:10" ht="51" x14ac:dyDescent="0.2">
      <c r="A53" s="7" t="s">
        <v>5</v>
      </c>
      <c r="B53" s="7">
        <v>73</v>
      </c>
      <c r="C53" s="7" t="s">
        <v>130</v>
      </c>
      <c r="D53" s="7" t="s">
        <v>19</v>
      </c>
      <c r="E53" s="7" t="s">
        <v>20</v>
      </c>
      <c r="F53" s="7" t="s">
        <v>7</v>
      </c>
      <c r="G53" s="9" t="s">
        <v>98</v>
      </c>
      <c r="H53" s="7" t="s">
        <v>388</v>
      </c>
      <c r="I53" s="7" t="s">
        <v>22</v>
      </c>
      <c r="J53" s="7" t="s">
        <v>21</v>
      </c>
    </row>
    <row r="54" spans="1:10" ht="68" x14ac:dyDescent="0.2">
      <c r="A54" s="7" t="s">
        <v>5</v>
      </c>
      <c r="B54" s="8">
        <v>74</v>
      </c>
      <c r="C54" s="8" t="s">
        <v>131</v>
      </c>
      <c r="D54" s="7" t="s">
        <v>19</v>
      </c>
      <c r="E54" s="7" t="s">
        <v>20</v>
      </c>
      <c r="F54" s="7" t="s">
        <v>7</v>
      </c>
      <c r="G54" s="9" t="s">
        <v>132</v>
      </c>
      <c r="H54" s="9" t="s">
        <v>133</v>
      </c>
      <c r="I54" s="7" t="s">
        <v>22</v>
      </c>
      <c r="J54" s="7" t="s">
        <v>23</v>
      </c>
    </row>
    <row r="55" spans="1:10" ht="68" x14ac:dyDescent="0.2">
      <c r="A55" s="7" t="s">
        <v>5</v>
      </c>
      <c r="B55" s="8">
        <v>75</v>
      </c>
      <c r="C55" s="8" t="s">
        <v>134</v>
      </c>
      <c r="D55" s="7" t="s">
        <v>19</v>
      </c>
      <c r="E55" s="7" t="s">
        <v>20</v>
      </c>
      <c r="F55" s="7" t="s">
        <v>7</v>
      </c>
      <c r="G55" s="9" t="s">
        <v>135</v>
      </c>
      <c r="H55" s="9" t="s">
        <v>136</v>
      </c>
      <c r="I55" s="7" t="s">
        <v>22</v>
      </c>
      <c r="J55" s="7" t="s">
        <v>23</v>
      </c>
    </row>
    <row r="56" spans="1:10" ht="51" x14ac:dyDescent="0.2">
      <c r="A56" s="7" t="s">
        <v>5</v>
      </c>
      <c r="B56" s="98">
        <v>76</v>
      </c>
      <c r="C56" s="99" t="s">
        <v>317</v>
      </c>
      <c r="D56" s="25"/>
      <c r="E56" s="25" t="s">
        <v>20</v>
      </c>
      <c r="F56" s="25"/>
      <c r="G56" s="100" t="s">
        <v>374</v>
      </c>
      <c r="H56" s="88" t="s">
        <v>375</v>
      </c>
      <c r="I56" s="7" t="s">
        <v>165</v>
      </c>
      <c r="J56" s="44" t="s">
        <v>23</v>
      </c>
    </row>
    <row r="57" spans="1:10" ht="102" x14ac:dyDescent="0.2">
      <c r="A57" s="7" t="s">
        <v>5</v>
      </c>
      <c r="B57" s="8">
        <v>77</v>
      </c>
      <c r="C57" s="8" t="s">
        <v>137</v>
      </c>
      <c r="D57" s="7" t="s">
        <v>19</v>
      </c>
      <c r="E57" s="7" t="s">
        <v>20</v>
      </c>
      <c r="F57" s="7" t="s">
        <v>7</v>
      </c>
      <c r="G57" s="9" t="s">
        <v>64</v>
      </c>
      <c r="H57" s="9" t="s">
        <v>65</v>
      </c>
      <c r="I57" s="7" t="s">
        <v>27</v>
      </c>
      <c r="J57" s="7" t="s">
        <v>62</v>
      </c>
    </row>
    <row r="58" spans="1:10" ht="51" x14ac:dyDescent="0.2">
      <c r="A58" s="7" t="s">
        <v>5</v>
      </c>
      <c r="B58" s="8">
        <v>78</v>
      </c>
      <c r="C58" s="8" t="s">
        <v>138</v>
      </c>
      <c r="D58" s="7" t="s">
        <v>19</v>
      </c>
      <c r="E58" s="7" t="s">
        <v>20</v>
      </c>
      <c r="F58" s="7" t="s">
        <v>7</v>
      </c>
      <c r="G58" s="9" t="s">
        <v>139</v>
      </c>
      <c r="H58" s="9" t="s">
        <v>140</v>
      </c>
      <c r="I58" s="7" t="s">
        <v>22</v>
      </c>
      <c r="J58" s="7" t="s">
        <v>23</v>
      </c>
    </row>
    <row r="59" spans="1:10" ht="51" x14ac:dyDescent="0.2">
      <c r="A59" s="7" t="s">
        <v>5</v>
      </c>
      <c r="B59" s="8">
        <v>82</v>
      </c>
      <c r="C59" s="8" t="s">
        <v>141</v>
      </c>
      <c r="D59" s="7" t="s">
        <v>19</v>
      </c>
      <c r="E59" s="7" t="s">
        <v>20</v>
      </c>
      <c r="F59" s="7" t="s">
        <v>7</v>
      </c>
      <c r="G59" s="9" t="s">
        <v>142</v>
      </c>
      <c r="H59" s="9" t="s">
        <v>143</v>
      </c>
      <c r="I59" s="7" t="s">
        <v>22</v>
      </c>
      <c r="J59" s="7" t="s">
        <v>23</v>
      </c>
    </row>
    <row r="60" spans="1:10" ht="102" x14ac:dyDescent="0.2">
      <c r="A60" s="7" t="s">
        <v>5</v>
      </c>
      <c r="B60" s="8">
        <v>83</v>
      </c>
      <c r="C60" s="8" t="s">
        <v>144</v>
      </c>
      <c r="D60" s="7" t="s">
        <v>19</v>
      </c>
      <c r="E60" s="7" t="s">
        <v>20</v>
      </c>
      <c r="F60" s="7" t="s">
        <v>7</v>
      </c>
      <c r="G60" s="9" t="s">
        <v>70</v>
      </c>
      <c r="H60" s="9" t="s">
        <v>71</v>
      </c>
      <c r="I60" s="7" t="s">
        <v>27</v>
      </c>
      <c r="J60" s="7" t="s">
        <v>62</v>
      </c>
    </row>
    <row r="61" spans="1:10" ht="102" x14ac:dyDescent="0.2">
      <c r="A61" s="7" t="s">
        <v>5</v>
      </c>
      <c r="B61" s="8">
        <v>84</v>
      </c>
      <c r="C61" s="40" t="s">
        <v>145</v>
      </c>
      <c r="D61" s="40" t="s">
        <v>19</v>
      </c>
      <c r="E61" s="40" t="s">
        <v>20</v>
      </c>
      <c r="F61" s="40" t="s">
        <v>7</v>
      </c>
      <c r="G61" s="28" t="s">
        <v>38</v>
      </c>
      <c r="H61" s="28" t="s">
        <v>209</v>
      </c>
      <c r="I61" s="7" t="s">
        <v>27</v>
      </c>
      <c r="J61" s="7" t="s">
        <v>23</v>
      </c>
    </row>
    <row r="62" spans="1:10" ht="102" x14ac:dyDescent="0.2">
      <c r="A62" s="7" t="s">
        <v>5</v>
      </c>
      <c r="B62" s="8">
        <v>85</v>
      </c>
      <c r="C62" s="40" t="s">
        <v>146</v>
      </c>
      <c r="D62" s="40" t="s">
        <v>19</v>
      </c>
      <c r="E62" s="40" t="s">
        <v>20</v>
      </c>
      <c r="F62" s="40" t="s">
        <v>7</v>
      </c>
      <c r="G62" s="28" t="s">
        <v>210</v>
      </c>
      <c r="H62" s="28" t="s">
        <v>211</v>
      </c>
      <c r="I62" s="7" t="s">
        <v>27</v>
      </c>
      <c r="J62" s="7" t="s">
        <v>62</v>
      </c>
    </row>
    <row r="63" spans="1:10" ht="102" x14ac:dyDescent="0.2">
      <c r="A63" s="7" t="s">
        <v>5</v>
      </c>
      <c r="B63" s="8">
        <v>86</v>
      </c>
      <c r="C63" s="40" t="s">
        <v>147</v>
      </c>
      <c r="D63" s="40" t="s">
        <v>19</v>
      </c>
      <c r="E63" s="40" t="s">
        <v>20</v>
      </c>
      <c r="F63" s="40" t="s">
        <v>7</v>
      </c>
      <c r="G63" s="28" t="s">
        <v>214</v>
      </c>
      <c r="H63" s="28" t="s">
        <v>215</v>
      </c>
      <c r="I63" s="7" t="s">
        <v>27</v>
      </c>
      <c r="J63" s="7" t="s">
        <v>62</v>
      </c>
    </row>
    <row r="64" spans="1:10" ht="102" x14ac:dyDescent="0.2">
      <c r="A64" s="7" t="s">
        <v>5</v>
      </c>
      <c r="B64" s="8">
        <v>87</v>
      </c>
      <c r="C64" s="40" t="s">
        <v>148</v>
      </c>
      <c r="D64" s="40" t="s">
        <v>19</v>
      </c>
      <c r="E64" s="40" t="s">
        <v>20</v>
      </c>
      <c r="F64" s="40" t="s">
        <v>7</v>
      </c>
      <c r="G64" s="28" t="s">
        <v>212</v>
      </c>
      <c r="H64" s="28" t="s">
        <v>213</v>
      </c>
      <c r="I64" s="7" t="s">
        <v>27</v>
      </c>
      <c r="J64" s="7" t="s">
        <v>62</v>
      </c>
    </row>
    <row r="65" spans="1:10" ht="102" x14ac:dyDescent="0.2">
      <c r="A65" s="7" t="s">
        <v>5</v>
      </c>
      <c r="B65" s="8">
        <v>88</v>
      </c>
      <c r="C65" s="40" t="s">
        <v>149</v>
      </c>
      <c r="D65" s="40" t="s">
        <v>19</v>
      </c>
      <c r="E65" s="40" t="s">
        <v>20</v>
      </c>
      <c r="F65" s="40" t="s">
        <v>7</v>
      </c>
      <c r="G65" s="28" t="s">
        <v>210</v>
      </c>
      <c r="H65" s="28" t="s">
        <v>211</v>
      </c>
      <c r="I65" s="7" t="s">
        <v>27</v>
      </c>
      <c r="J65" s="7" t="s">
        <v>62</v>
      </c>
    </row>
    <row r="66" spans="1:10" ht="102" x14ac:dyDescent="0.2">
      <c r="A66" s="7" t="s">
        <v>5</v>
      </c>
      <c r="B66" s="8">
        <v>89</v>
      </c>
      <c r="C66" s="40" t="s">
        <v>150</v>
      </c>
      <c r="D66" s="40" t="s">
        <v>19</v>
      </c>
      <c r="E66" s="40" t="s">
        <v>20</v>
      </c>
      <c r="F66" s="40" t="s">
        <v>7</v>
      </c>
      <c r="G66" s="28" t="s">
        <v>210</v>
      </c>
      <c r="H66" s="28" t="s">
        <v>211</v>
      </c>
      <c r="I66" s="7" t="s">
        <v>27</v>
      </c>
      <c r="J66" s="7" t="s">
        <v>62</v>
      </c>
    </row>
    <row r="67" spans="1:10" ht="51" x14ac:dyDescent="0.2">
      <c r="A67" s="7" t="s">
        <v>5</v>
      </c>
      <c r="B67" s="8">
        <v>92</v>
      </c>
      <c r="C67" s="40" t="s">
        <v>151</v>
      </c>
      <c r="D67" s="40" t="s">
        <v>19</v>
      </c>
      <c r="E67" s="40" t="s">
        <v>20</v>
      </c>
      <c r="F67" s="40" t="s">
        <v>7</v>
      </c>
      <c r="G67" s="22" t="s">
        <v>368</v>
      </c>
      <c r="H67" s="40" t="s">
        <v>389</v>
      </c>
      <c r="I67" s="7" t="s">
        <v>22</v>
      </c>
      <c r="J67" s="7" t="s">
        <v>21</v>
      </c>
    </row>
    <row r="68" spans="1:10" ht="102" x14ac:dyDescent="0.2">
      <c r="A68" s="7" t="s">
        <v>5</v>
      </c>
      <c r="B68" s="8">
        <v>93</v>
      </c>
      <c r="C68" s="8" t="s">
        <v>152</v>
      </c>
      <c r="D68" s="7" t="s">
        <v>19</v>
      </c>
      <c r="E68" s="7" t="s">
        <v>20</v>
      </c>
      <c r="F68" s="7" t="s">
        <v>7</v>
      </c>
      <c r="G68" s="9" t="s">
        <v>108</v>
      </c>
      <c r="H68" s="9" t="s">
        <v>109</v>
      </c>
      <c r="I68" s="7" t="s">
        <v>27</v>
      </c>
      <c r="J68" s="7" t="s">
        <v>62</v>
      </c>
    </row>
    <row r="69" spans="1:10" ht="102" x14ac:dyDescent="0.2">
      <c r="A69" s="7" t="s">
        <v>5</v>
      </c>
      <c r="B69" s="8">
        <v>95</v>
      </c>
      <c r="C69" s="40" t="s">
        <v>153</v>
      </c>
      <c r="D69" s="40" t="s">
        <v>19</v>
      </c>
      <c r="E69" s="40" t="s">
        <v>20</v>
      </c>
      <c r="F69" s="40" t="s">
        <v>7</v>
      </c>
      <c r="G69" s="28" t="s">
        <v>210</v>
      </c>
      <c r="H69" s="28" t="s">
        <v>211</v>
      </c>
      <c r="I69" s="7" t="s">
        <v>27</v>
      </c>
      <c r="J69" s="7" t="s">
        <v>62</v>
      </c>
    </row>
    <row r="70" spans="1:10" ht="102" x14ac:dyDescent="0.2">
      <c r="A70" s="7" t="s">
        <v>5</v>
      </c>
      <c r="B70" s="8">
        <v>96</v>
      </c>
      <c r="C70" s="40" t="s">
        <v>154</v>
      </c>
      <c r="D70" s="40" t="s">
        <v>19</v>
      </c>
      <c r="E70" s="40" t="s">
        <v>20</v>
      </c>
      <c r="F70" s="40" t="s">
        <v>7</v>
      </c>
      <c r="G70" s="28" t="s">
        <v>214</v>
      </c>
      <c r="H70" s="28" t="s">
        <v>215</v>
      </c>
      <c r="I70" s="7" t="s">
        <v>27</v>
      </c>
      <c r="J70" s="7" t="s">
        <v>62</v>
      </c>
    </row>
    <row r="71" spans="1:10" ht="102" x14ac:dyDescent="0.2">
      <c r="A71" s="7" t="s">
        <v>5</v>
      </c>
      <c r="B71" s="8">
        <v>97</v>
      </c>
      <c r="C71" s="40" t="s">
        <v>155</v>
      </c>
      <c r="D71" s="40" t="s">
        <v>19</v>
      </c>
      <c r="E71" s="40" t="s">
        <v>20</v>
      </c>
      <c r="F71" s="40" t="s">
        <v>7</v>
      </c>
      <c r="G71" s="28" t="s">
        <v>212</v>
      </c>
      <c r="H71" s="28" t="s">
        <v>213</v>
      </c>
      <c r="I71" s="7" t="s">
        <v>27</v>
      </c>
      <c r="J71" s="7" t="s">
        <v>62</v>
      </c>
    </row>
    <row r="72" spans="1:10" ht="102" x14ac:dyDescent="0.2">
      <c r="A72" s="7" t="s">
        <v>5</v>
      </c>
      <c r="B72" s="8">
        <v>98</v>
      </c>
      <c r="C72" s="40" t="s">
        <v>156</v>
      </c>
      <c r="D72" s="40" t="s">
        <v>19</v>
      </c>
      <c r="E72" s="40" t="s">
        <v>20</v>
      </c>
      <c r="F72" s="40" t="s">
        <v>7</v>
      </c>
      <c r="G72" s="28" t="s">
        <v>214</v>
      </c>
      <c r="H72" s="28" t="s">
        <v>215</v>
      </c>
      <c r="I72" s="7" t="s">
        <v>27</v>
      </c>
      <c r="J72" s="7" t="s">
        <v>62</v>
      </c>
    </row>
    <row r="73" spans="1:10" ht="102" x14ac:dyDescent="0.2">
      <c r="A73" s="7" t="s">
        <v>5</v>
      </c>
      <c r="B73" s="8">
        <v>99</v>
      </c>
      <c r="C73" s="40" t="s">
        <v>157</v>
      </c>
      <c r="D73" s="40" t="s">
        <v>19</v>
      </c>
      <c r="E73" s="40" t="s">
        <v>20</v>
      </c>
      <c r="F73" s="40" t="s">
        <v>7</v>
      </c>
      <c r="G73" s="28" t="s">
        <v>212</v>
      </c>
      <c r="H73" s="28" t="s">
        <v>213</v>
      </c>
      <c r="I73" s="7" t="s">
        <v>27</v>
      </c>
      <c r="J73" s="7" t="s">
        <v>62</v>
      </c>
    </row>
    <row r="74" spans="1:10" ht="102" x14ac:dyDescent="0.2">
      <c r="A74" s="7" t="s">
        <v>5</v>
      </c>
      <c r="B74" s="8">
        <v>102</v>
      </c>
      <c r="C74" s="40" t="s">
        <v>158</v>
      </c>
      <c r="D74" s="40" t="s">
        <v>19</v>
      </c>
      <c r="E74" s="40" t="s">
        <v>20</v>
      </c>
      <c r="F74" s="40" t="s">
        <v>7</v>
      </c>
      <c r="G74" s="28" t="s">
        <v>212</v>
      </c>
      <c r="H74" s="28" t="s">
        <v>213</v>
      </c>
      <c r="I74" s="7" t="s">
        <v>27</v>
      </c>
      <c r="J74" s="7" t="s">
        <v>62</v>
      </c>
    </row>
    <row r="75" spans="1:10" ht="102" x14ac:dyDescent="0.2">
      <c r="A75" s="7" t="s">
        <v>5</v>
      </c>
      <c r="B75" s="8">
        <v>103</v>
      </c>
      <c r="C75" s="40" t="s">
        <v>159</v>
      </c>
      <c r="D75" s="40" t="s">
        <v>19</v>
      </c>
      <c r="E75" s="40" t="s">
        <v>20</v>
      </c>
      <c r="F75" s="40" t="s">
        <v>7</v>
      </c>
      <c r="G75" s="28" t="s">
        <v>212</v>
      </c>
      <c r="H75" s="28" t="s">
        <v>213</v>
      </c>
      <c r="I75" s="7" t="s">
        <v>27</v>
      </c>
      <c r="J75" s="7" t="s">
        <v>62</v>
      </c>
    </row>
    <row r="77" spans="1:10" x14ac:dyDescent="0.2">
      <c r="B77" t="s">
        <v>162</v>
      </c>
    </row>
    <row r="1046725" spans="2:2" x14ac:dyDescent="0.2">
      <c r="B1046725" t="s">
        <v>162</v>
      </c>
    </row>
  </sheetData>
  <autoFilter ref="I1:I75" xr:uid="{F248D098-89B3-CC41-B3AD-EB932F8A3134}"/>
  <mergeCells count="5">
    <mergeCell ref="A49:A50"/>
    <mergeCell ref="B49:B50"/>
    <mergeCell ref="C49:C50"/>
    <mergeCell ref="D49:D50"/>
    <mergeCell ref="E49:E50"/>
  </mergeCells>
  <dataValidations count="2">
    <dataValidation type="list" allowBlank="1" showInputMessage="1" showErrorMessage="1" sqref="J75" xr:uid="{2D356DEF-80E0-2B40-86EB-DB4F3109A82E}">
      <formula1>"1..1,1..*,*..1,*..*"</formula1>
    </dataValidation>
    <dataValidation type="list" allowBlank="1" showInputMessage="1" showErrorMessage="1" sqref="J11 J13:J14 J24:J55 J57:J74 J1:J9 J16:J23" xr:uid="{A9A22B78-01F6-BA48-80DF-F09016E67FF1}">
      <formula1>"1..1,1..*,*..1,*..*,-,"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72AFE3-1E87-CF46-B503-516FB4ECE6EB}">
  <dimension ref="A2:D12"/>
  <sheetViews>
    <sheetView zoomScale="158" zoomScaleNormal="158" workbookViewId="0">
      <selection activeCell="A2" sqref="A2:D12"/>
    </sheetView>
  </sheetViews>
  <sheetFormatPr baseColWidth="10" defaultRowHeight="16" x14ac:dyDescent="0.2"/>
  <cols>
    <col min="2" max="4" width="19.6640625" customWidth="1"/>
  </cols>
  <sheetData>
    <row r="2" spans="1:4" ht="45" x14ac:dyDescent="0.2">
      <c r="A2" s="42" t="s">
        <v>361</v>
      </c>
      <c r="B2" s="45" t="s">
        <v>360</v>
      </c>
      <c r="C2" s="42" t="s">
        <v>175</v>
      </c>
      <c r="D2" s="42" t="s">
        <v>377</v>
      </c>
    </row>
    <row r="3" spans="1:4" ht="112" x14ac:dyDescent="0.2">
      <c r="A3" s="17">
        <v>3</v>
      </c>
      <c r="B3" s="17" t="s">
        <v>166</v>
      </c>
      <c r="C3" s="17" t="s">
        <v>353</v>
      </c>
      <c r="D3" s="17" t="s">
        <v>378</v>
      </c>
    </row>
    <row r="4" spans="1:4" x14ac:dyDescent="0.2">
      <c r="A4" s="17">
        <v>4</v>
      </c>
      <c r="B4" s="17" t="s">
        <v>167</v>
      </c>
      <c r="C4" s="17" t="s">
        <v>362</v>
      </c>
      <c r="D4" s="17"/>
    </row>
    <row r="5" spans="1:4" ht="64" x14ac:dyDescent="0.2">
      <c r="A5" s="17">
        <v>6</v>
      </c>
      <c r="B5" s="17" t="s">
        <v>168</v>
      </c>
      <c r="C5" s="17" t="s">
        <v>364</v>
      </c>
      <c r="D5" s="17" t="s">
        <v>363</v>
      </c>
    </row>
    <row r="6" spans="1:4" x14ac:dyDescent="0.2">
      <c r="A6" s="17">
        <v>7</v>
      </c>
      <c r="B6" s="17" t="s">
        <v>233</v>
      </c>
      <c r="C6" s="17" t="s">
        <v>383</v>
      </c>
      <c r="D6" s="17"/>
    </row>
    <row r="7" spans="1:4" s="12" customFormat="1" ht="34" x14ac:dyDescent="0.2">
      <c r="A7" s="8">
        <v>8</v>
      </c>
      <c r="B7" s="8" t="s">
        <v>169</v>
      </c>
      <c r="C7" s="8" t="s">
        <v>365</v>
      </c>
      <c r="D7" s="8"/>
    </row>
    <row r="8" spans="1:4" s="12" customFormat="1" ht="68" x14ac:dyDescent="0.2">
      <c r="A8" s="8">
        <v>11</v>
      </c>
      <c r="B8" s="8" t="s">
        <v>170</v>
      </c>
      <c r="C8" s="8" t="s">
        <v>366</v>
      </c>
      <c r="D8" s="8"/>
    </row>
    <row r="9" spans="1:4" s="12" customFormat="1" ht="51" x14ac:dyDescent="0.2">
      <c r="A9" s="8">
        <v>12</v>
      </c>
      <c r="B9" s="8" t="s">
        <v>171</v>
      </c>
      <c r="C9" s="8" t="s">
        <v>397</v>
      </c>
      <c r="D9" s="8"/>
    </row>
    <row r="10" spans="1:4" s="12" customFormat="1" ht="34" x14ac:dyDescent="0.2">
      <c r="A10" s="7">
        <v>31</v>
      </c>
      <c r="B10" s="7" t="s">
        <v>172</v>
      </c>
      <c r="C10" s="7" t="s">
        <v>367</v>
      </c>
      <c r="D10" s="7"/>
    </row>
    <row r="11" spans="1:4" s="12" customFormat="1" ht="34" x14ac:dyDescent="0.2">
      <c r="A11" s="7">
        <v>32</v>
      </c>
      <c r="B11" s="7" t="s">
        <v>173</v>
      </c>
      <c r="C11" s="7" t="s">
        <v>369</v>
      </c>
      <c r="D11" s="7"/>
    </row>
    <row r="12" spans="1:4" s="12" customFormat="1" ht="70.25" customHeight="1" x14ac:dyDescent="0.2">
      <c r="A12" s="7">
        <v>100</v>
      </c>
      <c r="B12" s="7" t="s">
        <v>174</v>
      </c>
      <c r="C12" s="7" t="s">
        <v>370</v>
      </c>
      <c r="D12" s="7" t="s">
        <v>371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4D28A4-C67E-C24D-A558-9A5B7983454D}">
  <dimension ref="A2:F20"/>
  <sheetViews>
    <sheetView tabSelected="1" zoomScale="171" zoomScaleNormal="171" workbookViewId="0">
      <selection activeCell="A3" sqref="A3:E13"/>
    </sheetView>
  </sheetViews>
  <sheetFormatPr baseColWidth="10" defaultRowHeight="16" x14ac:dyDescent="0.2"/>
  <cols>
    <col min="1" max="1" width="10.83203125" style="64"/>
    <col min="2" max="2" width="20.1640625" style="29" customWidth="1"/>
    <col min="3" max="3" width="19.83203125" style="86" customWidth="1"/>
    <col min="4" max="4" width="21.1640625" style="36" customWidth="1"/>
    <col min="5" max="5" width="20.6640625" customWidth="1"/>
    <col min="6" max="6" width="24.6640625" customWidth="1"/>
  </cols>
  <sheetData>
    <row r="2" spans="1:6" ht="17" thickBot="1" x14ac:dyDescent="0.25"/>
    <row r="3" spans="1:6" ht="45" x14ac:dyDescent="0.2">
      <c r="A3" s="30" t="s">
        <v>361</v>
      </c>
      <c r="B3" s="30" t="s">
        <v>360</v>
      </c>
      <c r="C3" s="87" t="s">
        <v>175</v>
      </c>
      <c r="D3" s="37" t="s">
        <v>176</v>
      </c>
      <c r="E3" s="31" t="s">
        <v>176</v>
      </c>
      <c r="F3" s="31" t="s">
        <v>177</v>
      </c>
    </row>
    <row r="4" spans="1:6" ht="30" x14ac:dyDescent="0.2">
      <c r="A4" s="42">
        <v>2</v>
      </c>
      <c r="B4" s="56" t="s">
        <v>227</v>
      </c>
      <c r="C4" s="56" t="s">
        <v>380</v>
      </c>
      <c r="D4" s="55" t="s">
        <v>382</v>
      </c>
      <c r="E4" s="42" t="s">
        <v>381</v>
      </c>
      <c r="F4" s="54">
        <v>1</v>
      </c>
    </row>
    <row r="5" spans="1:6" ht="105" x14ac:dyDescent="0.2">
      <c r="A5" s="82">
        <v>16</v>
      </c>
      <c r="B5" s="33" t="s">
        <v>242</v>
      </c>
      <c r="C5" s="88" t="s">
        <v>179</v>
      </c>
      <c r="D5" s="38" t="s">
        <v>195</v>
      </c>
      <c r="E5" s="33" t="s">
        <v>180</v>
      </c>
      <c r="F5" s="32">
        <v>1</v>
      </c>
    </row>
    <row r="6" spans="1:6" ht="120" x14ac:dyDescent="0.2">
      <c r="A6" s="83">
        <v>19</v>
      </c>
      <c r="B6" s="35" t="s">
        <v>246</v>
      </c>
      <c r="C6" s="88" t="s">
        <v>182</v>
      </c>
      <c r="D6" s="38" t="s">
        <v>183</v>
      </c>
      <c r="E6" s="33" t="s">
        <v>184</v>
      </c>
      <c r="F6" s="34">
        <v>3</v>
      </c>
    </row>
    <row r="7" spans="1:6" ht="30" x14ac:dyDescent="0.2">
      <c r="A7" s="82">
        <v>20</v>
      </c>
      <c r="B7" s="35" t="s">
        <v>248</v>
      </c>
      <c r="C7" s="88" t="s">
        <v>185</v>
      </c>
      <c r="D7" s="38" t="s">
        <v>219</v>
      </c>
      <c r="E7" s="33" t="s">
        <v>186</v>
      </c>
      <c r="F7" s="34">
        <v>4</v>
      </c>
    </row>
    <row r="8" spans="1:6" ht="144" x14ac:dyDescent="0.2">
      <c r="A8" s="84">
        <v>26</v>
      </c>
      <c r="B8" s="74" t="s">
        <v>54</v>
      </c>
      <c r="C8" s="74" t="s">
        <v>398</v>
      </c>
      <c r="D8" s="75" t="s">
        <v>200</v>
      </c>
      <c r="E8" s="75" t="s">
        <v>201</v>
      </c>
      <c r="F8" s="76">
        <v>2</v>
      </c>
    </row>
    <row r="9" spans="1:6" ht="60" x14ac:dyDescent="0.2">
      <c r="A9" s="82">
        <v>27</v>
      </c>
      <c r="B9" s="35" t="s">
        <v>257</v>
      </c>
      <c r="C9" s="88" t="s">
        <v>386</v>
      </c>
      <c r="D9" s="38" t="s">
        <v>384</v>
      </c>
      <c r="E9" s="33" t="s">
        <v>385</v>
      </c>
      <c r="F9" s="34">
        <v>1</v>
      </c>
    </row>
    <row r="10" spans="1:6" ht="76" x14ac:dyDescent="0.2">
      <c r="A10" s="85">
        <v>36</v>
      </c>
      <c r="B10" s="79" t="s">
        <v>267</v>
      </c>
      <c r="C10" s="79" t="s">
        <v>399</v>
      </c>
      <c r="D10" s="80" t="s">
        <v>372</v>
      </c>
      <c r="E10" s="81" t="s">
        <v>373</v>
      </c>
      <c r="F10" s="78">
        <v>2</v>
      </c>
    </row>
    <row r="11" spans="1:6" ht="45" x14ac:dyDescent="0.2">
      <c r="A11" s="82">
        <v>38</v>
      </c>
      <c r="B11" s="35" t="s">
        <v>270</v>
      </c>
      <c r="C11" s="88" t="s">
        <v>188</v>
      </c>
      <c r="D11" s="38" t="s">
        <v>354</v>
      </c>
      <c r="E11" s="33" t="s">
        <v>189</v>
      </c>
      <c r="F11" s="34">
        <v>4</v>
      </c>
    </row>
    <row r="12" spans="1:6" ht="45" x14ac:dyDescent="0.2">
      <c r="A12" s="82">
        <v>69</v>
      </c>
      <c r="B12" s="35" t="s">
        <v>309</v>
      </c>
      <c r="C12" s="88" t="s">
        <v>190</v>
      </c>
      <c r="D12" s="38">
        <v>774893001</v>
      </c>
      <c r="E12" s="33" t="s">
        <v>189</v>
      </c>
      <c r="F12" s="34">
        <v>4</v>
      </c>
    </row>
    <row r="13" spans="1:6" ht="90" x14ac:dyDescent="0.2">
      <c r="A13" s="82">
        <v>101</v>
      </c>
      <c r="B13" s="35" t="s">
        <v>349</v>
      </c>
      <c r="C13" s="88" t="s">
        <v>191</v>
      </c>
      <c r="D13" s="38" t="s">
        <v>192</v>
      </c>
      <c r="E13" s="33" t="s">
        <v>193</v>
      </c>
      <c r="F13" s="34">
        <v>1</v>
      </c>
    </row>
    <row r="19" spans="3:6" x14ac:dyDescent="0.2">
      <c r="E19" s="71"/>
      <c r="F19" s="71"/>
    </row>
    <row r="20" spans="3:6" x14ac:dyDescent="0.2">
      <c r="C20" s="89"/>
      <c r="D20" s="39"/>
      <c r="F20" s="29"/>
    </row>
  </sheetData>
  <mergeCells count="1">
    <mergeCell ref="E19:F1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F7119-B34B-F44D-9317-E555B8512172}">
  <dimension ref="A1:E105"/>
  <sheetViews>
    <sheetView workbookViewId="0">
      <selection activeCell="C22" sqref="C22"/>
    </sheetView>
  </sheetViews>
  <sheetFormatPr baseColWidth="10" defaultRowHeight="16" x14ac:dyDescent="0.2"/>
  <cols>
    <col min="3" max="3" width="79" customWidth="1"/>
    <col min="5" max="5" width="50.1640625" customWidth="1"/>
  </cols>
  <sheetData>
    <row r="1" spans="1:5" x14ac:dyDescent="0.2">
      <c r="A1" t="s">
        <v>221</v>
      </c>
      <c r="B1" t="s">
        <v>222</v>
      </c>
      <c r="C1" t="s">
        <v>223</v>
      </c>
      <c r="D1" t="s">
        <v>224</v>
      </c>
    </row>
    <row r="2" spans="1:5" x14ac:dyDescent="0.2">
      <c r="A2">
        <v>1</v>
      </c>
      <c r="B2" t="s">
        <v>225</v>
      </c>
      <c r="C2" t="s">
        <v>18</v>
      </c>
      <c r="E2" t="s">
        <v>400</v>
      </c>
    </row>
    <row r="3" spans="1:5" x14ac:dyDescent="0.2">
      <c r="A3">
        <v>2</v>
      </c>
      <c r="B3" t="s">
        <v>226</v>
      </c>
      <c r="C3" t="s">
        <v>227</v>
      </c>
      <c r="E3" t="s">
        <v>401</v>
      </c>
    </row>
    <row r="4" spans="1:5" x14ac:dyDescent="0.2">
      <c r="A4">
        <v>3</v>
      </c>
      <c r="B4" t="s">
        <v>228</v>
      </c>
      <c r="C4" t="s">
        <v>166</v>
      </c>
      <c r="E4" t="s">
        <v>402</v>
      </c>
    </row>
    <row r="5" spans="1:5" x14ac:dyDescent="0.2">
      <c r="A5">
        <v>4</v>
      </c>
      <c r="B5" t="s">
        <v>229</v>
      </c>
      <c r="C5" t="s">
        <v>167</v>
      </c>
      <c r="E5" t="s">
        <v>403</v>
      </c>
    </row>
    <row r="6" spans="1:5" x14ac:dyDescent="0.2">
      <c r="A6">
        <v>5</v>
      </c>
      <c r="B6" t="s">
        <v>230</v>
      </c>
      <c r="C6" t="s">
        <v>24</v>
      </c>
      <c r="E6" t="s">
        <v>404</v>
      </c>
    </row>
    <row r="7" spans="1:5" x14ac:dyDescent="0.2">
      <c r="A7">
        <v>6</v>
      </c>
      <c r="B7" t="s">
        <v>231</v>
      </c>
      <c r="C7" t="s">
        <v>168</v>
      </c>
      <c r="E7" t="s">
        <v>405</v>
      </c>
    </row>
    <row r="8" spans="1:5" x14ac:dyDescent="0.2">
      <c r="A8">
        <v>7</v>
      </c>
      <c r="B8" t="s">
        <v>232</v>
      </c>
      <c r="C8" t="s">
        <v>233</v>
      </c>
      <c r="E8" t="s">
        <v>383</v>
      </c>
    </row>
    <row r="9" spans="1:5" x14ac:dyDescent="0.2">
      <c r="A9">
        <v>8</v>
      </c>
      <c r="B9" t="s">
        <v>234</v>
      </c>
      <c r="C9" t="s">
        <v>169</v>
      </c>
      <c r="E9" t="s">
        <v>406</v>
      </c>
    </row>
    <row r="10" spans="1:5" x14ac:dyDescent="0.2">
      <c r="A10">
        <v>9</v>
      </c>
      <c r="B10" t="s">
        <v>235</v>
      </c>
      <c r="C10" t="s">
        <v>28</v>
      </c>
      <c r="E10" t="s">
        <v>407</v>
      </c>
    </row>
    <row r="11" spans="1:5" x14ac:dyDescent="0.2">
      <c r="A11">
        <v>10</v>
      </c>
      <c r="B11" t="s">
        <v>236</v>
      </c>
      <c r="C11" t="s">
        <v>31</v>
      </c>
      <c r="E11" t="s">
        <v>408</v>
      </c>
    </row>
    <row r="12" spans="1:5" x14ac:dyDescent="0.2">
      <c r="A12">
        <v>11</v>
      </c>
      <c r="B12" t="s">
        <v>237</v>
      </c>
      <c r="C12" t="s">
        <v>170</v>
      </c>
      <c r="E12" t="s">
        <v>409</v>
      </c>
    </row>
    <row r="13" spans="1:5" x14ac:dyDescent="0.2">
      <c r="A13">
        <v>12</v>
      </c>
      <c r="B13" t="s">
        <v>238</v>
      </c>
      <c r="C13" t="s">
        <v>171</v>
      </c>
      <c r="E13" t="s">
        <v>410</v>
      </c>
    </row>
    <row r="14" spans="1:5" x14ac:dyDescent="0.2">
      <c r="A14">
        <v>13</v>
      </c>
      <c r="B14" t="s">
        <v>239</v>
      </c>
      <c r="C14" t="s">
        <v>34</v>
      </c>
      <c r="E14" t="s">
        <v>411</v>
      </c>
    </row>
    <row r="15" spans="1:5" x14ac:dyDescent="0.2">
      <c r="A15">
        <v>14</v>
      </c>
      <c r="B15" t="s">
        <v>240</v>
      </c>
      <c r="C15" t="s">
        <v>37</v>
      </c>
      <c r="E15" t="s">
        <v>412</v>
      </c>
    </row>
    <row r="16" spans="1:5" x14ac:dyDescent="0.2">
      <c r="A16">
        <v>15</v>
      </c>
      <c r="B16" t="s">
        <v>216</v>
      </c>
      <c r="C16" t="s">
        <v>218</v>
      </c>
      <c r="E16" t="s">
        <v>413</v>
      </c>
    </row>
    <row r="17" spans="1:5" x14ac:dyDescent="0.2">
      <c r="A17">
        <v>16</v>
      </c>
      <c r="B17" t="s">
        <v>241</v>
      </c>
      <c r="C17" t="s">
        <v>242</v>
      </c>
      <c r="E17" t="s">
        <v>179</v>
      </c>
    </row>
    <row r="18" spans="1:5" x14ac:dyDescent="0.2">
      <c r="A18">
        <v>17</v>
      </c>
      <c r="B18" t="s">
        <v>243</v>
      </c>
      <c r="C18" t="s">
        <v>40</v>
      </c>
      <c r="E18" t="s">
        <v>414</v>
      </c>
    </row>
    <row r="19" spans="1:5" x14ac:dyDescent="0.2">
      <c r="A19">
        <v>18</v>
      </c>
      <c r="B19" t="s">
        <v>244</v>
      </c>
      <c r="C19" t="s">
        <v>217</v>
      </c>
      <c r="E19" t="s">
        <v>415</v>
      </c>
    </row>
    <row r="20" spans="1:5" x14ac:dyDescent="0.2">
      <c r="A20">
        <v>19</v>
      </c>
      <c r="B20" t="s">
        <v>245</v>
      </c>
      <c r="C20" t="s">
        <v>246</v>
      </c>
      <c r="E20" t="s">
        <v>182</v>
      </c>
    </row>
    <row r="21" spans="1:5" x14ac:dyDescent="0.2">
      <c r="A21">
        <v>20</v>
      </c>
      <c r="B21" t="s">
        <v>247</v>
      </c>
      <c r="C21" t="s">
        <v>248</v>
      </c>
      <c r="E21" t="s">
        <v>185</v>
      </c>
    </row>
    <row r="22" spans="1:5" x14ac:dyDescent="0.2">
      <c r="A22">
        <v>21</v>
      </c>
      <c r="B22" t="s">
        <v>249</v>
      </c>
      <c r="C22" t="s">
        <v>43</v>
      </c>
      <c r="E22" t="s">
        <v>416</v>
      </c>
    </row>
    <row r="23" spans="1:5" x14ac:dyDescent="0.2">
      <c r="A23">
        <v>22</v>
      </c>
      <c r="B23" t="s">
        <v>250</v>
      </c>
      <c r="C23" t="s">
        <v>46</v>
      </c>
      <c r="E23" t="s">
        <v>417</v>
      </c>
    </row>
    <row r="24" spans="1:5" x14ac:dyDescent="0.2">
      <c r="A24">
        <v>23</v>
      </c>
      <c r="B24" t="s">
        <v>251</v>
      </c>
      <c r="C24" t="s">
        <v>252</v>
      </c>
      <c r="E24" t="s">
        <v>418</v>
      </c>
    </row>
    <row r="25" spans="1:5" x14ac:dyDescent="0.2">
      <c r="A25">
        <v>24</v>
      </c>
      <c r="B25" t="s">
        <v>253</v>
      </c>
      <c r="C25" t="s">
        <v>48</v>
      </c>
      <c r="E25" t="s">
        <v>419</v>
      </c>
    </row>
    <row r="26" spans="1:5" x14ac:dyDescent="0.2">
      <c r="A26">
        <v>25</v>
      </c>
      <c r="B26" t="s">
        <v>254</v>
      </c>
      <c r="C26" t="s">
        <v>51</v>
      </c>
      <c r="E26" t="s">
        <v>420</v>
      </c>
    </row>
    <row r="27" spans="1:5" x14ac:dyDescent="0.2">
      <c r="A27">
        <v>26</v>
      </c>
      <c r="B27" t="s">
        <v>255</v>
      </c>
      <c r="C27" t="s">
        <v>54</v>
      </c>
      <c r="E27" t="s">
        <v>421</v>
      </c>
    </row>
    <row r="28" spans="1:5" x14ac:dyDescent="0.2">
      <c r="A28">
        <v>27</v>
      </c>
      <c r="B28" t="s">
        <v>256</v>
      </c>
      <c r="C28" t="s">
        <v>257</v>
      </c>
      <c r="E28" t="s">
        <v>422</v>
      </c>
    </row>
    <row r="29" spans="1:5" x14ac:dyDescent="0.2">
      <c r="A29">
        <v>28</v>
      </c>
      <c r="B29" t="s">
        <v>258</v>
      </c>
      <c r="C29" t="s">
        <v>55</v>
      </c>
      <c r="E29" t="s">
        <v>423</v>
      </c>
    </row>
    <row r="30" spans="1:5" x14ac:dyDescent="0.2">
      <c r="A30">
        <v>29</v>
      </c>
      <c r="B30" t="s">
        <v>259</v>
      </c>
      <c r="C30" t="s">
        <v>58</v>
      </c>
      <c r="E30" t="s">
        <v>424</v>
      </c>
    </row>
    <row r="31" spans="1:5" x14ac:dyDescent="0.2">
      <c r="A31">
        <v>30</v>
      </c>
      <c r="B31" t="s">
        <v>260</v>
      </c>
      <c r="C31" t="s">
        <v>61</v>
      </c>
      <c r="E31" t="s">
        <v>425</v>
      </c>
    </row>
    <row r="32" spans="1:5" x14ac:dyDescent="0.2">
      <c r="A32">
        <v>31</v>
      </c>
      <c r="B32" t="s">
        <v>261</v>
      </c>
      <c r="C32" t="s">
        <v>172</v>
      </c>
      <c r="E32" t="s">
        <v>426</v>
      </c>
    </row>
    <row r="33" spans="1:5" x14ac:dyDescent="0.2">
      <c r="A33">
        <v>32</v>
      </c>
      <c r="B33" t="s">
        <v>262</v>
      </c>
      <c r="C33" t="s">
        <v>173</v>
      </c>
      <c r="E33" t="s">
        <v>427</v>
      </c>
    </row>
    <row r="34" spans="1:5" x14ac:dyDescent="0.2">
      <c r="A34">
        <v>33</v>
      </c>
      <c r="B34" t="s">
        <v>263</v>
      </c>
      <c r="C34" t="s">
        <v>63</v>
      </c>
      <c r="E34" t="s">
        <v>428</v>
      </c>
    </row>
    <row r="35" spans="1:5" x14ac:dyDescent="0.2">
      <c r="A35">
        <v>34</v>
      </c>
      <c r="B35" t="s">
        <v>264</v>
      </c>
      <c r="C35" t="s">
        <v>66</v>
      </c>
      <c r="E35" t="s">
        <v>429</v>
      </c>
    </row>
    <row r="36" spans="1:5" x14ac:dyDescent="0.2">
      <c r="A36">
        <v>35</v>
      </c>
      <c r="B36" t="s">
        <v>265</v>
      </c>
      <c r="C36" t="s">
        <v>69</v>
      </c>
      <c r="E36" t="s">
        <v>430</v>
      </c>
    </row>
    <row r="37" spans="1:5" x14ac:dyDescent="0.2">
      <c r="A37">
        <v>36</v>
      </c>
      <c r="B37" t="s">
        <v>266</v>
      </c>
      <c r="C37" t="s">
        <v>267</v>
      </c>
      <c r="E37" t="s">
        <v>431</v>
      </c>
    </row>
    <row r="38" spans="1:5" x14ac:dyDescent="0.2">
      <c r="A38">
        <v>37</v>
      </c>
      <c r="B38" t="s">
        <v>268</v>
      </c>
      <c r="C38" t="s">
        <v>72</v>
      </c>
      <c r="E38" t="s">
        <v>432</v>
      </c>
    </row>
    <row r="39" spans="1:5" x14ac:dyDescent="0.2">
      <c r="A39">
        <v>38</v>
      </c>
      <c r="B39" t="s">
        <v>269</v>
      </c>
      <c r="C39" t="s">
        <v>270</v>
      </c>
      <c r="E39" t="s">
        <v>188</v>
      </c>
    </row>
    <row r="40" spans="1:5" x14ac:dyDescent="0.2">
      <c r="A40">
        <v>39</v>
      </c>
      <c r="B40" t="s">
        <v>271</v>
      </c>
      <c r="C40" t="s">
        <v>73</v>
      </c>
      <c r="E40" t="s">
        <v>433</v>
      </c>
    </row>
    <row r="41" spans="1:5" x14ac:dyDescent="0.2">
      <c r="A41">
        <v>40</v>
      </c>
      <c r="B41" t="s">
        <v>272</v>
      </c>
      <c r="C41" t="s">
        <v>76</v>
      </c>
      <c r="E41" t="s">
        <v>434</v>
      </c>
    </row>
    <row r="42" spans="1:5" x14ac:dyDescent="0.2">
      <c r="A42">
        <v>41</v>
      </c>
      <c r="B42" t="s">
        <v>273</v>
      </c>
      <c r="C42" t="s">
        <v>79</v>
      </c>
      <c r="E42" t="s">
        <v>435</v>
      </c>
    </row>
    <row r="43" spans="1:5" x14ac:dyDescent="0.2">
      <c r="A43">
        <v>42</v>
      </c>
      <c r="B43" t="s">
        <v>274</v>
      </c>
      <c r="C43" t="s">
        <v>275</v>
      </c>
      <c r="E43" t="s">
        <v>436</v>
      </c>
    </row>
    <row r="44" spans="1:5" x14ac:dyDescent="0.2">
      <c r="A44">
        <v>43</v>
      </c>
      <c r="B44" t="s">
        <v>276</v>
      </c>
      <c r="C44" t="s">
        <v>82</v>
      </c>
      <c r="E44" t="s">
        <v>437</v>
      </c>
    </row>
    <row r="45" spans="1:5" x14ac:dyDescent="0.2">
      <c r="A45">
        <v>44</v>
      </c>
      <c r="B45" t="s">
        <v>277</v>
      </c>
      <c r="C45" t="s">
        <v>85</v>
      </c>
      <c r="E45" t="s">
        <v>438</v>
      </c>
    </row>
    <row r="46" spans="1:5" x14ac:dyDescent="0.2">
      <c r="A46">
        <v>45</v>
      </c>
      <c r="B46" t="s">
        <v>278</v>
      </c>
      <c r="C46" t="s">
        <v>86</v>
      </c>
      <c r="E46" t="s">
        <v>439</v>
      </c>
    </row>
    <row r="47" spans="1:5" x14ac:dyDescent="0.2">
      <c r="A47">
        <v>46</v>
      </c>
      <c r="B47" t="s">
        <v>279</v>
      </c>
      <c r="C47" t="s">
        <v>89</v>
      </c>
      <c r="E47" t="s">
        <v>440</v>
      </c>
    </row>
    <row r="48" spans="1:5" x14ac:dyDescent="0.2">
      <c r="A48">
        <v>47</v>
      </c>
      <c r="B48" t="s">
        <v>280</v>
      </c>
      <c r="C48" t="s">
        <v>92</v>
      </c>
      <c r="E48" t="s">
        <v>441</v>
      </c>
    </row>
    <row r="49" spans="1:5" x14ac:dyDescent="0.2">
      <c r="A49">
        <v>48</v>
      </c>
      <c r="B49" t="s">
        <v>281</v>
      </c>
      <c r="C49" t="s">
        <v>282</v>
      </c>
      <c r="E49" t="s">
        <v>442</v>
      </c>
    </row>
    <row r="50" spans="1:5" x14ac:dyDescent="0.2">
      <c r="A50">
        <v>49</v>
      </c>
      <c r="B50" t="s">
        <v>283</v>
      </c>
      <c r="C50" t="s">
        <v>284</v>
      </c>
      <c r="E50" t="s">
        <v>443</v>
      </c>
    </row>
    <row r="51" spans="1:5" x14ac:dyDescent="0.2">
      <c r="A51">
        <v>50</v>
      </c>
      <c r="B51" t="s">
        <v>285</v>
      </c>
      <c r="C51" t="s">
        <v>286</v>
      </c>
      <c r="E51" t="s">
        <v>444</v>
      </c>
    </row>
    <row r="52" spans="1:5" x14ac:dyDescent="0.2">
      <c r="A52">
        <v>51</v>
      </c>
      <c r="B52" t="s">
        <v>287</v>
      </c>
      <c r="C52" t="s">
        <v>95</v>
      </c>
      <c r="E52" t="s">
        <v>445</v>
      </c>
    </row>
    <row r="53" spans="1:5" x14ac:dyDescent="0.2">
      <c r="A53">
        <v>52</v>
      </c>
      <c r="B53" t="s">
        <v>288</v>
      </c>
      <c r="C53" t="s">
        <v>289</v>
      </c>
      <c r="E53" t="s">
        <v>446</v>
      </c>
    </row>
    <row r="54" spans="1:5" x14ac:dyDescent="0.2">
      <c r="A54">
        <v>53</v>
      </c>
      <c r="B54" t="s">
        <v>290</v>
      </c>
      <c r="C54" t="s">
        <v>291</v>
      </c>
      <c r="E54" t="s">
        <v>447</v>
      </c>
    </row>
    <row r="55" spans="1:5" x14ac:dyDescent="0.2">
      <c r="A55">
        <v>54</v>
      </c>
      <c r="B55" t="s">
        <v>292</v>
      </c>
      <c r="C55" t="s">
        <v>293</v>
      </c>
      <c r="E55" t="s">
        <v>448</v>
      </c>
    </row>
    <row r="56" spans="1:5" x14ac:dyDescent="0.2">
      <c r="A56">
        <v>55</v>
      </c>
      <c r="B56" t="s">
        <v>294</v>
      </c>
      <c r="C56" t="s">
        <v>96</v>
      </c>
      <c r="E56" t="s">
        <v>449</v>
      </c>
    </row>
    <row r="57" spans="1:5" x14ac:dyDescent="0.2">
      <c r="A57">
        <v>56</v>
      </c>
      <c r="B57" t="s">
        <v>295</v>
      </c>
      <c r="C57" t="s">
        <v>97</v>
      </c>
      <c r="E57" t="s">
        <v>450</v>
      </c>
    </row>
    <row r="58" spans="1:5" x14ac:dyDescent="0.2">
      <c r="A58">
        <v>57</v>
      </c>
      <c r="B58" t="s">
        <v>296</v>
      </c>
      <c r="C58" t="s">
        <v>100</v>
      </c>
      <c r="E58" t="s">
        <v>451</v>
      </c>
    </row>
    <row r="59" spans="1:5" x14ac:dyDescent="0.2">
      <c r="A59">
        <v>58</v>
      </c>
      <c r="B59" t="s">
        <v>297</v>
      </c>
      <c r="C59" t="s">
        <v>101</v>
      </c>
      <c r="E59" t="s">
        <v>452</v>
      </c>
    </row>
    <row r="60" spans="1:5" x14ac:dyDescent="0.2">
      <c r="A60">
        <v>59</v>
      </c>
      <c r="B60" t="s">
        <v>298</v>
      </c>
      <c r="C60" t="s">
        <v>104</v>
      </c>
      <c r="E60" t="s">
        <v>453</v>
      </c>
    </row>
    <row r="61" spans="1:5" x14ac:dyDescent="0.2">
      <c r="A61">
        <v>60</v>
      </c>
      <c r="B61" t="s">
        <v>299</v>
      </c>
      <c r="C61" t="s">
        <v>107</v>
      </c>
      <c r="E61" t="s">
        <v>454</v>
      </c>
    </row>
    <row r="62" spans="1:5" x14ac:dyDescent="0.2">
      <c r="A62">
        <v>61</v>
      </c>
      <c r="B62" t="s">
        <v>300</v>
      </c>
      <c r="C62" t="s">
        <v>110</v>
      </c>
      <c r="E62" t="s">
        <v>455</v>
      </c>
    </row>
    <row r="63" spans="1:5" x14ac:dyDescent="0.2">
      <c r="A63">
        <v>62</v>
      </c>
      <c r="B63" t="s">
        <v>301</v>
      </c>
      <c r="C63" t="s">
        <v>113</v>
      </c>
      <c r="E63" t="s">
        <v>456</v>
      </c>
    </row>
    <row r="64" spans="1:5" x14ac:dyDescent="0.2">
      <c r="A64">
        <v>63</v>
      </c>
      <c r="B64" t="s">
        <v>302</v>
      </c>
      <c r="C64" t="s">
        <v>116</v>
      </c>
      <c r="E64" t="s">
        <v>457</v>
      </c>
    </row>
    <row r="65" spans="1:5" x14ac:dyDescent="0.2">
      <c r="A65">
        <v>64</v>
      </c>
      <c r="B65" t="s">
        <v>303</v>
      </c>
      <c r="C65" t="s">
        <v>117</v>
      </c>
      <c r="E65" t="s">
        <v>458</v>
      </c>
    </row>
    <row r="66" spans="1:5" x14ac:dyDescent="0.2">
      <c r="A66">
        <v>65</v>
      </c>
      <c r="B66" t="s">
        <v>304</v>
      </c>
      <c r="C66" t="s">
        <v>118</v>
      </c>
      <c r="E66" t="s">
        <v>459</v>
      </c>
    </row>
    <row r="67" spans="1:5" x14ac:dyDescent="0.2">
      <c r="A67">
        <v>66</v>
      </c>
      <c r="B67" t="s">
        <v>305</v>
      </c>
      <c r="C67" t="s">
        <v>119</v>
      </c>
      <c r="E67" t="s">
        <v>460</v>
      </c>
    </row>
    <row r="68" spans="1:5" x14ac:dyDescent="0.2">
      <c r="A68">
        <v>67</v>
      </c>
      <c r="B68" t="s">
        <v>306</v>
      </c>
      <c r="C68" t="s">
        <v>120</v>
      </c>
      <c r="E68" t="s">
        <v>461</v>
      </c>
    </row>
    <row r="69" spans="1:5" x14ac:dyDescent="0.2">
      <c r="A69">
        <v>68</v>
      </c>
      <c r="B69" t="s">
        <v>307</v>
      </c>
      <c r="C69" t="s">
        <v>107</v>
      </c>
      <c r="E69" t="s">
        <v>454</v>
      </c>
    </row>
    <row r="70" spans="1:5" x14ac:dyDescent="0.2">
      <c r="A70">
        <v>69</v>
      </c>
      <c r="B70" t="s">
        <v>308</v>
      </c>
      <c r="C70" t="s">
        <v>309</v>
      </c>
      <c r="E70" t="s">
        <v>190</v>
      </c>
    </row>
    <row r="71" spans="1:5" x14ac:dyDescent="0.2">
      <c r="A71">
        <v>70</v>
      </c>
      <c r="B71" t="s">
        <v>310</v>
      </c>
      <c r="C71" t="s">
        <v>121</v>
      </c>
      <c r="E71" t="s">
        <v>462</v>
      </c>
    </row>
    <row r="72" spans="1:5" x14ac:dyDescent="0.2">
      <c r="A72">
        <v>71</v>
      </c>
      <c r="B72" t="s">
        <v>311</v>
      </c>
      <c r="C72" t="s">
        <v>126</v>
      </c>
      <c r="E72" t="s">
        <v>463</v>
      </c>
    </row>
    <row r="73" spans="1:5" x14ac:dyDescent="0.2">
      <c r="A73">
        <v>72</v>
      </c>
      <c r="B73" t="s">
        <v>312</v>
      </c>
      <c r="C73" t="s">
        <v>129</v>
      </c>
      <c r="E73" t="s">
        <v>464</v>
      </c>
    </row>
    <row r="74" spans="1:5" x14ac:dyDescent="0.2">
      <c r="A74">
        <v>73</v>
      </c>
      <c r="B74" t="s">
        <v>313</v>
      </c>
      <c r="C74" t="s">
        <v>130</v>
      </c>
      <c r="E74" t="s">
        <v>465</v>
      </c>
    </row>
    <row r="75" spans="1:5" x14ac:dyDescent="0.2">
      <c r="A75">
        <v>74</v>
      </c>
      <c r="B75" t="s">
        <v>314</v>
      </c>
      <c r="C75" t="s">
        <v>131</v>
      </c>
      <c r="E75" t="s">
        <v>466</v>
      </c>
    </row>
    <row r="76" spans="1:5" x14ac:dyDescent="0.2">
      <c r="A76">
        <v>75</v>
      </c>
      <c r="B76" t="s">
        <v>315</v>
      </c>
      <c r="C76" t="s">
        <v>134</v>
      </c>
      <c r="E76" t="s">
        <v>467</v>
      </c>
    </row>
    <row r="77" spans="1:5" x14ac:dyDescent="0.2">
      <c r="A77">
        <v>76</v>
      </c>
      <c r="B77" t="s">
        <v>316</v>
      </c>
      <c r="C77" t="s">
        <v>317</v>
      </c>
      <c r="E77" t="s">
        <v>468</v>
      </c>
    </row>
    <row r="78" spans="1:5" x14ac:dyDescent="0.2">
      <c r="A78">
        <v>77</v>
      </c>
      <c r="B78" t="s">
        <v>318</v>
      </c>
      <c r="C78" t="s">
        <v>137</v>
      </c>
      <c r="E78" t="s">
        <v>469</v>
      </c>
    </row>
    <row r="79" spans="1:5" x14ac:dyDescent="0.2">
      <c r="A79">
        <v>78</v>
      </c>
      <c r="B79" t="s">
        <v>319</v>
      </c>
      <c r="C79" t="s">
        <v>138</v>
      </c>
      <c r="E79" t="s">
        <v>470</v>
      </c>
    </row>
    <row r="80" spans="1:5" x14ac:dyDescent="0.2">
      <c r="A80">
        <v>79</v>
      </c>
      <c r="B80" t="s">
        <v>320</v>
      </c>
      <c r="C80" t="s">
        <v>321</v>
      </c>
      <c r="E80" t="s">
        <v>471</v>
      </c>
    </row>
    <row r="81" spans="1:5" x14ac:dyDescent="0.2">
      <c r="A81">
        <v>80</v>
      </c>
      <c r="B81" t="s">
        <v>322</v>
      </c>
      <c r="C81" t="s">
        <v>323</v>
      </c>
      <c r="E81" t="s">
        <v>472</v>
      </c>
    </row>
    <row r="82" spans="1:5" x14ac:dyDescent="0.2">
      <c r="A82">
        <v>81</v>
      </c>
      <c r="B82" t="s">
        <v>324</v>
      </c>
      <c r="C82" t="s">
        <v>325</v>
      </c>
      <c r="E82" t="s">
        <v>473</v>
      </c>
    </row>
    <row r="83" spans="1:5" x14ac:dyDescent="0.2">
      <c r="A83">
        <v>82</v>
      </c>
      <c r="B83" t="s">
        <v>326</v>
      </c>
      <c r="C83" t="s">
        <v>141</v>
      </c>
      <c r="E83" t="s">
        <v>474</v>
      </c>
    </row>
    <row r="84" spans="1:5" x14ac:dyDescent="0.2">
      <c r="A84">
        <v>83</v>
      </c>
      <c r="B84" t="s">
        <v>327</v>
      </c>
      <c r="C84" t="s">
        <v>144</v>
      </c>
      <c r="E84" t="s">
        <v>475</v>
      </c>
    </row>
    <row r="85" spans="1:5" x14ac:dyDescent="0.2">
      <c r="A85">
        <v>84</v>
      </c>
      <c r="B85" t="s">
        <v>328</v>
      </c>
      <c r="C85" t="s">
        <v>145</v>
      </c>
      <c r="E85" t="s">
        <v>476</v>
      </c>
    </row>
    <row r="86" spans="1:5" x14ac:dyDescent="0.2">
      <c r="A86">
        <v>85</v>
      </c>
      <c r="B86" t="s">
        <v>329</v>
      </c>
      <c r="C86" t="s">
        <v>146</v>
      </c>
      <c r="E86" t="s">
        <v>477</v>
      </c>
    </row>
    <row r="87" spans="1:5" x14ac:dyDescent="0.2">
      <c r="A87">
        <v>86</v>
      </c>
      <c r="B87" t="s">
        <v>330</v>
      </c>
      <c r="C87" t="s">
        <v>147</v>
      </c>
      <c r="E87" t="s">
        <v>478</v>
      </c>
    </row>
    <row r="88" spans="1:5" x14ac:dyDescent="0.2">
      <c r="A88">
        <v>87</v>
      </c>
      <c r="B88" t="s">
        <v>331</v>
      </c>
      <c r="C88" t="s">
        <v>148</v>
      </c>
      <c r="E88" t="s">
        <v>479</v>
      </c>
    </row>
    <row r="89" spans="1:5" x14ac:dyDescent="0.2">
      <c r="A89">
        <v>88</v>
      </c>
      <c r="B89" t="s">
        <v>332</v>
      </c>
      <c r="C89" t="s">
        <v>149</v>
      </c>
      <c r="E89" t="s">
        <v>480</v>
      </c>
    </row>
    <row r="90" spans="1:5" x14ac:dyDescent="0.2">
      <c r="A90">
        <v>89</v>
      </c>
      <c r="B90" t="s">
        <v>333</v>
      </c>
      <c r="C90" t="s">
        <v>150</v>
      </c>
      <c r="E90" t="s">
        <v>481</v>
      </c>
    </row>
    <row r="91" spans="1:5" x14ac:dyDescent="0.2">
      <c r="A91">
        <v>90</v>
      </c>
      <c r="B91" t="s">
        <v>334</v>
      </c>
      <c r="C91" t="s">
        <v>335</v>
      </c>
      <c r="E91" t="s">
        <v>482</v>
      </c>
    </row>
    <row r="92" spans="1:5" x14ac:dyDescent="0.2">
      <c r="A92">
        <v>91</v>
      </c>
      <c r="B92" t="s">
        <v>336</v>
      </c>
      <c r="C92" t="s">
        <v>337</v>
      </c>
      <c r="E92" t="s">
        <v>483</v>
      </c>
    </row>
    <row r="93" spans="1:5" x14ac:dyDescent="0.2">
      <c r="A93">
        <v>92</v>
      </c>
      <c r="B93" t="s">
        <v>338</v>
      </c>
      <c r="C93" t="s">
        <v>151</v>
      </c>
      <c r="E93" t="s">
        <v>484</v>
      </c>
    </row>
    <row r="94" spans="1:5" x14ac:dyDescent="0.2">
      <c r="A94">
        <v>93</v>
      </c>
      <c r="B94" t="s">
        <v>339</v>
      </c>
      <c r="C94" t="s">
        <v>152</v>
      </c>
      <c r="E94" t="s">
        <v>485</v>
      </c>
    </row>
    <row r="95" spans="1:5" x14ac:dyDescent="0.2">
      <c r="A95">
        <v>94</v>
      </c>
      <c r="B95" t="s">
        <v>340</v>
      </c>
      <c r="C95" t="s">
        <v>341</v>
      </c>
      <c r="E95" t="s">
        <v>486</v>
      </c>
    </row>
    <row r="96" spans="1:5" x14ac:dyDescent="0.2">
      <c r="A96">
        <v>95</v>
      </c>
      <c r="B96" t="s">
        <v>342</v>
      </c>
      <c r="C96" t="s">
        <v>153</v>
      </c>
      <c r="D96" t="b">
        <v>1</v>
      </c>
      <c r="E96" t="s">
        <v>487</v>
      </c>
    </row>
    <row r="97" spans="1:5" x14ac:dyDescent="0.2">
      <c r="A97">
        <v>96</v>
      </c>
      <c r="B97" t="s">
        <v>343</v>
      </c>
      <c r="C97" t="s">
        <v>154</v>
      </c>
      <c r="D97" t="b">
        <v>1</v>
      </c>
      <c r="E97" t="s">
        <v>488</v>
      </c>
    </row>
    <row r="98" spans="1:5" x14ac:dyDescent="0.2">
      <c r="A98">
        <v>97</v>
      </c>
      <c r="B98" t="s">
        <v>344</v>
      </c>
      <c r="C98" t="s">
        <v>155</v>
      </c>
      <c r="D98" t="b">
        <v>1</v>
      </c>
      <c r="E98" t="s">
        <v>489</v>
      </c>
    </row>
    <row r="99" spans="1:5" x14ac:dyDescent="0.2">
      <c r="A99">
        <v>98</v>
      </c>
      <c r="B99" t="s">
        <v>345</v>
      </c>
      <c r="C99" t="s">
        <v>156</v>
      </c>
      <c r="E99" t="s">
        <v>490</v>
      </c>
    </row>
    <row r="100" spans="1:5" x14ac:dyDescent="0.2">
      <c r="A100">
        <v>99</v>
      </c>
      <c r="B100" t="s">
        <v>346</v>
      </c>
      <c r="C100" t="s">
        <v>157</v>
      </c>
      <c r="E100" t="s">
        <v>491</v>
      </c>
    </row>
    <row r="101" spans="1:5" x14ac:dyDescent="0.2">
      <c r="A101">
        <v>100</v>
      </c>
      <c r="B101" t="s">
        <v>347</v>
      </c>
      <c r="C101" t="s">
        <v>174</v>
      </c>
      <c r="E101" t="s">
        <v>492</v>
      </c>
    </row>
    <row r="102" spans="1:5" x14ac:dyDescent="0.2">
      <c r="A102">
        <v>101</v>
      </c>
      <c r="B102" t="s">
        <v>348</v>
      </c>
      <c r="C102" t="s">
        <v>349</v>
      </c>
      <c r="E102" t="s">
        <v>191</v>
      </c>
    </row>
    <row r="103" spans="1:5" x14ac:dyDescent="0.2">
      <c r="A103">
        <v>102</v>
      </c>
      <c r="B103" t="s">
        <v>350</v>
      </c>
      <c r="C103" t="s">
        <v>158</v>
      </c>
      <c r="E103" t="s">
        <v>493</v>
      </c>
    </row>
    <row r="104" spans="1:5" x14ac:dyDescent="0.2">
      <c r="A104">
        <v>103</v>
      </c>
      <c r="B104" t="s">
        <v>351</v>
      </c>
      <c r="C104" t="s">
        <v>159</v>
      </c>
      <c r="E104" t="s">
        <v>494</v>
      </c>
    </row>
    <row r="105" spans="1:5" x14ac:dyDescent="0.2">
      <c r="A105" t="s">
        <v>352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40E8E-EB16-2240-A9EA-A7E4A1B5F002}">
  <dimension ref="A1:F2"/>
  <sheetViews>
    <sheetView zoomScale="196" zoomScaleNormal="196" workbookViewId="0">
      <selection sqref="A1:E1"/>
    </sheetView>
  </sheetViews>
  <sheetFormatPr baseColWidth="10" defaultRowHeight="16" x14ac:dyDescent="0.2"/>
  <cols>
    <col min="1" max="1" width="13.1640625" customWidth="1"/>
  </cols>
  <sheetData>
    <row r="1" spans="1:6" ht="160" x14ac:dyDescent="0.2">
      <c r="A1" s="19" t="s">
        <v>392</v>
      </c>
      <c r="B1" s="19" t="s">
        <v>391</v>
      </c>
      <c r="C1" s="19" t="s">
        <v>393</v>
      </c>
      <c r="D1" s="19" t="s">
        <v>394</v>
      </c>
      <c r="E1" s="19" t="s">
        <v>395</v>
      </c>
      <c r="F1" s="19" t="s">
        <v>162</v>
      </c>
    </row>
    <row r="2" spans="1:6" ht="120" customHeight="1" x14ac:dyDescent="0.2">
      <c r="A2" s="19" t="s">
        <v>355</v>
      </c>
      <c r="B2" s="19" t="s">
        <v>356</v>
      </c>
      <c r="C2" s="19" t="s">
        <v>357</v>
      </c>
      <c r="D2" s="19" t="s">
        <v>358</v>
      </c>
      <c r="E2" s="19" t="s">
        <v>359</v>
      </c>
      <c r="F2" s="1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A8281-D972-9C40-B8BE-DDDC2BD2A354}">
  <dimension ref="A2:E11"/>
  <sheetViews>
    <sheetView workbookViewId="0">
      <selection activeCell="A10" sqref="A10"/>
    </sheetView>
  </sheetViews>
  <sheetFormatPr baseColWidth="10" defaultRowHeight="16" x14ac:dyDescent="0.2"/>
  <cols>
    <col min="1" max="1" width="13.83203125" customWidth="1"/>
  </cols>
  <sheetData>
    <row r="2" spans="1:5" ht="48" x14ac:dyDescent="0.2">
      <c r="A2" s="53" t="s">
        <v>379</v>
      </c>
      <c r="B2" s="46" t="s">
        <v>160</v>
      </c>
      <c r="C2" s="47" t="s">
        <v>161</v>
      </c>
    </row>
    <row r="3" spans="1:5" x14ac:dyDescent="0.2">
      <c r="A3" s="48">
        <v>1</v>
      </c>
      <c r="B3" s="49">
        <v>10</v>
      </c>
      <c r="C3" s="50">
        <f>B3/B8</f>
        <v>0.10989010989010989</v>
      </c>
      <c r="E3" s="72"/>
    </row>
    <row r="4" spans="1:5" x14ac:dyDescent="0.2">
      <c r="A4" s="48">
        <v>2</v>
      </c>
      <c r="B4" s="49">
        <v>30</v>
      </c>
      <c r="C4" s="50">
        <f>B4/91</f>
        <v>0.32967032967032966</v>
      </c>
      <c r="E4" s="72"/>
    </row>
    <row r="5" spans="1:5" x14ac:dyDescent="0.2">
      <c r="A5" s="48">
        <v>3</v>
      </c>
      <c r="B5" s="49">
        <v>0</v>
      </c>
      <c r="C5" s="50">
        <f t="shared" ref="C5:E7" si="0">B5/91</f>
        <v>0</v>
      </c>
      <c r="E5" s="72"/>
    </row>
    <row r="6" spans="1:5" x14ac:dyDescent="0.2">
      <c r="A6" s="48">
        <v>4</v>
      </c>
      <c r="B6" s="49">
        <v>33</v>
      </c>
      <c r="C6" s="50">
        <f t="shared" si="0"/>
        <v>0.36263736263736263</v>
      </c>
      <c r="E6" s="72"/>
    </row>
    <row r="7" spans="1:5" x14ac:dyDescent="0.2">
      <c r="A7" s="48">
        <v>5</v>
      </c>
      <c r="B7" s="49">
        <v>18</v>
      </c>
      <c r="C7" s="50">
        <f t="shared" si="0"/>
        <v>0.19780219780219779</v>
      </c>
      <c r="E7" s="72"/>
    </row>
    <row r="8" spans="1:5" x14ac:dyDescent="0.2">
      <c r="A8" s="51" t="s">
        <v>160</v>
      </c>
      <c r="B8" s="52">
        <f>SUM(B3:B7)</f>
        <v>91</v>
      </c>
      <c r="C8" s="50">
        <v>1</v>
      </c>
    </row>
    <row r="10" spans="1:5" x14ac:dyDescent="0.2">
      <c r="A10" t="s">
        <v>390</v>
      </c>
      <c r="B10" s="57">
        <v>12</v>
      </c>
    </row>
    <row r="11" spans="1:5" x14ac:dyDescent="0.2">
      <c r="A11" t="s">
        <v>396</v>
      </c>
      <c r="B11">
        <f>B8+12</f>
        <v>103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Mapping</vt:lpstr>
      <vt:lpstr>Not in SNOMED</vt:lpstr>
      <vt:lpstr>SNOMED CORE ONLY</vt:lpstr>
      <vt:lpstr>Brazilian List in PT BR</vt:lpstr>
      <vt:lpstr>Equivalence ISO 12300</vt:lpstr>
      <vt:lpstr>Statistics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beatriz leao</dc:creator>
  <cp:lastModifiedBy>beatriz leao</cp:lastModifiedBy>
  <dcterms:created xsi:type="dcterms:W3CDTF">2023-04-04T13:58:23Z</dcterms:created>
  <dcterms:modified xsi:type="dcterms:W3CDTF">2023-07-12T20:51:43Z</dcterms:modified>
</cp:coreProperties>
</file>