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Bitbucket\Trabalho\entregaveis-produtos\5.3_Mapeamento das listas de termos da Anvisa para EDQM\"/>
    </mc:Choice>
  </mc:AlternateContent>
  <xr:revisionPtr revIDLastSave="0" documentId="13_ncr:1_{ECD1DF3A-696C-41DF-BE25-5B7FBC6B3849}" xr6:coauthVersionLast="44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1" l="1"/>
  <c r="J8" i="1"/>
  <c r="H8" i="1"/>
  <c r="F8" i="1"/>
  <c r="D8" i="1"/>
  <c r="B8" i="1"/>
  <c r="D6" i="1" l="1"/>
  <c r="K8" i="1" l="1"/>
  <c r="I8" i="1"/>
  <c r="G8" i="1"/>
  <c r="E8" i="1"/>
  <c r="C8" i="1"/>
  <c r="L6" i="1" l="1"/>
  <c r="J6" i="1"/>
  <c r="H6" i="1"/>
  <c r="F6" i="1"/>
  <c r="L5" i="1"/>
  <c r="J5" i="1"/>
  <c r="H5" i="1"/>
  <c r="F5" i="1"/>
  <c r="D5" i="1"/>
  <c r="L4" i="1"/>
  <c r="J4" i="1"/>
  <c r="H4" i="1"/>
  <c r="F4" i="1"/>
  <c r="D4" i="1"/>
</calcChain>
</file>

<file path=xl/sharedStrings.xml><?xml version="1.0" encoding="utf-8"?>
<sst xmlns="http://schemas.openxmlformats.org/spreadsheetml/2006/main" count="18" uniqueCount="10">
  <si>
    <t>Forma farmacêutica</t>
  </si>
  <si>
    <t>Via de administração</t>
  </si>
  <si>
    <t>Unidade de apresentação</t>
  </si>
  <si>
    <t>Embalagem</t>
  </si>
  <si>
    <t>Grau de equivalência</t>
  </si>
  <si>
    <t>Total</t>
  </si>
  <si>
    <t>n</t>
  </si>
  <si>
    <t>%</t>
  </si>
  <si>
    <t>Lista</t>
  </si>
  <si>
    <t>Quantidade de termos 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</si>
</sst>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15" sqref="I15"/>
    </sheetView>
  </sheetViews>
  <sheetFormatPr defaultRowHeight="15" x14ac:dyDescent="0.25"/>
  <cols>
    <col min="1" max="1" width="23.85546875" bestFit="1" customWidth="1"/>
    <col min="2" max="2" width="11.42578125" bestFit="1" customWidth="1"/>
    <col min="3" max="12" width="6.7109375" customWidth="1"/>
  </cols>
  <sheetData>
    <row r="1" spans="1:13" x14ac:dyDescent="0.25">
      <c r="A1" s="2"/>
      <c r="B1" s="2"/>
      <c r="C1" s="14" t="s">
        <v>4</v>
      </c>
      <c r="D1" s="14"/>
      <c r="E1" s="14"/>
      <c r="F1" s="14"/>
      <c r="G1" s="14"/>
      <c r="H1" s="14"/>
      <c r="I1" s="14"/>
      <c r="J1" s="14"/>
      <c r="K1" s="14"/>
      <c r="L1" s="14"/>
    </row>
    <row r="2" spans="1:13" x14ac:dyDescent="0.25">
      <c r="A2" s="3"/>
      <c r="B2" s="3"/>
      <c r="C2" s="15">
        <v>1</v>
      </c>
      <c r="D2" s="15"/>
      <c r="E2" s="15">
        <v>2</v>
      </c>
      <c r="F2" s="15"/>
      <c r="G2" s="15">
        <v>3</v>
      </c>
      <c r="H2" s="15"/>
      <c r="I2" s="15">
        <v>4</v>
      </c>
      <c r="J2" s="15"/>
      <c r="K2" s="15">
        <v>5</v>
      </c>
      <c r="L2" s="15"/>
    </row>
    <row r="3" spans="1:13" ht="45" x14ac:dyDescent="0.25">
      <c r="A3" s="4" t="s">
        <v>8</v>
      </c>
      <c r="B3" s="5" t="s">
        <v>9</v>
      </c>
      <c r="C3" s="6" t="s">
        <v>6</v>
      </c>
      <c r="D3" s="6" t="s">
        <v>7</v>
      </c>
      <c r="E3" s="6" t="s">
        <v>6</v>
      </c>
      <c r="F3" s="6" t="s">
        <v>7</v>
      </c>
      <c r="G3" s="6" t="s">
        <v>6</v>
      </c>
      <c r="H3" s="6" t="s">
        <v>7</v>
      </c>
      <c r="I3" s="6" t="s">
        <v>6</v>
      </c>
      <c r="J3" s="6" t="s">
        <v>7</v>
      </c>
      <c r="K3" s="6" t="s">
        <v>6</v>
      </c>
      <c r="L3" s="6" t="s">
        <v>7</v>
      </c>
    </row>
    <row r="4" spans="1:13" x14ac:dyDescent="0.25">
      <c r="A4" s="2" t="s">
        <v>1</v>
      </c>
      <c r="B4" s="6">
        <v>46</v>
      </c>
      <c r="C4" s="6">
        <v>25</v>
      </c>
      <c r="D4" s="7">
        <f>(C4*100)/B4</f>
        <v>54.347826086956523</v>
      </c>
      <c r="E4" s="6">
        <v>9</v>
      </c>
      <c r="F4" s="7">
        <f>(E4*100)/B4</f>
        <v>19.565217391304348</v>
      </c>
      <c r="G4" s="6">
        <v>1</v>
      </c>
      <c r="H4" s="7">
        <f>(G4*100)/B4</f>
        <v>2.1739130434782608</v>
      </c>
      <c r="I4" s="6">
        <v>5</v>
      </c>
      <c r="J4" s="7">
        <f>(I4*100)/B4</f>
        <v>10.869565217391305</v>
      </c>
      <c r="K4" s="6">
        <v>6</v>
      </c>
      <c r="L4" s="7">
        <f>(K4*100)/B4</f>
        <v>13.043478260869565</v>
      </c>
    </row>
    <row r="5" spans="1:13" x14ac:dyDescent="0.25">
      <c r="A5" s="2" t="s">
        <v>3</v>
      </c>
      <c r="B5" s="6">
        <v>756</v>
      </c>
      <c r="C5" s="6">
        <v>20</v>
      </c>
      <c r="D5" s="7">
        <f t="shared" ref="D5" si="0">(C5*100)/B5</f>
        <v>2.6455026455026456</v>
      </c>
      <c r="E5" s="6">
        <v>25</v>
      </c>
      <c r="F5" s="7">
        <f t="shared" ref="F5" si="1">(E5*100)/B5</f>
        <v>3.306878306878307</v>
      </c>
      <c r="G5" s="6">
        <v>1</v>
      </c>
      <c r="H5" s="7">
        <f t="shared" ref="H5" si="2">(G5*100)/B5</f>
        <v>0.13227513227513227</v>
      </c>
      <c r="I5" s="6">
        <v>450</v>
      </c>
      <c r="J5" s="7">
        <f t="shared" ref="J5" si="3">(I5*100)/B5</f>
        <v>59.523809523809526</v>
      </c>
      <c r="K5" s="6">
        <v>260</v>
      </c>
      <c r="L5" s="7">
        <f t="shared" ref="L5" si="4">(K5*100)/B5</f>
        <v>34.391534391534393</v>
      </c>
    </row>
    <row r="6" spans="1:13" x14ac:dyDescent="0.25">
      <c r="A6" s="2" t="s">
        <v>0</v>
      </c>
      <c r="B6" s="6">
        <v>567</v>
      </c>
      <c r="C6" s="10">
        <v>92</v>
      </c>
      <c r="D6" s="7">
        <f>(C6*100)/B6</f>
        <v>16.225749559082892</v>
      </c>
      <c r="E6" s="10">
        <v>114</v>
      </c>
      <c r="F6" s="7">
        <f>(E6*100)/B6</f>
        <v>20.105820105820104</v>
      </c>
      <c r="G6" s="10">
        <v>55</v>
      </c>
      <c r="H6" s="7">
        <f>(G6*100)/B6</f>
        <v>9.7001763668430332</v>
      </c>
      <c r="I6" s="10">
        <v>140</v>
      </c>
      <c r="J6" s="7">
        <f>(I6*100)/B6</f>
        <v>24.691358024691358</v>
      </c>
      <c r="K6" s="10">
        <v>166</v>
      </c>
      <c r="L6" s="7">
        <f>(K6*100)/B6</f>
        <v>29.276895943562611</v>
      </c>
    </row>
    <row r="7" spans="1:13" x14ac:dyDescent="0.25">
      <c r="A7" s="11" t="s">
        <v>2</v>
      </c>
      <c r="B7" s="12">
        <v>0</v>
      </c>
      <c r="C7" s="12"/>
      <c r="D7" s="12">
        <v>0</v>
      </c>
      <c r="E7" s="12"/>
      <c r="F7" s="12">
        <v>0</v>
      </c>
      <c r="G7" s="12"/>
      <c r="H7" s="12">
        <v>0</v>
      </c>
      <c r="I7" s="12"/>
      <c r="J7" s="12">
        <v>0</v>
      </c>
      <c r="K7" s="12"/>
      <c r="L7" s="12">
        <v>0</v>
      </c>
    </row>
    <row r="8" spans="1:13" x14ac:dyDescent="0.25">
      <c r="A8" s="8" t="s">
        <v>5</v>
      </c>
      <c r="B8" s="13">
        <f>B4+B5+B6</f>
        <v>1369</v>
      </c>
      <c r="C8" s="13">
        <f t="shared" ref="C8:L8" si="5">SUM(C4:C7)</f>
        <v>137</v>
      </c>
      <c r="D8" s="9">
        <f>(C8*100)/B8</f>
        <v>10.007304601899197</v>
      </c>
      <c r="E8" s="13">
        <f t="shared" si="5"/>
        <v>148</v>
      </c>
      <c r="F8" s="9">
        <f>(E8*100)/B8</f>
        <v>10.810810810810811</v>
      </c>
      <c r="G8" s="13">
        <f t="shared" si="5"/>
        <v>57</v>
      </c>
      <c r="H8" s="9">
        <f>(G8*100)/B8</f>
        <v>4.1636230825420011</v>
      </c>
      <c r="I8" s="13">
        <f t="shared" si="5"/>
        <v>595</v>
      </c>
      <c r="J8" s="9">
        <f>(I8*100)/B8</f>
        <v>43.462381300219135</v>
      </c>
      <c r="K8" s="13">
        <f t="shared" si="5"/>
        <v>432</v>
      </c>
      <c r="L8" s="9">
        <f>(K8*100)/B8</f>
        <v>31.555880204528854</v>
      </c>
      <c r="M8" s="1"/>
    </row>
    <row r="12" spans="1:13" x14ac:dyDescent="0.25">
      <c r="D12" s="1"/>
    </row>
    <row r="15" spans="1:13" x14ac:dyDescent="0.25">
      <c r="I15" s="1"/>
    </row>
  </sheetData>
  <mergeCells count="6"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Lira Pavini</dc:creator>
  <cp:lastModifiedBy>user</cp:lastModifiedBy>
  <dcterms:created xsi:type="dcterms:W3CDTF">2015-06-05T18:17:20Z</dcterms:created>
  <dcterms:modified xsi:type="dcterms:W3CDTF">2020-06-23T15:22:56Z</dcterms:modified>
</cp:coreProperties>
</file>