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FF1A57CC-B3BA-534B-9942-3D26CFE4D7E4}" xr6:coauthVersionLast="47" xr6:coauthVersionMax="47" xr10:uidLastSave="{00000000-0000-0000-0000-000000000000}"/>
  <bookViews>
    <workbookView xWindow="2940" yWindow="760" windowWidth="26680" windowHeight="10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D14" i="1"/>
  <c r="D7" i="1"/>
  <c r="D6" i="1"/>
  <c r="D5" i="1"/>
  <c r="C14" i="1"/>
  <c r="D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<sst xmlns="http://schemas.openxmlformats.org/spreadsheetml/2006/main" count="25" uniqueCount="22">
  <si>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</si>
  <si>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</si>
  <si>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</si>
  <si>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</si>
  <si>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</si>
  <si>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</si>
  <si>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>VMP incluir</t>
  </si>
  <si>
    <t>VMPP incluir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</si>
  <si>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</si>
  <si>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</si>
  <si>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</si>
  <si>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</si>
  <si>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</si>
  <si>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</si>
  <si>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</si>
  <si>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</si>
  <si>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</si>
  <si>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</si>
  <si>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</si>
  <si>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</si>
  <si>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</si>
  <si>
    <t>VMP Incluídos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</si>
</sst>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4" sqref="D14"/>
    </sheetView>
  </sheetViews>
  <sheetFormatPr baseColWidth="10" defaultColWidth="11.1640625" defaultRowHeight="16" x14ac:dyDescent="0.2"/>
  <cols>
    <col min="2" max="2" width="14.5" customWidth="1"/>
    <col min="3" max="5" width="15.1640625" customWidth="1"/>
    <col min="6" max="6" width="14.1640625" customWidth="1"/>
    <col min="7" max="8" width="13.33203125" customWidth="1"/>
  </cols>
  <sheetData>
    <row r="1" spans="1:10" x14ac:dyDescent="0.2">
      <c r="B1" t="s">
        <v>5</v>
      </c>
    </row>
    <row r="3" spans="1:10" ht="51" x14ac:dyDescent="0.2">
      <c r="A3" s="1"/>
      <c r="B3" s="1" t="s">
        <v>0</v>
      </c>
      <c r="C3" s="1" t="s">
        <v>1</v>
      </c>
      <c r="D3" s="1" t="s">
        <v>20</v>
      </c>
      <c r="E3" s="1" t="s">
        <v>9</v>
      </c>
      <c r="F3" s="1" t="s">
        <v>6</v>
      </c>
      <c r="G3" s="1" t="s">
        <v>7</v>
      </c>
      <c r="H3" s="1" t="s">
        <v>2</v>
      </c>
      <c r="I3" s="1" t="s">
        <v>3</v>
      </c>
      <c r="J3" s="3" t="s">
        <v>21</v>
      </c>
    </row>
    <row r="4" spans="1:10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>
        <v>25</v>
      </c>
      <c r="G4" s="1">
        <v>78</v>
      </c>
      <c r="H4" s="1">
        <v>292</v>
      </c>
      <c r="I4" s="1">
        <v>292</v>
      </c>
      <c r="J4" s="1"/>
    </row>
    <row r="5" spans="1:10" x14ac:dyDescent="0.2">
      <c r="A5" s="1" t="s">
        <v>8</v>
      </c>
      <c r="B5" s="1">
        <v>4799</v>
      </c>
      <c r="C5" s="1">
        <v>1155</v>
      </c>
      <c r="D5" s="2">
        <f>(C5+C4)/4799</f>
        <v>0.25817878724734322</v>
      </c>
      <c r="E5" s="1">
        <v>93</v>
      </c>
      <c r="F5" s="1">
        <v>93</v>
      </c>
      <c r="G5" s="1">
        <v>545</v>
      </c>
      <c r="H5" s="1">
        <v>650</v>
      </c>
      <c r="I5" s="1">
        <v>596</v>
      </c>
      <c r="J5" s="1"/>
    </row>
    <row r="6" spans="1:10" x14ac:dyDescent="0.2">
      <c r="A6" s="1" t="s">
        <v>10</v>
      </c>
      <c r="B6" s="1">
        <v>4799</v>
      </c>
      <c r="C6" s="1">
        <v>1100</v>
      </c>
      <c r="D6" s="2">
        <f>(C6+C5+C4)/4799</f>
        <v>0.48739320691810795</v>
      </c>
      <c r="E6" s="1">
        <v>184</v>
      </c>
      <c r="F6" s="1">
        <v>79</v>
      </c>
      <c r="G6" s="1">
        <v>656</v>
      </c>
      <c r="H6" s="1">
        <v>1702</v>
      </c>
      <c r="I6" s="1">
        <v>4084</v>
      </c>
      <c r="J6" s="1"/>
    </row>
    <row r="7" spans="1:10" x14ac:dyDescent="0.2">
      <c r="A7" s="1" t="s">
        <v>11</v>
      </c>
      <c r="B7" s="1">
        <v>4799</v>
      </c>
      <c r="C7" s="1">
        <v>2007</v>
      </c>
      <c r="D7" s="2">
        <f>(C7+C6+C5+C4)/B14</f>
        <v>0.90560533444467595</v>
      </c>
      <c r="E7" s="1"/>
      <c r="F7" s="1">
        <v>61</v>
      </c>
      <c r="G7" s="1">
        <v>253</v>
      </c>
      <c r="H7" s="1">
        <v>612</v>
      </c>
      <c r="I7" s="1">
        <v>1729</v>
      </c>
      <c r="J7" s="1">
        <v>136</v>
      </c>
    </row>
    <row r="8" spans="1:10" x14ac:dyDescent="0.2">
      <c r="A8" s="1" t="s">
        <v>12</v>
      </c>
      <c r="B8" s="1"/>
      <c r="C8" s="1" t="s">
        <v>19</v>
      </c>
      <c r="D8" s="2"/>
      <c r="E8" s="1"/>
      <c r="F8" s="1"/>
      <c r="G8" s="1"/>
      <c r="H8" s="1"/>
      <c r="I8" s="1"/>
      <c r="J8" s="1"/>
    </row>
    <row r="9" spans="1:10" x14ac:dyDescent="0.2">
      <c r="A9" s="1" t="s">
        <v>13</v>
      </c>
      <c r="B9" s="1"/>
      <c r="C9" s="1"/>
      <c r="D9" s="2"/>
      <c r="E9" s="1"/>
      <c r="F9" s="1"/>
      <c r="G9" s="1"/>
      <c r="H9" s="1"/>
      <c r="I9" s="1"/>
      <c r="J9" s="1"/>
    </row>
    <row r="10" spans="1:10" x14ac:dyDescent="0.2">
      <c r="A10" s="1" t="s">
        <v>14</v>
      </c>
      <c r="B10" s="1"/>
      <c r="C10" s="1"/>
      <c r="D10" s="2"/>
      <c r="E10" s="1"/>
      <c r="F10" s="1"/>
      <c r="G10" s="1"/>
      <c r="H10" s="1"/>
      <c r="I10" s="1"/>
      <c r="J10" s="1"/>
    </row>
    <row r="11" spans="1:10" x14ac:dyDescent="0.2">
      <c r="A11" s="1" t="s">
        <v>15</v>
      </c>
      <c r="B11" s="1"/>
      <c r="C11" s="1"/>
      <c r="D11" s="2"/>
      <c r="E11" s="1"/>
      <c r="F11" s="1"/>
      <c r="G11" s="1"/>
      <c r="H11" s="1"/>
      <c r="I11" s="1"/>
      <c r="J11" s="1"/>
    </row>
    <row r="12" spans="1:10" x14ac:dyDescent="0.2">
      <c r="A12" s="1" t="s">
        <v>16</v>
      </c>
      <c r="B12" s="1"/>
      <c r="C12" s="1"/>
      <c r="D12" s="2"/>
      <c r="E12" s="1"/>
      <c r="F12" s="1"/>
      <c r="G12" s="1"/>
      <c r="H12" s="1"/>
      <c r="I12" s="1"/>
      <c r="J12" s="1"/>
    </row>
    <row r="13" spans="1:10" x14ac:dyDescent="0.2">
      <c r="A13" s="1" t="s">
        <v>17</v>
      </c>
      <c r="B13" s="1"/>
      <c r="C13" s="1" t="s">
        <v>19</v>
      </c>
      <c r="D13" s="2"/>
      <c r="E13" s="1"/>
      <c r="F13" s="1"/>
      <c r="G13" s="1"/>
      <c r="H13" s="1"/>
      <c r="I13" s="1"/>
      <c r="J13" s="1" t="s">
        <v>19</v>
      </c>
    </row>
    <row r="14" spans="1:10" x14ac:dyDescent="0.2">
      <c r="A14" s="1" t="s">
        <v>18</v>
      </c>
      <c r="B14" s="1">
        <v>4799</v>
      </c>
      <c r="C14" s="1">
        <f>SUM(C4:C13)</f>
        <v>4346</v>
      </c>
      <c r="D14" s="2">
        <f>C14/B14</f>
        <v>0.90560533444467595</v>
      </c>
      <c r="E14" s="1">
        <f t="shared" ref="E14:I14" si="0">SUM(E5:E13)</f>
        <v>277</v>
      </c>
      <c r="F14" s="1">
        <f>SUM(F4:F13)</f>
        <v>258</v>
      </c>
      <c r="G14" s="1">
        <f>SUM(G4:G13)</f>
        <v>1532</v>
      </c>
      <c r="H14" s="1">
        <f>SUM(H4:H13)</f>
        <v>3256</v>
      </c>
      <c r="I14" s="1">
        <f>SUM(I4:I13)</f>
        <v>6701</v>
      </c>
      <c r="J14" s="1">
        <f>SUM(J5:J13)</f>
        <v>136</v>
      </c>
    </row>
    <row r="15" spans="1:10" x14ac:dyDescent="0.2">
      <c r="D15" t="s">
        <v>19</v>
      </c>
    </row>
  </sheetData>
  <pageMargins left="0.7" right="0.7" top="0.75" bottom="0.75" header="0.3" footer="0.3"/>
  <pageSetup paperSize="9" orientation="portrait" horizontalDpi="0" verticalDpi="0"/>
  <ignoredErrors>
    <ignoredError sqref="E1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2023-06-30T12:35:45Z</dcterms:modified>
</cp:coreProperties>
</file>