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GOInterop\git\HSL-IPS\Gestão do Projeto\Indicadores\"/>
    </mc:Choice>
  </mc:AlternateContent>
  <xr:revisionPtr revIDLastSave="0" documentId="13_ncr:1_{3F43CA0E-0F1E-4D5A-B746-4ED30D017EF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refas" sheetId="1" r:id="rId1"/>
  </sheets>
  <calcPr calcId="191029"/>
</workbook>
</file>

<file path=xl/calcChain.xml><?xml version="1.0" encoding="utf-8"?>
<calcChain xmlns="http://schemas.openxmlformats.org/spreadsheetml/2006/main">
  <c r="T7" i="1" l="1"/>
  <c r="T6" i="1"/>
  <c r="T13" i="1"/>
  <c r="T12" i="1"/>
  <c r="T5" i="1"/>
  <c r="T4" i="1"/>
  <c r="S2" i="1"/>
  <c r="R2" i="1"/>
  <c r="Q2" i="1"/>
  <c r="P2" i="1"/>
  <c r="O2" i="1"/>
  <c r="N2" i="1"/>
  <c r="M2" i="1"/>
  <c r="L2" i="1"/>
  <c r="K2" i="1"/>
  <c r="J2" i="1"/>
  <c r="T2" i="1" l="1"/>
</calcChain>
</file>

<file path=xl/sharedStrings.xml><?xml version="1.0" encoding="utf-8"?>
<sst xmlns="http://schemas.openxmlformats.org/spreadsheetml/2006/main" count="63" uniqueCount="46">
  <si>
    <t>Mapeamento semântico</t>
  </si>
  <si>
    <t>RNDS</t>
  </si>
  <si>
    <t>FHIR</t>
  </si>
  <si>
    <t>IPS</t>
  </si>
  <si>
    <t>ConceptMap</t>
  </si>
  <si>
    <t>Binding</t>
  </si>
  <si>
    <t>S</t>
  </si>
  <si>
    <t>Card.</t>
  </si>
  <si>
    <t>atributo</t>
  </si>
  <si>
    <t>Escopo?</t>
  </si>
  <si>
    <t>status</t>
  </si>
  <si>
    <t>performer</t>
  </si>
  <si>
    <t>Criação 
de Fonte</t>
  </si>
  <si>
    <t>Carga 
de Fonte</t>
  </si>
  <si>
    <t>Criação
 de Coleção</t>
  </si>
  <si>
    <t>Carga
 de coleção</t>
  </si>
  <si>
    <t>Avanço (%)</t>
  </si>
  <si>
    <t>Avanço 
Total (%)</t>
  </si>
  <si>
    <t>Criação
 de Mapeamento</t>
  </si>
  <si>
    <t>Carga
 de Mapeamento</t>
  </si>
  <si>
    <t>Total</t>
  </si>
  <si>
    <t>extension</t>
  </si>
  <si>
    <t>category</t>
  </si>
  <si>
    <t>code</t>
  </si>
  <si>
    <t>subject</t>
  </si>
  <si>
    <t>effective[x]</t>
  </si>
  <si>
    <t>issued</t>
  </si>
  <si>
    <t>value[x]</t>
  </si>
  <si>
    <t>interpretation</t>
  </si>
  <si>
    <t>note</t>
  </si>
  <si>
    <t>method</t>
  </si>
  <si>
    <t>specimen</t>
  </si>
  <si>
    <t>referenceRange</t>
  </si>
  <si>
    <t>http://www.saude.gov.br/fhir/r4/ValueSet/BRTerminologiaPatogeno</t>
  </si>
  <si>
    <t>http://www.saude.gov.br/fhir/r4/ValueSet/BREstadoObservacao-1.0</t>
  </si>
  <si>
    <t>http://www.saude.gov.br/fhir/r4/ValueSet/BRCategoriaExame-1.0</t>
  </si>
  <si>
    <t>http://www.saude.gov.br/fhir/r4/ValueSet/BRNomeExame-2.0</t>
  </si>
  <si>
    <t>http://www.saude.gov.br/fhir/r4/ValueSet/BRResultadoQualitativoExame-2.0</t>
  </si>
  <si>
    <t>http://hl7.org/fhir/ValueSet/observation-methods</t>
  </si>
  <si>
    <t>http://hl7.org/fhir/uv/ips/ValueSet/results-microorganism-snomed-ct-ips-free-set</t>
  </si>
  <si>
    <t>http://hl7.org/fhir/R4/valueset-observation-status.html</t>
  </si>
  <si>
    <t>http://hl7.org/fhir/R4/valueset-observation-category.html</t>
  </si>
  <si>
    <t>http://hl7.org/fhir/uv/ips/ValueSet/results-laboratory-observations-uv-ips</t>
  </si>
  <si>
    <t xml:space="preserve">
http://hl7.org/fhir/uv/ips/ValueSet/results-presence-absence-snomed-ct-ips-free-set</t>
  </si>
  <si>
    <t>http://hl7.org/fhir/R4/valueset-observation-interpretation.html
http://hl7.org/fhir/uv/ips/ValueSet/results-presence-absence-snomed-ct-ips-free-set</t>
  </si>
  <si>
    <t>ConceptMap/observation-interpretation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</si>
</sst>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rgb="FFFFFFFF"/>
      <name val="Arial"/>
      <family val="2"/>
      <scheme val="minor"/>
    </font>
    <font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4A86E8"/>
      <name val="Arial"/>
      <family val="2"/>
      <scheme val="minor"/>
    </font>
    <font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4A86E8"/>
      <name val="Arial"/>
      <scheme val="minor"/>
    </font>
    <font>
      <sz val="10"/>
      <color theme="1"/>
      <name val="Arial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theme="7" tint="-0.249977111117893"/>
        <bgColor rgb="FF4A86E8"/>
      </patternFill>
    </fill>
    <fill>
      <patternFill patternType="solid">
        <fgColor theme="2" tint="-0.34998626667073579"/>
        <bgColor rgb="FF4A86E8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CCCCCC"/>
      </patternFill>
    </fill>
  </fills>
  <borders count="18">
    <border>
      <left/>
      <right/>
      <top/>
      <bottom/>
      <diagonal/>
    </border>
    <border>
      <left style="thin">
        <color rgb="FF4A86E8"/>
      </left>
      <right/>
      <top style="thin">
        <color rgb="FF4A86E8"/>
      </top>
      <bottom/>
      <diagonal/>
    </border>
    <border>
      <left/>
      <right style="thin">
        <color rgb="FF4A86E8"/>
      </right>
      <top style="thin">
        <color rgb="FF4A86E8"/>
      </top>
      <bottom/>
      <diagonal/>
    </border>
    <border>
      <left style="thin">
        <color rgb="FF4A86E8"/>
      </left>
      <right/>
      <top style="thin">
        <color rgb="FF4A86E8"/>
      </top>
      <bottom style="thin">
        <color rgb="FF4A86E8"/>
      </bottom>
      <diagonal/>
    </border>
    <border>
      <left/>
      <right style="thin">
        <color rgb="FF4A86E8"/>
      </right>
      <top style="thin">
        <color rgb="FF4A86E8"/>
      </top>
      <bottom style="thin">
        <color rgb="FF4A86E8"/>
      </bottom>
      <diagonal/>
    </border>
    <border>
      <left style="thin">
        <color rgb="FF4A86E8"/>
      </left>
      <right/>
      <top/>
      <bottom/>
      <diagonal/>
    </border>
    <border>
      <left/>
      <right/>
      <top style="thin">
        <color rgb="FF4A86E8"/>
      </top>
      <bottom/>
      <diagonal/>
    </border>
    <border>
      <left/>
      <right style="thin">
        <color rgb="FF4A86E8"/>
      </right>
      <top/>
      <bottom/>
      <diagonal/>
    </border>
    <border>
      <left style="thin">
        <color rgb="FF4A86E8"/>
      </left>
      <right/>
      <top/>
      <bottom style="thin">
        <color rgb="FF4A86E8"/>
      </bottom>
      <diagonal/>
    </border>
    <border>
      <left/>
      <right/>
      <top/>
      <bottom style="thin">
        <color rgb="FF4A86E8"/>
      </bottom>
      <diagonal/>
    </border>
    <border>
      <left/>
      <right style="thin">
        <color rgb="FF4A86E8"/>
      </right>
      <top/>
      <bottom style="thin">
        <color rgb="FF4A86E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2" xfId="0" applyFont="1" applyFill="1" applyBorder="1"/>
    <xf numFmtId="0" fontId="2" fillId="2" borderId="0" xfId="0" applyFont="1" applyFill="1"/>
    <xf numFmtId="0" fontId="3" fillId="3" borderId="3" xfId="0" applyFont="1" applyFill="1" applyBorder="1"/>
    <xf numFmtId="0" fontId="2" fillId="3" borderId="0" xfId="0" applyFont="1" applyFill="1" applyAlignment="1">
      <alignment horizontal="center"/>
    </xf>
    <xf numFmtId="0" fontId="3" fillId="3" borderId="0" xfId="0" applyFont="1" applyFill="1"/>
    <xf numFmtId="0" fontId="3" fillId="3" borderId="4" xfId="0" applyFont="1" applyFill="1" applyBorder="1"/>
    <xf numFmtId="0" fontId="2" fillId="4" borderId="0" xfId="0" applyFont="1" applyFill="1" applyAlignment="1">
      <alignment horizontal="center"/>
    </xf>
    <xf numFmtId="0" fontId="4" fillId="6" borderId="1" xfId="0" applyFont="1" applyFill="1" applyBorder="1"/>
    <xf numFmtId="0" fontId="4" fillId="6" borderId="6" xfId="0" applyFont="1" applyFill="1" applyBorder="1"/>
    <xf numFmtId="0" fontId="4" fillId="6" borderId="2" xfId="0" applyFont="1" applyFill="1" applyBorder="1"/>
    <xf numFmtId="0" fontId="3" fillId="8" borderId="0" xfId="0" applyFont="1" applyFill="1"/>
    <xf numFmtId="0" fontId="4" fillId="6" borderId="5" xfId="0" applyFont="1" applyFill="1" applyBorder="1"/>
    <xf numFmtId="0" fontId="4" fillId="6" borderId="0" xfId="0" applyFont="1" applyFill="1"/>
    <xf numFmtId="0" fontId="4" fillId="6" borderId="7" xfId="0" applyFont="1" applyFill="1" applyBorder="1"/>
    <xf numFmtId="0" fontId="4" fillId="6" borderId="8" xfId="0" applyFont="1" applyFill="1" applyBorder="1"/>
    <xf numFmtId="0" fontId="4" fillId="6" borderId="9" xfId="0" applyFont="1" applyFill="1" applyBorder="1"/>
    <xf numFmtId="0" fontId="4" fillId="6" borderId="10" xfId="0" applyFont="1" applyFill="1" applyBorder="1"/>
    <xf numFmtId="0" fontId="3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2" fillId="9" borderId="0" xfId="0" applyFont="1" applyFill="1"/>
    <xf numFmtId="0" fontId="2" fillId="10" borderId="0" xfId="0" applyFont="1" applyFill="1"/>
    <xf numFmtId="0" fontId="5" fillId="11" borderId="0" xfId="0" applyFont="1" applyFill="1" applyAlignment="1">
      <alignment horizontal="center" wrapText="1"/>
    </xf>
    <xf numFmtId="0" fontId="2" fillId="11" borderId="0" xfId="0" applyFont="1" applyFill="1"/>
    <xf numFmtId="10" fontId="3" fillId="12" borderId="12" xfId="0" applyNumberFormat="1" applyFont="1" applyFill="1" applyBorder="1" applyAlignment="1">
      <alignment horizontal="center"/>
    </xf>
    <xf numFmtId="10" fontId="3" fillId="12" borderId="13" xfId="0" applyNumberFormat="1" applyFont="1" applyFill="1" applyBorder="1" applyAlignment="1">
      <alignment horizontal="center"/>
    </xf>
    <xf numFmtId="10" fontId="3" fillId="13" borderId="14" xfId="0" applyNumberFormat="1" applyFont="1" applyFill="1" applyBorder="1"/>
    <xf numFmtId="10" fontId="3" fillId="13" borderId="15" xfId="0" applyNumberFormat="1" applyFont="1" applyFill="1" applyBorder="1"/>
    <xf numFmtId="10" fontId="3" fillId="13" borderId="16" xfId="0" applyNumberFormat="1" applyFont="1" applyFill="1" applyBorder="1"/>
    <xf numFmtId="10" fontId="3" fillId="12" borderId="11" xfId="0" applyNumberFormat="1" applyFont="1" applyFill="1" applyBorder="1" applyAlignment="1">
      <alignment horizontal="center"/>
    </xf>
    <xf numFmtId="0" fontId="7" fillId="6" borderId="17" xfId="0" applyFont="1" applyFill="1" applyBorder="1" applyAlignment="1">
      <alignment vertical="center"/>
    </xf>
    <xf numFmtId="0" fontId="7" fillId="6" borderId="0" xfId="0" applyFont="1" applyFill="1" applyAlignment="1">
      <alignment vertical="center"/>
    </xf>
    <xf numFmtId="0" fontId="8" fillId="5" borderId="5" xfId="0" applyFont="1" applyFill="1" applyBorder="1" applyAlignment="1">
      <alignment vertical="center"/>
    </xf>
    <xf numFmtId="0" fontId="8" fillId="7" borderId="7" xfId="0" applyFont="1" applyFill="1" applyBorder="1" applyAlignment="1">
      <alignment vertical="center"/>
    </xf>
    <xf numFmtId="0" fontId="8" fillId="8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523875</xdr:colOff>
      <xdr:row>1</xdr:row>
      <xdr:rowOff>95250</xdr:rowOff>
    </xdr:from>
    <xdr:ext cx="390525" cy="25717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495300</xdr:colOff>
      <xdr:row>1</xdr:row>
      <xdr:rowOff>95250</xdr:rowOff>
    </xdr:from>
    <xdr:ext cx="390525" cy="257175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371475</xdr:colOff>
      <xdr:row>1</xdr:row>
      <xdr:rowOff>95250</xdr:rowOff>
    </xdr:from>
    <xdr:ext cx="447675" cy="257175"/>
    <xdr:pic>
      <xdr:nvPicPr>
        <xdr:cNvPr id="4" name="image2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676275</xdr:colOff>
      <xdr:row>0</xdr:row>
      <xdr:rowOff>333375</xdr:rowOff>
    </xdr:from>
    <xdr:ext cx="390525" cy="257175"/>
    <xdr:pic>
      <xdr:nvPicPr>
        <xdr:cNvPr id="5" name="image1.png" title="Image">
          <a:extLst>
            <a:ext uri="{FF2B5EF4-FFF2-40B4-BE49-F238E27FC236}">
              <a16:creationId xmlns:a16="http://schemas.microsoft.com/office/drawing/2014/main" id="{577A6C20-9407-4B27-A5BA-5416EA96A3C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325725" y="333375"/>
          <a:ext cx="390525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647700</xdr:colOff>
      <xdr:row>0</xdr:row>
      <xdr:rowOff>323850</xdr:rowOff>
    </xdr:from>
    <xdr:ext cx="390525" cy="257175"/>
    <xdr:pic>
      <xdr:nvPicPr>
        <xdr:cNvPr id="6" name="image3.png" title="Image">
          <a:extLst>
            <a:ext uri="{FF2B5EF4-FFF2-40B4-BE49-F238E27FC236}">
              <a16:creationId xmlns:a16="http://schemas.microsoft.com/office/drawing/2014/main" id="{BF2C362A-4EC9-4683-8EA4-C3BDD04DF54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49950" y="323850"/>
          <a:ext cx="390525" cy="2571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uv/ips/ValueSet/results-blood-group-snomed-ct-ips-free-set" TargetMode="External"/><Relationship Id="rId2" Type="http://schemas.openxmlformats.org/officeDocument/2006/relationships/hyperlink" Target="http://hl7.org/fhir/R4/valueset-observation-category.html" TargetMode="External"/><Relationship Id="rId1" Type="http://schemas.openxmlformats.org/officeDocument/2006/relationships/hyperlink" Target="http://www.saude.gov.br/fhir/r4/ValueSet/BRTerminologiaPatogeno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7.org/fhir/uv/ips/ValueSet/results-microorganism-snomed-ct-ips-free-s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7"/>
  <sheetViews>
    <sheetView tabSelected="1" topLeftCell="D1" workbookViewId="0">
      <selection activeCell="I25" sqref="I25"/>
    </sheetView>
  </sheetViews>
  <sheetFormatPr defaultColWidth="12.42578125" defaultRowHeight="15.75" customHeight="1" x14ac:dyDescent="0.2"/>
  <cols>
    <col min="1" max="1" width="56.42578125" bestFit="1" customWidth="1"/>
    <col min="2" max="3" width="7" bestFit="1" customWidth="1"/>
    <col min="4" max="4" width="23.140625" bestFit="1" customWidth="1"/>
    <col min="5" max="6" width="7" bestFit="1" customWidth="1"/>
    <col min="7" max="7" width="122.85546875" bestFit="1" customWidth="1"/>
    <col min="8" max="8" width="35.140625" bestFit="1" customWidth="1"/>
    <col min="9" max="9" width="8.28515625" bestFit="1" customWidth="1"/>
    <col min="10" max="10" width="12.42578125" customWidth="1"/>
  </cols>
  <sheetData>
    <row r="1" spans="1:20" ht="78.75" customHeight="1" thickBot="1" x14ac:dyDescent="0.25">
      <c r="A1" s="1"/>
      <c r="B1" s="2"/>
      <c r="C1" s="2"/>
      <c r="D1" s="3" t="s">
        <v>0</v>
      </c>
      <c r="E1" s="2"/>
      <c r="F1" s="2"/>
      <c r="G1" s="4"/>
      <c r="H1" s="5"/>
      <c r="I1" s="26"/>
      <c r="J1" s="23" t="s">
        <v>16</v>
      </c>
      <c r="K1" s="23" t="s">
        <v>16</v>
      </c>
      <c r="L1" s="23" t="s">
        <v>16</v>
      </c>
      <c r="M1" s="23" t="s">
        <v>16</v>
      </c>
      <c r="N1" s="5" t="s">
        <v>16</v>
      </c>
      <c r="O1" s="5" t="s">
        <v>16</v>
      </c>
      <c r="P1" s="5" t="s">
        <v>16</v>
      </c>
      <c r="Q1" s="5" t="s">
        <v>16</v>
      </c>
      <c r="R1" s="24" t="s">
        <v>16</v>
      </c>
      <c r="S1" s="24" t="s">
        <v>16</v>
      </c>
      <c r="T1" s="25" t="s">
        <v>17</v>
      </c>
    </row>
    <row r="2" spans="1:20" ht="34.5" customHeight="1" thickBot="1" x14ac:dyDescent="0.25">
      <c r="A2" s="6" t="s">
        <v>1</v>
      </c>
      <c r="B2" s="7"/>
      <c r="C2" s="8"/>
      <c r="D2" s="8" t="s">
        <v>2</v>
      </c>
      <c r="E2" s="8"/>
      <c r="F2" s="7"/>
      <c r="G2" s="9" t="s">
        <v>3</v>
      </c>
      <c r="H2" s="9" t="s">
        <v>4</v>
      </c>
      <c r="I2" s="8"/>
      <c r="J2" s="27">
        <f t="shared" ref="J2:S2" si="0">COUNTIF(J4:J17, "TRUE")/(COUNTIF(J4:J17, "TRUE")+COUNTIF(J4:J17, "FALSE"))</f>
        <v>0</v>
      </c>
      <c r="K2" s="28">
        <f t="shared" si="0"/>
        <v>0</v>
      </c>
      <c r="L2" s="28">
        <f t="shared" si="0"/>
        <v>0</v>
      </c>
      <c r="M2" s="28">
        <f t="shared" si="0"/>
        <v>0</v>
      </c>
      <c r="N2" s="28">
        <f t="shared" si="0"/>
        <v>0</v>
      </c>
      <c r="O2" s="28">
        <f t="shared" si="0"/>
        <v>0</v>
      </c>
      <c r="P2" s="28">
        <f t="shared" si="0"/>
        <v>0</v>
      </c>
      <c r="Q2" s="28">
        <f t="shared" si="0"/>
        <v>0</v>
      </c>
      <c r="R2" s="28">
        <f t="shared" si="0"/>
        <v>0</v>
      </c>
      <c r="S2" s="28">
        <f t="shared" si="0"/>
        <v>0</v>
      </c>
      <c r="T2" s="32">
        <f>AVERAGE(T4:T17)</f>
        <v>0</v>
      </c>
    </row>
    <row r="3" spans="1:20" ht="39" thickBot="1" x14ac:dyDescent="0.25">
      <c r="A3" s="8" t="s">
        <v>5</v>
      </c>
      <c r="B3" s="10" t="s">
        <v>6</v>
      </c>
      <c r="C3" s="8" t="s">
        <v>7</v>
      </c>
      <c r="D3" s="8" t="s">
        <v>8</v>
      </c>
      <c r="E3" s="8" t="s">
        <v>7</v>
      </c>
      <c r="F3" s="10" t="s">
        <v>6</v>
      </c>
      <c r="G3" s="8" t="s">
        <v>5</v>
      </c>
      <c r="H3" s="8"/>
      <c r="I3" s="8" t="s">
        <v>9</v>
      </c>
      <c r="J3" s="21" t="s">
        <v>12</v>
      </c>
      <c r="K3" s="21" t="s">
        <v>13</v>
      </c>
      <c r="L3" s="21" t="s">
        <v>14</v>
      </c>
      <c r="M3" s="21" t="s">
        <v>15</v>
      </c>
      <c r="N3" s="21" t="s">
        <v>12</v>
      </c>
      <c r="O3" s="21" t="s">
        <v>13</v>
      </c>
      <c r="P3" s="21" t="s">
        <v>14</v>
      </c>
      <c r="Q3" s="21" t="s">
        <v>15</v>
      </c>
      <c r="R3" s="22" t="s">
        <v>18</v>
      </c>
      <c r="S3" s="22" t="s">
        <v>19</v>
      </c>
      <c r="T3" s="22" t="s">
        <v>20</v>
      </c>
    </row>
    <row r="4" spans="1:20" ht="12.75" x14ac:dyDescent="0.2">
      <c r="A4" s="35" t="s">
        <v>33</v>
      </c>
      <c r="B4" s="11" t="b">
        <v>1</v>
      </c>
      <c r="C4" s="12" t="b">
        <v>1</v>
      </c>
      <c r="D4" s="33" t="s">
        <v>21</v>
      </c>
      <c r="E4" s="12" t="b">
        <v>1</v>
      </c>
      <c r="F4" s="13" t="b">
        <v>1</v>
      </c>
      <c r="G4" s="36" t="s">
        <v>39</v>
      </c>
      <c r="H4" s="37"/>
      <c r="I4" s="37" t="b">
        <v>1</v>
      </c>
      <c r="J4" s="14" t="b">
        <v>0</v>
      </c>
      <c r="K4" s="14" t="b">
        <v>0</v>
      </c>
      <c r="L4" s="14" t="b">
        <v>0</v>
      </c>
      <c r="M4" s="14" t="b">
        <v>0</v>
      </c>
      <c r="N4" s="14" t="b">
        <v>0</v>
      </c>
      <c r="O4" s="14" t="b">
        <v>0</v>
      </c>
      <c r="P4" s="14" t="b">
        <v>0</v>
      </c>
      <c r="Q4" s="14" t="b">
        <v>0</v>
      </c>
      <c r="R4" s="14" t="b">
        <v>0</v>
      </c>
      <c r="S4" s="14" t="b">
        <v>0</v>
      </c>
      <c r="T4" s="29">
        <f>COUNTIF(J4:S4,"TRUE")/(COUNTIF(J4:S4,"TRUE")+COUNTIF(J4:S4,"FALSE"))</f>
        <v>0</v>
      </c>
    </row>
    <row r="5" spans="1:20" ht="12.75" x14ac:dyDescent="0.2">
      <c r="A5" s="35" t="s">
        <v>34</v>
      </c>
      <c r="B5" s="15" t="b">
        <v>1</v>
      </c>
      <c r="C5" s="16" t="b">
        <v>1</v>
      </c>
      <c r="D5" s="34" t="s">
        <v>10</v>
      </c>
      <c r="E5" s="16" t="b">
        <v>1</v>
      </c>
      <c r="F5" s="17" t="b">
        <v>1</v>
      </c>
      <c r="G5" s="36" t="s">
        <v>40</v>
      </c>
      <c r="H5" s="37"/>
      <c r="I5" s="37" t="b">
        <v>1</v>
      </c>
      <c r="J5" s="14" t="b">
        <v>0</v>
      </c>
      <c r="K5" s="14" t="b">
        <v>0</v>
      </c>
      <c r="L5" s="14" t="b">
        <v>0</v>
      </c>
      <c r="M5" s="14" t="b">
        <v>0</v>
      </c>
      <c r="N5" s="14" t="b">
        <v>0</v>
      </c>
      <c r="O5" s="14" t="b">
        <v>0</v>
      </c>
      <c r="P5" s="14" t="b">
        <v>0</v>
      </c>
      <c r="Q5" s="14" t="b">
        <v>0</v>
      </c>
      <c r="R5" s="14" t="b">
        <v>0</v>
      </c>
      <c r="S5" s="14" t="b">
        <v>0</v>
      </c>
      <c r="T5" s="30">
        <f t="shared" ref="T5:T15" si="1">COUNTIF(J5:S5,"TRUE")/(COUNTIF(J5:S5,"TRUE")+COUNTIF(J5:S5,"FALSE"))</f>
        <v>0</v>
      </c>
    </row>
    <row r="6" spans="1:20" ht="12.75" x14ac:dyDescent="0.2">
      <c r="A6" s="35" t="s">
        <v>35</v>
      </c>
      <c r="B6" s="15" t="b">
        <v>1</v>
      </c>
      <c r="C6" s="16" t="b">
        <v>1</v>
      </c>
      <c r="D6" s="34" t="s">
        <v>22</v>
      </c>
      <c r="E6" s="16" t="b">
        <v>1</v>
      </c>
      <c r="F6" s="17" t="b">
        <v>1</v>
      </c>
      <c r="G6" s="36" t="s">
        <v>41</v>
      </c>
      <c r="H6" s="37"/>
      <c r="I6" s="37" t="b">
        <v>1</v>
      </c>
      <c r="J6" s="14" t="b">
        <v>0</v>
      </c>
      <c r="K6" s="14" t="b">
        <v>0</v>
      </c>
      <c r="L6" s="14" t="b">
        <v>0</v>
      </c>
      <c r="M6" s="14" t="b">
        <v>0</v>
      </c>
      <c r="N6" s="14" t="b">
        <v>0</v>
      </c>
      <c r="O6" s="14" t="b">
        <v>0</v>
      </c>
      <c r="P6" s="14" t="b">
        <v>0</v>
      </c>
      <c r="Q6" s="14" t="b">
        <v>0</v>
      </c>
      <c r="R6" s="14" t="b">
        <v>0</v>
      </c>
      <c r="S6" s="14" t="b">
        <v>0</v>
      </c>
      <c r="T6" s="30">
        <f>COUNTIF(J6:S6,"TRUE")/(COUNTIF(J6:S6,"TRUE")+COUNTIF(J6:S6,"FALSE"))</f>
        <v>0</v>
      </c>
    </row>
    <row r="7" spans="1:20" ht="12.75" x14ac:dyDescent="0.2">
      <c r="A7" s="35" t="s">
        <v>36</v>
      </c>
      <c r="B7" s="15" t="b">
        <v>0</v>
      </c>
      <c r="C7" s="16" t="b">
        <v>0</v>
      </c>
      <c r="D7" s="34" t="s">
        <v>23</v>
      </c>
      <c r="E7" s="16" t="b">
        <v>0</v>
      </c>
      <c r="F7" s="17" t="b">
        <v>0</v>
      </c>
      <c r="G7" s="36" t="s">
        <v>42</v>
      </c>
      <c r="H7" s="37"/>
      <c r="I7" s="37" t="b">
        <v>1</v>
      </c>
      <c r="J7" s="14" t="b">
        <v>0</v>
      </c>
      <c r="K7" s="14" t="b">
        <v>0</v>
      </c>
      <c r="L7" s="14" t="b">
        <v>0</v>
      </c>
      <c r="M7" s="14" t="b">
        <v>0</v>
      </c>
      <c r="N7" s="14" t="b">
        <v>0</v>
      </c>
      <c r="O7" s="14" t="b">
        <v>0</v>
      </c>
      <c r="P7" s="14" t="b">
        <v>0</v>
      </c>
      <c r="Q7" s="14" t="b">
        <v>0</v>
      </c>
      <c r="R7" s="14" t="b">
        <v>0</v>
      </c>
      <c r="S7" s="14" t="b">
        <v>0</v>
      </c>
      <c r="T7" s="30">
        <f>COUNTIF(J7:S7,"TRUE")/(COUNTIF(J7:S7,"TRUE")+COUNTIF(J7:S7,"FALSE"))</f>
        <v>0</v>
      </c>
    </row>
    <row r="8" spans="1:20" ht="12.75" x14ac:dyDescent="0.2">
      <c r="A8" s="35"/>
      <c r="B8" s="15" t="b">
        <v>1</v>
      </c>
      <c r="C8" s="16" t="b">
        <v>1</v>
      </c>
      <c r="D8" s="34" t="s">
        <v>24</v>
      </c>
      <c r="E8" s="16" t="b">
        <v>1</v>
      </c>
      <c r="F8" s="17" t="b">
        <v>1</v>
      </c>
      <c r="G8" s="36"/>
      <c r="H8" s="37"/>
      <c r="I8" s="37" t="b">
        <v>1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30"/>
    </row>
    <row r="9" spans="1:20" ht="12.75" x14ac:dyDescent="0.2">
      <c r="A9" s="35"/>
      <c r="B9" s="15" t="b">
        <v>0</v>
      </c>
      <c r="C9" s="16" t="b">
        <v>0</v>
      </c>
      <c r="D9" s="34" t="s">
        <v>25</v>
      </c>
      <c r="E9" s="16" t="b">
        <v>0</v>
      </c>
      <c r="F9" s="17" t="b">
        <v>0</v>
      </c>
      <c r="G9" s="36"/>
      <c r="H9" s="37"/>
      <c r="I9" s="37" t="b">
        <v>1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30"/>
    </row>
    <row r="10" spans="1:20" ht="12.75" x14ac:dyDescent="0.2">
      <c r="A10" s="35"/>
      <c r="B10" s="15" t="b">
        <v>0</v>
      </c>
      <c r="C10" s="16" t="b">
        <v>0</v>
      </c>
      <c r="D10" s="34" t="s">
        <v>26</v>
      </c>
      <c r="E10" s="16" t="b">
        <v>0</v>
      </c>
      <c r="F10" s="17" t="b">
        <v>0</v>
      </c>
      <c r="G10" s="36"/>
      <c r="H10" s="37"/>
      <c r="I10" s="37" t="b">
        <v>1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30"/>
    </row>
    <row r="11" spans="1:20" ht="12.75" x14ac:dyDescent="0.2">
      <c r="A11" s="35"/>
      <c r="B11" s="15" t="b">
        <v>1</v>
      </c>
      <c r="C11" s="16" t="b">
        <v>1</v>
      </c>
      <c r="D11" s="34" t="s">
        <v>11</v>
      </c>
      <c r="E11" s="16" t="b">
        <v>0</v>
      </c>
      <c r="F11" s="17" t="b">
        <v>0</v>
      </c>
      <c r="G11" s="36"/>
      <c r="H11" s="37"/>
      <c r="I11" s="37" t="b">
        <v>1</v>
      </c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30"/>
    </row>
    <row r="12" spans="1:20" ht="12.75" x14ac:dyDescent="0.2">
      <c r="A12" s="35" t="s">
        <v>37</v>
      </c>
      <c r="B12" s="15" t="b">
        <v>1</v>
      </c>
      <c r="C12" s="16" t="b">
        <v>1</v>
      </c>
      <c r="D12" s="34" t="s">
        <v>27</v>
      </c>
      <c r="E12" s="16" t="b">
        <v>0</v>
      </c>
      <c r="F12" s="17" t="b">
        <v>0</v>
      </c>
      <c r="G12" s="36" t="s">
        <v>43</v>
      </c>
      <c r="H12" s="37"/>
      <c r="I12" s="37" t="b">
        <v>1</v>
      </c>
      <c r="J12" s="14" t="b">
        <v>0</v>
      </c>
      <c r="K12" s="14" t="b">
        <v>0</v>
      </c>
      <c r="L12" s="14" t="b">
        <v>0</v>
      </c>
      <c r="M12" s="14" t="b">
        <v>0</v>
      </c>
      <c r="N12" s="14" t="b">
        <v>0</v>
      </c>
      <c r="O12" s="14" t="b">
        <v>0</v>
      </c>
      <c r="P12" s="14" t="b">
        <v>0</v>
      </c>
      <c r="Q12" s="14" t="b">
        <v>0</v>
      </c>
      <c r="R12" s="14" t="b">
        <v>0</v>
      </c>
      <c r="S12" s="14" t="b">
        <v>0</v>
      </c>
      <c r="T12" s="30">
        <f t="shared" si="1"/>
        <v>0</v>
      </c>
    </row>
    <row r="13" spans="1:20" ht="12.75" x14ac:dyDescent="0.2">
      <c r="A13" s="35" t="s">
        <v>37</v>
      </c>
      <c r="B13" s="15" t="b">
        <v>0</v>
      </c>
      <c r="C13" s="16" t="b">
        <v>0</v>
      </c>
      <c r="D13" s="34" t="s">
        <v>28</v>
      </c>
      <c r="E13" s="16" t="b">
        <v>0</v>
      </c>
      <c r="F13" s="17" t="b">
        <v>0</v>
      </c>
      <c r="G13" s="36" t="s">
        <v>44</v>
      </c>
      <c r="H13" s="37" t="s">
        <v>45</v>
      </c>
      <c r="I13" s="37" t="b">
        <v>1</v>
      </c>
      <c r="J13" s="14" t="b">
        <v>0</v>
      </c>
      <c r="K13" s="14" t="b">
        <v>0</v>
      </c>
      <c r="L13" s="14" t="b">
        <v>0</v>
      </c>
      <c r="M13" s="14" t="b">
        <v>0</v>
      </c>
      <c r="N13" s="14" t="b">
        <v>0</v>
      </c>
      <c r="O13" s="14" t="b">
        <v>0</v>
      </c>
      <c r="P13" s="14" t="b">
        <v>0</v>
      </c>
      <c r="Q13" s="14" t="b">
        <v>0</v>
      </c>
      <c r="R13" s="14" t="b">
        <v>0</v>
      </c>
      <c r="S13" s="14" t="b">
        <v>0</v>
      </c>
      <c r="T13" s="30">
        <f t="shared" si="1"/>
        <v>0</v>
      </c>
    </row>
    <row r="14" spans="1:20" ht="12.75" x14ac:dyDescent="0.2">
      <c r="A14" s="35"/>
      <c r="B14" s="15" t="b">
        <v>1</v>
      </c>
      <c r="C14" s="16" t="b">
        <v>1</v>
      </c>
      <c r="D14" s="34" t="s">
        <v>29</v>
      </c>
      <c r="E14" s="16" t="b">
        <v>0</v>
      </c>
      <c r="F14" s="17" t="b">
        <v>0</v>
      </c>
      <c r="G14" s="36"/>
      <c r="H14" s="37"/>
      <c r="I14" s="37" t="b">
        <v>1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30"/>
    </row>
    <row r="15" spans="1:20" ht="12.75" x14ac:dyDescent="0.2">
      <c r="A15" s="35" t="s">
        <v>38</v>
      </c>
      <c r="B15" s="15" t="b">
        <v>1</v>
      </c>
      <c r="C15" s="16" t="b">
        <v>1</v>
      </c>
      <c r="D15" s="34" t="s">
        <v>30</v>
      </c>
      <c r="E15" s="16" t="b">
        <v>0</v>
      </c>
      <c r="F15" s="17" t="b">
        <v>0</v>
      </c>
      <c r="G15" s="36"/>
      <c r="H15" s="37"/>
      <c r="I15" s="37" t="b">
        <v>1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30"/>
    </row>
    <row r="16" spans="1:20" ht="12.75" x14ac:dyDescent="0.2">
      <c r="A16" s="35"/>
      <c r="B16" s="15" t="b">
        <v>1</v>
      </c>
      <c r="C16" s="16" t="b">
        <v>1</v>
      </c>
      <c r="D16" s="34" t="s">
        <v>31</v>
      </c>
      <c r="E16" s="16" t="b">
        <v>0</v>
      </c>
      <c r="F16" s="17" t="b">
        <v>0</v>
      </c>
      <c r="G16" s="36"/>
      <c r="H16" s="37"/>
      <c r="I16" s="37" t="b">
        <v>1</v>
      </c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30"/>
    </row>
    <row r="17" spans="1:20" ht="13.5" thickBot="1" x14ac:dyDescent="0.25">
      <c r="A17" s="35"/>
      <c r="B17" s="18" t="b">
        <v>1</v>
      </c>
      <c r="C17" s="19" t="b">
        <v>1</v>
      </c>
      <c r="D17" s="34" t="s">
        <v>32</v>
      </c>
      <c r="E17" s="19" t="b">
        <v>0</v>
      </c>
      <c r="F17" s="20" t="b">
        <v>0</v>
      </c>
      <c r="G17" s="36"/>
      <c r="H17" s="37"/>
      <c r="I17" s="37" t="b">
        <v>1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31"/>
    </row>
  </sheetData>
  <hyperlinks>
    <hyperlink ref="A4" r:id="rId1" xr:uid="{88277468-0A3C-4B00-AC4A-35C8317AA937}"/>
    <hyperlink ref="G6" r:id="rId2" xr:uid="{9DB547BC-D8A5-4AC3-B422-A5688C80961B}"/>
    <hyperlink ref="G12" r:id="rId3" display="http://hl7.org/fhir/uv/ips/ValueSet/results-blood-group-snomed-ct-ips-free-set_x000a_" xr:uid="{625CA936-DD88-46FA-9997-2FFF69E9D3A9}"/>
    <hyperlink ref="G4" r:id="rId4" xr:uid="{F0BFB575-4088-41F4-B50B-C9F470582B02}"/>
  </hyperlinks>
  <pageMargins left="0.7" right="0.7" top="0.75" bottom="0.75" header="0.3" footer="0.3"/>
  <pageSetup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Tarefas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Italo Costa</cp:lastModifiedBy>
  <dcterms:modified xsi:type="dcterms:W3CDTF">2023-03-22T12:22:55Z</dcterms:modified>
</cp:coreProperties>
</file>