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12F29B54-60BD-45EC-923B-72CBD9683A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9" l="1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14" i="1"/>
  <c r="E13" i="1"/>
  <c r="E12" i="1"/>
  <c r="D13" i="1"/>
  <c r="C13" i="1"/>
  <c r="E6" i="1"/>
  <c r="E8" i="1"/>
  <c r="E9" i="1"/>
  <c r="E10" i="1"/>
  <c r="E3" i="1"/>
  <c r="E2" i="1"/>
  <c r="E7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5" i="1"/>
  <c r="E11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8" i="1"/>
  <c r="D9" i="1"/>
  <c r="C10" i="1"/>
  <c r="C7" i="1"/>
  <c r="C6" i="1"/>
  <c r="C14" i="1"/>
  <c r="D10" i="1"/>
  <c r="D12" i="1"/>
  <c r="D11" i="1"/>
  <c r="D6" i="1"/>
  <c r="D8" i="1"/>
  <c r="C12" i="1"/>
  <c r="C11" i="1"/>
  <c r="D7" i="1"/>
  <c r="C9" i="1"/>
  <c r="D14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C3" i="1"/>
  <c r="D2" i="1"/>
  <c r="C5" i="1"/>
  <c r="C2" i="1"/>
  <c r="D4" i="1"/>
  <c r="E4" i="1"/>
  <c r="D3" i="1"/>
  <c r="D5" i="1"/>
  <c r="C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<sst xmlns="http://schemas.openxmlformats.org/spreadsheetml/2006/main" count="786" uniqueCount="193">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</sst>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G2" sqref="G2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3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3">
      <c r="A8" s="69" t="s">
        <v>41</v>
      </c>
      <c r="B8" s="70">
        <v>1</v>
      </c>
      <c r="C8" s="71">
        <f t="shared" ca="1" si="0"/>
        <v>0.22222222222222221</v>
      </c>
      <c r="D8" s="71">
        <f t="shared" ca="1" si="0"/>
        <v>0.2</v>
      </c>
      <c r="E8" s="71" t="str">
        <f t="shared" ca="1" si="0"/>
        <v/>
      </c>
      <c r="F8" s="70">
        <f t="shared" ca="1" si="1"/>
        <v>0.47407407407407409</v>
      </c>
    </row>
    <row r="9" spans="1:9" s="72" customFormat="1" x14ac:dyDescent="0.3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78</v>
      </c>
      <c r="B11" s="70">
        <v>1</v>
      </c>
      <c r="C11" s="71">
        <f t="shared" ca="1" si="0"/>
        <v>1</v>
      </c>
      <c r="D11" s="71">
        <f t="shared" ca="1" si="0"/>
        <v>0.9642857142857143</v>
      </c>
      <c r="E11" s="71">
        <f t="shared" ca="1" si="0"/>
        <v>1</v>
      </c>
      <c r="F11" s="70">
        <f t="shared" ca="1" si="1"/>
        <v>0.9910714285714286</v>
      </c>
    </row>
    <row r="12" spans="1:9" s="72" customFormat="1" x14ac:dyDescent="0.3">
      <c r="A12" s="69" t="s">
        <v>43</v>
      </c>
      <c r="B12" s="70">
        <v>0.9</v>
      </c>
      <c r="C12" s="71">
        <f t="shared" ca="1" si="0"/>
        <v>0</v>
      </c>
      <c r="D12" s="71">
        <f t="shared" ca="1" si="0"/>
        <v>0</v>
      </c>
      <c r="E12" s="71" t="str">
        <f t="shared" ca="1" si="0"/>
        <v/>
      </c>
      <c r="F12" s="70">
        <f t="shared" ca="1" si="1"/>
        <v>0.3</v>
      </c>
    </row>
    <row r="13" spans="1:9" s="72" customFormat="1" x14ac:dyDescent="0.3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F15" s="17">
        <f ca="1">AVERAGE(F2:F14)</f>
        <v>0.68508597883597888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H3" sqref="H3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workbookViewId="0">
      <selection activeCell="B13" sqref="B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</row>
    <row r="3" spans="1:13" s="2" customFormat="1" x14ac:dyDescent="0.3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</row>
    <row r="4" spans="1:13" s="2" customFormat="1" x14ac:dyDescent="0.3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</row>
    <row r="5" spans="1:13" s="3" customFormat="1" x14ac:dyDescent="0.3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190</v>
      </c>
    </row>
    <row r="9" spans="1:13" s="3" customFormat="1" x14ac:dyDescent="0.3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190</v>
      </c>
    </row>
    <row r="10" spans="1:13" s="2" customFormat="1" x14ac:dyDescent="0.3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191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191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</row>
    <row r="14" spans="1:13" s="2" customFormat="1" x14ac:dyDescent="0.3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</row>
    <row r="15" spans="1:13" s="3" customFormat="1" x14ac:dyDescent="0.3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</row>
    <row r="16" spans="1:13" s="2" customFormat="1" x14ac:dyDescent="0.3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</row>
    <row r="17" spans="1:10" s="3" customFormat="1" x14ac:dyDescent="0.3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</row>
    <row r="18" spans="1:10" s="2" customFormat="1" x14ac:dyDescent="0.3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</row>
    <row r="19" spans="1:10" s="3" customFormat="1" x14ac:dyDescent="0.3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</row>
    <row r="20" spans="1:10" s="2" customFormat="1" x14ac:dyDescent="0.3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192</v>
      </c>
      <c r="J20" s="2" t="s">
        <v>55</v>
      </c>
    </row>
    <row r="21" spans="1:10" s="3" customFormat="1" x14ac:dyDescent="0.3">
      <c r="A21" s="12" t="str">
        <f t="shared" si="0"/>
        <v>CodeSystem/Resultado qualitativo do Exame</v>
      </c>
      <c r="B21" s="15" t="s">
        <v>180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64</v>
      </c>
      <c r="J21" s="3" t="s">
        <v>55</v>
      </c>
    </row>
    <row r="22" spans="1:10" s="2" customFormat="1" x14ac:dyDescent="0.3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65</v>
      </c>
      <c r="J22" s="2" t="s">
        <v>55</v>
      </c>
    </row>
    <row r="23" spans="1:10" s="3" customFormat="1" x14ac:dyDescent="0.3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65</v>
      </c>
      <c r="J23" s="3" t="s">
        <v>55</v>
      </c>
    </row>
    <row r="24" spans="1:10" s="2" customFormat="1" x14ac:dyDescent="0.3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65</v>
      </c>
      <c r="J24" s="2" t="s">
        <v>55</v>
      </c>
    </row>
    <row r="25" spans="1:10" s="3" customFormat="1" x14ac:dyDescent="0.3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65</v>
      </c>
      <c r="J25" s="3" t="s">
        <v>55</v>
      </c>
    </row>
    <row r="26" spans="1:10" s="2" customFormat="1" x14ac:dyDescent="0.3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65</v>
      </c>
      <c r="J26" s="2" t="s">
        <v>55</v>
      </c>
    </row>
    <row r="27" spans="1:10" s="3" customFormat="1" x14ac:dyDescent="0.3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65</v>
      </c>
      <c r="J27" s="3" t="s">
        <v>55</v>
      </c>
    </row>
    <row r="28" spans="1:10" s="2" customFormat="1" x14ac:dyDescent="0.3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65</v>
      </c>
      <c r="J28" s="2" t="s">
        <v>55</v>
      </c>
    </row>
    <row r="29" spans="1:10" s="3" customFormat="1" x14ac:dyDescent="0.3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65</v>
      </c>
      <c r="J29" s="3" t="s">
        <v>55</v>
      </c>
    </row>
    <row r="30" spans="1:10" s="2" customFormat="1" x14ac:dyDescent="0.3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0" s="3" customFormat="1" x14ac:dyDescent="0.3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</hyperlinks>
  <pageMargins left="0.511811024" right="0.511811024" top="0.78740157499999996" bottom="0.78740157499999996" header="0.31496062000000002" footer="0.31496062000000002"/>
  <pageSetup paperSize="9" orientation="portrait" r:id="rId2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D27" sqref="D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8">
        <f t="shared" ref="H2:H15" si="1">COUNTIF(E2:F2,TRUE)/COLUMNS(E2:F2)</f>
        <v>0</v>
      </c>
    </row>
    <row r="3" spans="1:11" s="3" customFormat="1" x14ac:dyDescent="0.3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/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0</v>
      </c>
      <c r="F8" s="13" t="b">
        <v>0</v>
      </c>
      <c r="H8" s="8">
        <f t="shared" si="1"/>
        <v>0</v>
      </c>
      <c r="I8" s="10"/>
    </row>
    <row r="9" spans="1:11" s="18" customFormat="1" x14ac:dyDescent="0.3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1" s="13" customFormat="1" x14ac:dyDescent="0.3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3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3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3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3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3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3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3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3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3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3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3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3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3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3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3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3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3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3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3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3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3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3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3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3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5" customHeight="1" x14ac:dyDescent="0.3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3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A19" sqref="A19:XFD2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0</v>
      </c>
      <c r="F2" s="2" t="b">
        <v>0</v>
      </c>
      <c r="H2" s="8">
        <f t="shared" ref="H2:H16" si="1">COUNTIF(E2:F2,TRUE)/COLUMNS(E2:F2)</f>
        <v>0</v>
      </c>
    </row>
    <row r="3" spans="1:11" s="3" customFormat="1" x14ac:dyDescent="0.3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6" t="s">
        <v>89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1"/>
    </row>
    <row r="5" spans="1:11" s="3" customFormat="1" x14ac:dyDescent="0.3">
      <c r="A5" s="12" t="str">
        <f t="shared" si="0"/>
        <v>ValueSet/condition-ver-status</v>
      </c>
      <c r="B5" s="15" t="s">
        <v>89</v>
      </c>
      <c r="C5" s="3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2" t="str">
        <f t="shared" si="0"/>
        <v>CodeSystem/condition-category</v>
      </c>
      <c r="B6" s="16" t="s">
        <v>91</v>
      </c>
      <c r="C6" s="2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ValueSet/problem-type-uv-ips</v>
      </c>
      <c r="B7" s="15" t="s">
        <v>90</v>
      </c>
      <c r="C7" s="4" t="s">
        <v>4</v>
      </c>
      <c r="E7" s="12" t="b">
        <v>0</v>
      </c>
      <c r="F7" s="1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ValueSet/problem-type-loinc</v>
      </c>
      <c r="B8" s="15" t="s">
        <v>92</v>
      </c>
      <c r="C8" s="3" t="s">
        <v>4</v>
      </c>
      <c r="E8" s="12" t="b">
        <v>0</v>
      </c>
      <c r="F8" s="12" t="b">
        <v>0</v>
      </c>
      <c r="G8" s="12"/>
      <c r="H8" s="7">
        <f t="shared" si="1"/>
        <v>0</v>
      </c>
      <c r="I8" s="12"/>
    </row>
    <row r="9" spans="1:11" s="2" customFormat="1" x14ac:dyDescent="0.3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3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3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3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3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3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3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3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3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3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2023-08-10T22:35:26Z</dcterms:modified>
</cp:coreProperties>
</file>