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Indicadores\"/>
    </mc:Choice>
  </mc:AlternateContent>
  <xr:revisionPtr revIDLastSave="0" documentId="13_ncr:1_{6706ADBF-8D73-4D37-92CF-DD2C7B7D7E2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U11" i="1" l="1"/>
  <c r="U9" i="1"/>
  <c r="U8" i="1"/>
  <c r="U7" i="1"/>
  <c r="U6" i="1"/>
  <c r="U5" i="1"/>
  <c r="U12" i="1"/>
  <c r="U4" i="1"/>
  <c r="T2" i="1"/>
  <c r="R2" i="1"/>
  <c r="Q2" i="1"/>
  <c r="P2" i="1"/>
  <c r="O2" i="1"/>
  <c r="N2" i="1"/>
  <c r="M2" i="1"/>
  <c r="L2" i="1"/>
  <c r="K2" i="1"/>
  <c r="J2" i="1"/>
  <c r="U2" i="1" l="1"/>
</calcChain>
</file>

<file path=xl/sharedStrings.xml><?xml version="1.0" encoding="utf-8"?>
<sst xmlns="http://schemas.openxmlformats.org/spreadsheetml/2006/main" count="76" uniqueCount="53">
  <si>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</si>
  <si>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</si>
  <si>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</si>
  <si>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</si>
  <si>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</si>
  <si>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</si>
  <si>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</si>
  <si>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</si>
  <si>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</si>
  <si>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</si>
  <si>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</si>
  <si>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</si>
  <si>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</si>
  <si>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</si>
  <si>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</si>
  <si>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</si>
  <si>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</si>
  <si>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</si>
  <si>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category</t>
  </si>
  <si>
    <t>code</t>
  </si>
  <si>
    <t>clinicalStatus</t>
  </si>
  <si>
    <t>verificationStatus</t>
  </si>
  <si>
    <t>type</t>
  </si>
  <si>
    <t>criticality</t>
  </si>
  <si>
    <t>substance</t>
  </si>
  <si>
    <t>manifestation</t>
  </si>
  <si>
    <t>0..1</t>
  </si>
  <si>
    <t>1..1</t>
  </si>
  <si>
    <t xml:space="preserve">http://www.saude.gov.br/fhir4/ValueSet/BRStatusClinicoAlergia  </t>
  </si>
  <si>
    <t>http://www.saude.gov.br/fhir/r4/ValueSet/BRGrauCertezaAlergiasReacoesAdversas-1.0</t>
  </si>
  <si>
    <t>http://hl7.org/fhir/ValueSet/BRTipoIntoleranciaAlergia</t>
  </si>
  <si>
    <t>http://www.saude.gov.br/fhir/r4/ValueSet/BRCategoriaAgenteAlergiasReacoesAdversas-1.0</t>
  </si>
  <si>
    <t>http://www.saude.gov.br/fhir/r4/ValueSet/BRCriticidadeAlergiasReacoesAdversas-1.0</t>
  </si>
  <si>
    <t>http://www.saude.gov.br/fhir/r4/ValueSet/BRAlergenos-1.0</t>
  </si>
  <si>
    <t>http://www.saude.gov.br/fhir/r4/ValueSet/BRReacoesAdversasMedDRA-1.0</t>
  </si>
  <si>
    <t>http://www.saude.gov.br/fhir/r4/CodeSystem/BRAlergenosCBARA</t>
  </si>
  <si>
    <t>http://hl7.org/fhir/ValueSet/allergyintolerance-clinical</t>
  </si>
  <si>
    <t>ConceptMap/BRStatusClinicoAlergia</t>
  </si>
  <si>
    <t>http://terminology.hl7.org/CodeSystem/allergyintolerance-verification</t>
  </si>
  <si>
    <t>ConceptMap/BRGrauCertezaAlergia</t>
  </si>
  <si>
    <t>http://hl7.org/fhir/ValueSet/allergy-intolerance-type</t>
  </si>
  <si>
    <t>ConceptMap/BRTipoIntoleranciaAlergia</t>
  </si>
  <si>
    <t>http://hl7.org/fhir/allergy-intolerance-category</t>
  </si>
  <si>
    <t>ConceptMap/BRCategoriaAgenteAlergiasReacoesAdversas</t>
  </si>
  <si>
    <t>http://hl7.org/fhir/ValueSet/allergy-intolerance-criticality</t>
  </si>
  <si>
    <t>ConceptMap/BRCriticidadeAlergiasReacoesAdversas</t>
  </si>
  <si>
    <t>http://hl7.org/fhir/uv/ips/ValueSet/allergy-intolerance-uv-ips</t>
  </si>
  <si>
    <t>ConceptMap/BRAlergenos-1.0</t>
  </si>
  <si>
    <t>http://hl7.org/fhir/uv/ips/ValueSet/allergy-reaction-snomed-ct-ips-free-set</t>
  </si>
  <si>
    <t>ConceptMap/iBRReacoesAdversasMedDRA-1.0</t>
  </si>
  <si>
    <t>ConceptMap/BRAlergenosCBARA</t>
  </si>
  <si>
    <t>Construção dos Perfis</t>
  </si>
  <si>
    <t>attributo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</si>
</sst>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scheme val="minor"/>
    </font>
    <font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3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6" xfId="0" applyFont="1" applyFill="1" applyBorder="1"/>
    <xf numFmtId="0" fontId="4" fillId="6" borderId="2" xfId="0" applyFont="1" applyFill="1" applyBorder="1"/>
    <xf numFmtId="0" fontId="3" fillId="8" borderId="0" xfId="0" applyFont="1" applyFill="1"/>
    <xf numFmtId="0" fontId="4" fillId="6" borderId="5" xfId="0" applyFont="1" applyFill="1" applyBorder="1"/>
    <xf numFmtId="0" fontId="4" fillId="6" borderId="0" xfId="0" applyFont="1" applyFill="1"/>
    <xf numFmtId="0" fontId="4" fillId="6" borderId="7" xfId="0" applyFont="1" applyFill="1" applyBorder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9" xfId="0" applyNumberFormat="1" applyFont="1" applyFill="1" applyBorder="1" applyAlignment="1">
      <alignment horizontal="center"/>
    </xf>
    <xf numFmtId="10" fontId="3" fillId="12" borderId="10" xfId="0" applyNumberFormat="1" applyFont="1" applyFill="1" applyBorder="1" applyAlignment="1">
      <alignment horizontal="center"/>
    </xf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8" xfId="0" applyNumberFormat="1" applyFont="1" applyFill="1" applyBorder="1" applyAlignment="1">
      <alignment horizontal="center"/>
    </xf>
    <xf numFmtId="0" fontId="7" fillId="6" borderId="0" xfId="0" applyFont="1" applyFill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uv/ips/ValueSet/results-blood-group-snomed-ct-ips-free-set" TargetMode="External"/><Relationship Id="rId2" Type="http://schemas.openxmlformats.org/officeDocument/2006/relationships/hyperlink" Target="http://hl7.org/fhir/R4/valueset-observation-category.html" TargetMode="External"/><Relationship Id="rId1" Type="http://schemas.openxmlformats.org/officeDocument/2006/relationships/hyperlink" Target="http://www.saude.gov.br/fhir/r4/ValueSet/BRTerminologiaPatogeno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7.org/fhir/uv/ips/ValueSet/results-microorganism-snomed-ct-ips-free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"/>
  <sheetViews>
    <sheetView tabSelected="1" topLeftCell="M1" workbookViewId="0">
      <selection activeCell="T8" sqref="T8"/>
    </sheetView>
  </sheetViews>
  <sheetFormatPr defaultColWidth="12.42578125" defaultRowHeight="15.75" customHeight="1" x14ac:dyDescent="0.2"/>
  <cols>
    <col min="1" max="1" width="64.85546875" bestFit="1" customWidth="1"/>
    <col min="2" max="3" width="7" bestFit="1" customWidth="1"/>
    <col min="4" max="4" width="23.140625" bestFit="1" customWidth="1"/>
    <col min="5" max="6" width="7" bestFit="1" customWidth="1"/>
    <col min="7" max="7" width="61.42578125" customWidth="1"/>
    <col min="8" max="8" width="39.5703125" customWidth="1"/>
    <col min="9" max="9" width="8.28515625" bestFit="1" customWidth="1"/>
    <col min="10" max="10" width="12.42578125" customWidth="1"/>
  </cols>
  <sheetData>
    <row r="1" spans="1:21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23"/>
      <c r="J1" s="20" t="s">
        <v>13</v>
      </c>
      <c r="K1" s="20" t="s">
        <v>13</v>
      </c>
      <c r="L1" s="20" t="s">
        <v>13</v>
      </c>
      <c r="M1" s="20" t="s">
        <v>13</v>
      </c>
      <c r="N1" s="5" t="s">
        <v>13</v>
      </c>
      <c r="O1" s="5" t="s">
        <v>13</v>
      </c>
      <c r="P1" s="5" t="s">
        <v>13</v>
      </c>
      <c r="Q1" s="5" t="s">
        <v>13</v>
      </c>
      <c r="R1" s="21" t="s">
        <v>13</v>
      </c>
      <c r="S1" s="21"/>
      <c r="T1" s="21" t="s">
        <v>13</v>
      </c>
      <c r="U1" s="22" t="s">
        <v>14</v>
      </c>
    </row>
    <row r="2" spans="1:21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24">
        <f>COUNTIF(J4:J14, "TRUE")/(COUNTIF(J4:J14, "TRUE")+COUNTIF(J4:J14, "FALSE"))</f>
        <v>0.875</v>
      </c>
      <c r="K2" s="25">
        <f>COUNTIF(K4:K14, "TRUE")/(COUNTIF(K4:K14, "TRUE")+COUNTIF(K4:K14, "FALSE"))</f>
        <v>0.875</v>
      </c>
      <c r="L2" s="25">
        <f>COUNTIF(L4:L14, "TRUE")/(COUNTIF(L4:L14, "TRUE")+COUNTIF(L4:L14, "FALSE"))</f>
        <v>0.25</v>
      </c>
      <c r="M2" s="25">
        <f>COUNTIF(M4:M14, "TRUE")/(COUNTIF(M4:M14, "TRUE")+COUNTIF(M4:M14, "FALSE"))</f>
        <v>0.25</v>
      </c>
      <c r="N2" s="25">
        <f>COUNTIF(N4:N14, "TRUE")/(COUNTIF(N4:N14, "TRUE")+COUNTIF(N4:N14, "FALSE"))</f>
        <v>0</v>
      </c>
      <c r="O2" s="25">
        <f>COUNTIF(O4:O14, "TRUE")/(COUNTIF(O4:O14, "TRUE")+COUNTIF(O4:O14, "FALSE"))</f>
        <v>0</v>
      </c>
      <c r="P2" s="25">
        <f>COUNTIF(P4:P14, "TRUE")/(COUNTIF(P4:P14, "TRUE")+COUNTIF(P4:P14, "FALSE"))</f>
        <v>0</v>
      </c>
      <c r="Q2" s="25">
        <f>COUNTIF(Q4:Q14, "TRUE")/(COUNTIF(Q4:Q14, "TRUE")+COUNTIF(Q4:Q14, "FALSE"))</f>
        <v>0</v>
      </c>
      <c r="R2" s="25">
        <f>COUNTIF(R4:R14, "TRUE")/(COUNTIF(R4:R14, "TRUE")+COUNTIF(R4:R14, "FALSE"))</f>
        <v>0</v>
      </c>
      <c r="S2" s="25"/>
      <c r="T2" s="25">
        <f>COUNTIF(T4:T14, "TRUE")/(COUNTIF(T4:T14, "TRUE")+COUNTIF(T4:T14, "FALSE"))</f>
        <v>0</v>
      </c>
      <c r="U2" s="28">
        <f>AVERAGE(U4:U14)</f>
        <v>0.20454545454545456</v>
      </c>
    </row>
    <row r="3" spans="1:21" ht="39" thickBot="1" x14ac:dyDescent="0.25">
      <c r="A3" s="8" t="s">
        <v>5</v>
      </c>
      <c r="B3" s="10" t="s">
        <v>6</v>
      </c>
      <c r="C3" s="8" t="s">
        <v>7</v>
      </c>
      <c r="D3" s="8" t="s">
        <v>52</v>
      </c>
      <c r="E3" s="8" t="s">
        <v>7</v>
      </c>
      <c r="F3" s="10" t="s">
        <v>6</v>
      </c>
      <c r="G3" s="8" t="s">
        <v>5</v>
      </c>
      <c r="H3" s="8"/>
      <c r="I3" s="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8" t="s">
        <v>9</v>
      </c>
      <c r="O3" s="18" t="s">
        <v>10</v>
      </c>
      <c r="P3" s="18" t="s">
        <v>11</v>
      </c>
      <c r="Q3" s="18" t="s">
        <v>12</v>
      </c>
      <c r="R3" s="19" t="s">
        <v>15</v>
      </c>
      <c r="S3" s="19" t="s">
        <v>16</v>
      </c>
      <c r="T3" s="18" t="s">
        <v>51</v>
      </c>
      <c r="U3" s="19" t="s">
        <v>17</v>
      </c>
    </row>
    <row r="4" spans="1:21" ht="12.75" x14ac:dyDescent="0.2">
      <c r="A4" s="30" t="s">
        <v>28</v>
      </c>
      <c r="B4" s="11" t="b">
        <v>1</v>
      </c>
      <c r="C4" s="12" t="s">
        <v>26</v>
      </c>
      <c r="D4" s="29" t="s">
        <v>20</v>
      </c>
      <c r="E4" s="12" t="b">
        <v>1</v>
      </c>
      <c r="F4" s="13" t="b">
        <v>1</v>
      </c>
      <c r="G4" s="31" t="s">
        <v>36</v>
      </c>
      <c r="H4" s="32" t="s">
        <v>37</v>
      </c>
      <c r="I4" s="32" t="b">
        <v>1</v>
      </c>
      <c r="J4" s="14" t="b">
        <v>1</v>
      </c>
      <c r="K4" s="14" t="b">
        <v>1</v>
      </c>
      <c r="L4" s="14" t="b">
        <v>1</v>
      </c>
      <c r="M4" s="14" t="b">
        <v>1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0</v>
      </c>
      <c r="T4" s="14" t="b">
        <v>0</v>
      </c>
      <c r="U4" s="26">
        <f>COUNTIF(J4:T4,"TRUE")/(COUNTIF(J4:T4,"TRUE")+COUNTIF(J4:T4,"FALSE"))</f>
        <v>0.36363636363636365</v>
      </c>
    </row>
    <row r="5" spans="1:21" ht="12.75" x14ac:dyDescent="0.2">
      <c r="A5" s="30" t="s">
        <v>29</v>
      </c>
      <c r="B5" s="15" t="b">
        <v>1</v>
      </c>
      <c r="C5" s="16" t="s">
        <v>26</v>
      </c>
      <c r="D5" s="29" t="s">
        <v>21</v>
      </c>
      <c r="E5" s="16" t="b">
        <v>1</v>
      </c>
      <c r="F5" s="17" t="b">
        <v>1</v>
      </c>
      <c r="G5" s="31" t="s">
        <v>38</v>
      </c>
      <c r="H5" s="32" t="s">
        <v>39</v>
      </c>
      <c r="I5" s="32" t="b">
        <v>1</v>
      </c>
      <c r="J5" s="14" t="b">
        <v>1</v>
      </c>
      <c r="K5" s="14" t="b">
        <v>1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0</v>
      </c>
      <c r="S5" s="14" t="b">
        <v>0</v>
      </c>
      <c r="T5" s="14" t="b">
        <v>0</v>
      </c>
      <c r="U5" s="27">
        <f>COUNTIF(J5:T5,"TRUE")/(COUNTIF(J5:T5,"TRUE")+COUNTIF(J5:T5,"FALSE"))</f>
        <v>0.18181818181818182</v>
      </c>
    </row>
    <row r="6" spans="1:21" ht="12.75" x14ac:dyDescent="0.2">
      <c r="A6" s="30" t="s">
        <v>30</v>
      </c>
      <c r="B6" s="15" t="b">
        <v>1</v>
      </c>
      <c r="C6" s="16" t="s">
        <v>26</v>
      </c>
      <c r="D6" s="29" t="s">
        <v>22</v>
      </c>
      <c r="E6" s="16" t="b">
        <v>1</v>
      </c>
      <c r="F6" s="17" t="b">
        <v>1</v>
      </c>
      <c r="G6" s="31" t="s">
        <v>40</v>
      </c>
      <c r="H6" s="32" t="s">
        <v>41</v>
      </c>
      <c r="I6" s="32" t="b">
        <v>1</v>
      </c>
      <c r="J6" s="14" t="b">
        <v>1</v>
      </c>
      <c r="K6" s="14" t="b">
        <v>1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0</v>
      </c>
      <c r="S6" s="14" t="b">
        <v>0</v>
      </c>
      <c r="T6" s="14" t="b">
        <v>0</v>
      </c>
      <c r="U6" s="27">
        <f>COUNTIF(J6:T6,"TRUE")/(COUNTIF(J6:T6,"TRUE")+COUNTIF(J6:T6,"FALSE"))</f>
        <v>0.18181818181818182</v>
      </c>
    </row>
    <row r="7" spans="1:21" ht="12.75" x14ac:dyDescent="0.2">
      <c r="A7" s="30" t="s">
        <v>31</v>
      </c>
      <c r="B7" s="15" t="b">
        <v>1</v>
      </c>
      <c r="C7" s="16" t="s">
        <v>27</v>
      </c>
      <c r="D7" s="29" t="s">
        <v>18</v>
      </c>
      <c r="E7" s="16" t="b">
        <v>0</v>
      </c>
      <c r="F7" s="17" t="b">
        <v>0</v>
      </c>
      <c r="G7" s="31" t="s">
        <v>42</v>
      </c>
      <c r="H7" s="32" t="s">
        <v>43</v>
      </c>
      <c r="I7" s="32" t="b">
        <v>1</v>
      </c>
      <c r="J7" s="14" t="b">
        <v>1</v>
      </c>
      <c r="K7" s="14" t="b">
        <v>1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0</v>
      </c>
      <c r="S7" s="14" t="b">
        <v>0</v>
      </c>
      <c r="T7" s="14" t="b">
        <v>0</v>
      </c>
      <c r="U7" s="27">
        <f>COUNTIF(J7:T7,"TRUE")/(COUNTIF(J7:T7,"TRUE")+COUNTIF(J7:T7,"FALSE"))</f>
        <v>0.18181818181818182</v>
      </c>
    </row>
    <row r="8" spans="1:21" ht="12.75" x14ac:dyDescent="0.2">
      <c r="A8" s="30" t="s">
        <v>32</v>
      </c>
      <c r="B8" s="15" t="b">
        <v>1</v>
      </c>
      <c r="C8" s="16" t="s">
        <v>26</v>
      </c>
      <c r="D8" s="29" t="s">
        <v>23</v>
      </c>
      <c r="E8" s="16" t="b">
        <v>1</v>
      </c>
      <c r="F8" s="17" t="b">
        <v>1</v>
      </c>
      <c r="G8" s="31" t="s">
        <v>44</v>
      </c>
      <c r="H8" s="32" t="s">
        <v>45</v>
      </c>
      <c r="I8" s="32" t="b">
        <v>1</v>
      </c>
      <c r="J8" s="14" t="b">
        <v>1</v>
      </c>
      <c r="K8" s="14" t="b">
        <v>1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0</v>
      </c>
      <c r="S8" s="14" t="b">
        <v>0</v>
      </c>
      <c r="T8" s="14" t="b">
        <v>0</v>
      </c>
      <c r="U8" s="27">
        <f>COUNTIF(J8:T8,"TRUE")/(COUNTIF(J8:T8,"TRUE")+COUNTIF(J8:T8,"FALSE"))</f>
        <v>0.18181818181818182</v>
      </c>
    </row>
    <row r="9" spans="1:21" ht="12.75" x14ac:dyDescent="0.2">
      <c r="A9" s="30" t="s">
        <v>33</v>
      </c>
      <c r="B9" s="15" t="b">
        <v>1</v>
      </c>
      <c r="C9" s="16" t="s">
        <v>27</v>
      </c>
      <c r="D9" s="29" t="s">
        <v>19</v>
      </c>
      <c r="E9" s="16" t="b">
        <v>0</v>
      </c>
      <c r="F9" s="17" t="b">
        <v>0</v>
      </c>
      <c r="G9" s="31" t="s">
        <v>46</v>
      </c>
      <c r="H9" s="32" t="s">
        <v>47</v>
      </c>
      <c r="I9" s="32" t="b">
        <v>1</v>
      </c>
      <c r="J9" s="14" t="b">
        <v>1</v>
      </c>
      <c r="K9" s="14" t="b">
        <v>1</v>
      </c>
      <c r="L9" s="14" t="b">
        <v>1</v>
      </c>
      <c r="M9" s="14" t="b">
        <v>1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b">
        <v>0</v>
      </c>
      <c r="T9" s="14" t="b">
        <v>0</v>
      </c>
      <c r="U9" s="27">
        <f>COUNTIF(J9:T9,"TRUE")/(COUNTIF(J9:T9,"TRUE")+COUNTIF(J9:T9,"FALSE"))</f>
        <v>0.36363636363636365</v>
      </c>
    </row>
    <row r="10" spans="1:21" ht="12.75" x14ac:dyDescent="0.2">
      <c r="A10" s="30"/>
      <c r="B10" s="15" t="b">
        <v>0</v>
      </c>
      <c r="C10" s="16"/>
      <c r="D10" s="29" t="s">
        <v>24</v>
      </c>
      <c r="E10" s="16" t="b">
        <v>0</v>
      </c>
      <c r="F10" s="17" t="b">
        <v>0</v>
      </c>
      <c r="G10" s="31"/>
      <c r="H10" s="32"/>
      <c r="I10" s="32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27"/>
    </row>
    <row r="11" spans="1:21" ht="12.75" x14ac:dyDescent="0.2">
      <c r="A11" s="30" t="s">
        <v>34</v>
      </c>
      <c r="B11" s="15" t="b">
        <v>1</v>
      </c>
      <c r="C11" s="16" t="s">
        <v>27</v>
      </c>
      <c r="D11" s="29" t="s">
        <v>25</v>
      </c>
      <c r="E11" s="16" t="b">
        <v>0</v>
      </c>
      <c r="F11" s="17" t="b">
        <v>0</v>
      </c>
      <c r="G11" s="31" t="s">
        <v>48</v>
      </c>
      <c r="H11" s="32" t="s">
        <v>49</v>
      </c>
      <c r="I11" s="32" t="b">
        <v>1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R11" s="14" t="b">
        <v>0</v>
      </c>
      <c r="S11" s="14" t="b">
        <v>0</v>
      </c>
      <c r="T11" s="14" t="b">
        <v>0</v>
      </c>
      <c r="U11" s="27">
        <f>COUNTIF(J11:T11,"TRUE")/(COUNTIF(J11:T11,"TRUE")+COUNTIF(J11:T11,"FALSE"))</f>
        <v>0</v>
      </c>
    </row>
    <row r="12" spans="1:21" ht="12.75" x14ac:dyDescent="0.2">
      <c r="A12" s="30" t="s">
        <v>35</v>
      </c>
      <c r="B12" s="15"/>
      <c r="C12" s="16"/>
      <c r="D12" s="29"/>
      <c r="E12" s="16"/>
      <c r="F12" s="17"/>
      <c r="G12" s="31" t="s">
        <v>48</v>
      </c>
      <c r="H12" s="32" t="s">
        <v>50</v>
      </c>
      <c r="I12" s="32" t="b">
        <v>1</v>
      </c>
      <c r="J12" s="14" t="b">
        <v>1</v>
      </c>
      <c r="K12" s="14" t="b">
        <v>1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0</v>
      </c>
      <c r="T12" s="14" t="b">
        <v>0</v>
      </c>
      <c r="U12" s="27">
        <f>COUNTIF(J12:T12,"TRUE")/(COUNTIF(J12:T12,"TRUE")+COUNTIF(J12:T12,"FALSE"))</f>
        <v>0.18181818181818182</v>
      </c>
    </row>
    <row r="13" spans="1:21" ht="12.75" x14ac:dyDescent="0.2">
      <c r="A13" s="30" t="s">
        <v>34</v>
      </c>
      <c r="B13" s="15"/>
      <c r="C13" s="16"/>
      <c r="D13" s="29"/>
      <c r="E13" s="16"/>
      <c r="F13" s="17"/>
      <c r="G13" s="31"/>
      <c r="H13" s="32"/>
      <c r="I13" s="32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7"/>
    </row>
    <row r="14" spans="1:21" ht="12.75" x14ac:dyDescent="0.2">
      <c r="A14" s="30"/>
      <c r="B14" s="15"/>
      <c r="C14" s="16"/>
      <c r="D14" s="29"/>
      <c r="E14" s="16"/>
      <c r="F14" s="17"/>
      <c r="G14" s="31"/>
      <c r="H14" s="32"/>
      <c r="I14" s="3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27"/>
    </row>
  </sheetData>
  <hyperlinks>
    <hyperlink ref="A4" r:id="rId1" display="http://www.saude.gov.br/fhir/r4/ValueSet/BRTerminologiaPatogeno" xr:uid="{88277468-0A3C-4B00-AC4A-35C8317AA937}"/>
    <hyperlink ref="G6" r:id="rId2" display="http://hl7.org/fhir/R4/valueset-observation-category.html" xr:uid="{9DB547BC-D8A5-4AC3-B422-A5688C80961B}"/>
    <hyperlink ref="G12" r:id="rId3" display="http://hl7.org/fhir/uv/ips/ValueSet/results-blood-group-snomed-ct-ips-free-set_x000a_" xr:uid="{625CA936-DD88-46FA-9997-2FFF69E9D3A9}"/>
    <hyperlink ref="G4" r:id="rId4" display="http://hl7.org/fhir/uv/ips/ValueSet/results-microorganism-snomed-ct-ips-free-set" xr:uid="{F0BFB575-4088-41F4-B50B-C9F470582B02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2023-03-22T13:05:15Z</dcterms:modified>
</cp:coreProperties>
</file>