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hospitalsiriolibanes.sharepoint.com/sites/IPSPROADI-SUS/Documentos Compartilhados/General/2. Início/Plano de trabalho/"/>
    </mc:Choice>
  </mc:AlternateContent>
  <xr:revisionPtr revIDLastSave="337" documentId="8_{9E6EBEEE-1832-4BA5-B280-4F9597BC732B}" xr6:coauthVersionLast="47" xr6:coauthVersionMax="47" xr10:uidLastSave="{33920C9E-5E17-4C1C-86F5-A15AE159F213}"/>
  <bookViews>
    <workbookView xWindow="-120" yWindow="-120" windowWidth="20730" windowHeight="11040" xr2:uid="{00000000-000D-0000-FFFF-FFFF00000000}"/>
  </bookViews>
  <sheets>
    <sheet name="Diagnóstico Risco" sheetId="4" r:id="rId1"/>
    <sheet name="Fórmula para Risco" sheetId="3" r:id="rId2"/>
    <sheet name="Pontuação de Impacto" sheetId="2" r:id="rId3"/>
  </sheets>
  <definedNames>
    <definedName name="_xlnm._FilterDatabase" localSheetId="1" hidden="1">'Fórmula para Risco'!$A$1:$C$26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" i="4" l="1"/>
  <c r="L8" i="4"/>
  <c r="L11" i="4"/>
  <c r="L9" i="4"/>
  <c r="L13" i="4"/>
  <c r="L12" i="4"/>
  <c r="L15" i="4"/>
  <c r="L14" i="4"/>
  <c r="L7" i="4"/>
  <c r="L6" i="4"/>
</calcChain>
</file>

<file path=xl/sharedStrings.xml><?xml version="1.0" encoding="utf-8"?>
<sst xmlns="http://schemas.openxmlformats.org/spreadsheetml/2006/main" count="283" uniqueCount="131">
  <si>
    <t>Anexo I</t>
  </si>
  <si>
    <t>Anexo 1. Matriz de gestão de risco | Projeto: Promoção do Ambiente de Interconectividade em Saúde como apoio à Implementação da Estratégia de Saúde Digital para o Brasil</t>
  </si>
  <si>
    <t>Formulário 3</t>
  </si>
  <si>
    <t xml:space="preserve">Plano de Trabalho </t>
  </si>
  <si>
    <t>Entrega</t>
  </si>
  <si>
    <t>Atividade</t>
  </si>
  <si>
    <t>Risco</t>
  </si>
  <si>
    <t>Categoria de risco</t>
  </si>
  <si>
    <t>Descrição do risco</t>
  </si>
  <si>
    <t>Gatilho</t>
  </si>
  <si>
    <t>Consequências</t>
  </si>
  <si>
    <t>Contexto</t>
  </si>
  <si>
    <t xml:space="preserve">Probabilidade </t>
  </si>
  <si>
    <t>Impacto</t>
  </si>
  <si>
    <t>Severidade</t>
  </si>
  <si>
    <t>Opções de tratamento do risco</t>
  </si>
  <si>
    <t>Resposta ao risco</t>
  </si>
  <si>
    <t xml:space="preserve">ATIVIDADES COMUNS À TODAS AS ENTREGAS </t>
  </si>
  <si>
    <t>Contratar equipe de desenvolvimento</t>
  </si>
  <si>
    <t>Carência de profissionais especializados</t>
  </si>
  <si>
    <t>Estratégico</t>
  </si>
  <si>
    <t>Dificuldade na contratação de arquiteto de infraestrutura</t>
  </si>
  <si>
    <t>Baixa resposta de profissionais à oferta de vaga durante 15 dias</t>
  </si>
  <si>
    <t>Atraso na execução física e impacto nas metas do Projeto</t>
  </si>
  <si>
    <t>externo</t>
  </si>
  <si>
    <t>Média</t>
  </si>
  <si>
    <t>Muito alto</t>
  </si>
  <si>
    <t>Mitigar</t>
  </si>
  <si>
    <t>Buscar no mercado;
Capacitar equipe interna</t>
  </si>
  <si>
    <t>ENTREGA 1 – IMPLEMENTAR REPOSITÓRIO SEMÂNTICO PARA OS DOMÍNIOS OBRIGATÓRIO (REQUIRED) E RECOMENDADO (RECOMMENDED) DO IPS</t>
  </si>
  <si>
    <t>Atividade 1.1 – Identificar as codificações locais (Brasil) para terminologias de domínio público utilizadas no IPS</t>
  </si>
  <si>
    <t>Dificuldades de alinhamento junto à área técnica para aprovação de mapeamento de vocabulário</t>
  </si>
  <si>
    <t xml:space="preserve"> Dificuldade em envolver a equipe do  Repositório de Terminologias Clínicas (DERAC/SAES) na aprovação dos mapeamentos da Tabela SIGTAP (SUS) para os vocabulários do IPS</t>
  </si>
  <si>
    <t>Indefinição ou ausência de retorno para realização de reuniões de aprovação de mapeamento</t>
  </si>
  <si>
    <t>Atraso no cornograma de entregas</t>
  </si>
  <si>
    <t>Médio</t>
  </si>
  <si>
    <t>Compartilhar</t>
  </si>
  <si>
    <t>Envolver a equipe da SAES/DERAC/RTS, bem como a equipe SE/DATASUS/CGISD desde o iniçio do projeto de mapeamento da SIGTAP com reuniões semanais de acompanhamento e validação dos mapeamentos.</t>
  </si>
  <si>
    <t>ENTREGA 2 – ESTRUTURA DO SUMÁRIO INTERNACIONAL DO PACIENTE</t>
  </si>
  <si>
    <t>Atividade 2.5 – Definir casos de uso para prova de conceito</t>
  </si>
  <si>
    <t>Dificuldades de alinhamento junto à área técnica para definição de casos de uso para prova de conceito: Testagem e Imunização Covid-19</t>
  </si>
  <si>
    <t xml:space="preserve">Dificuldades no envolvimento da equipe do Ministério da Saúde na definição dos casos de uso </t>
  </si>
  <si>
    <t>Indefinição ou ausência de retorno para realização de reunião de especificação dos casos de uso (Imunização Covid-19; Testagem Covid-19)</t>
  </si>
  <si>
    <t>Alinhar reuniões com as equipes MS/DATASUS/Coordenação-Geral de Inovação em Sistemas Digitais - CGISD nas primeiras iterações do projeto</t>
  </si>
  <si>
    <t>Não conformidade com a LGPD ao acessar banco de dados com dados identificados</t>
  </si>
  <si>
    <t>Operacional</t>
  </si>
  <si>
    <t>Recebimento de banco de dados identificados sem definição da política de acesso</t>
  </si>
  <si>
    <t>Não cumprimento das determinações estabelecidas pela LGPD pode resultar em sanções administrativas diversas</t>
  </si>
  <si>
    <t>interno</t>
  </si>
  <si>
    <t>Baixa</t>
  </si>
  <si>
    <t>Evitar</t>
  </si>
  <si>
    <t xml:space="preserve">Elaboração do documento de Política de Privacidade, a qual define como os dados sensíveis serão gerenciados;  
Elaboração do documento de Política de Segurança de Informação, a qual define os padrões, frameworks e mecanismos de controle da segurança da informação; e  
Definição dos perfis e políticas de acesso. </t>
  </si>
  <si>
    <t>Atividade 2.8 – Gerar sumários Brasil-IPS a partir do Registro de Atendimento Clínico (RAC) para casos de teste especificados</t>
  </si>
  <si>
    <t>Dificuldades de alinhamento junto à área técnica para definição de casos de uso para prova de conceito: Emissão a do Brasil-IPS a partir do RAC</t>
  </si>
  <si>
    <t>Indefinição ou ausência de retorno para realização de reunião de especificação dos casos de uso (Registro de Atendimento Clínico - RAC, gerado pelo e-SUS APS)</t>
  </si>
  <si>
    <t>Dificuldades técnicas na disponibilização do Registro de Atendimento Clínico (RAC) gerado pelo eSUS APS</t>
  </si>
  <si>
    <t>Dificuldades na disponibilização dos dos casos de uso pelo Ministério da Saúde</t>
  </si>
  <si>
    <t>Indefinição ou ausência de retorno na disponibilização dos casos de uso (Registro de Atendimento Clínico - RAC, gerado pelo e-SUS APS)</t>
  </si>
  <si>
    <t>Atividade 2.9 – Elaborar o Guia de Implementação HL7/FHIR IG Brasil-IPS</t>
  </si>
  <si>
    <t>Dificuldades de alinhamento junto à área técnica para construção do Guia HL7/FHIR</t>
  </si>
  <si>
    <t>Tático</t>
  </si>
  <si>
    <t>Dificuldade em envolver a equipe de desenvolvimento do DATASUS nas reuniões periódicas de acompanhamento do desenvolvimento dos artefatos computacionais</t>
  </si>
  <si>
    <t xml:space="preserve">Dificuldade na internalização dos artefatos  pela equipe de desenvolvimento da RNDS.  </t>
  </si>
  <si>
    <t>Baixo</t>
  </si>
  <si>
    <t xml:space="preserve">Envolver a equipe DATASUS/CGISD no processo de transferência de tecnologia e respectiva governança </t>
  </si>
  <si>
    <t xml:space="preserve">ENTREGA 3 – PUBLICAÇÃO CIENTÍFICA </t>
  </si>
  <si>
    <t>Atividade 3.4 – Disseminar os resultados científicos do projeto</t>
  </si>
  <si>
    <t>Não atingimento da meta de publicação de artigos científicos</t>
  </si>
  <si>
    <t xml:space="preserve">Não aceite pelos periódicos nacionais e/ou internacionais a publicação dos artigos submetidos </t>
  </si>
  <si>
    <t>Devolutiva negativa por periódicos ou eventos científico</t>
  </si>
  <si>
    <t>Comprometimento na execução física e impacto nas metas do Projeto</t>
  </si>
  <si>
    <r>
      <t xml:space="preserve">Utilizar metodologia científica adequada durante o planejamento e condução dos estudos. Estruturação do relato científico de acordo com </t>
    </r>
    <r>
      <rPr>
        <i/>
        <sz val="10"/>
        <color rgb="FF000000"/>
        <rFont val="Calibri"/>
        <family val="2"/>
      </rPr>
      <t>check lists</t>
    </r>
    <r>
      <rPr>
        <sz val="10"/>
        <color rgb="FF000000"/>
        <rFont val="Calibri"/>
        <family val="2"/>
      </rPr>
      <t xml:space="preserve"> apropriados. Observância às questões regulatórias para aprovação em CEP.</t>
    </r>
  </si>
  <si>
    <t>Orientações Gerais:</t>
  </si>
  <si>
    <t>1. Classificação dos Riscos:</t>
  </si>
  <si>
    <t>Indicar a probabilidade de ocorrência do risco.</t>
  </si>
  <si>
    <t>Indicar o impacto de ocorrência do risco.</t>
  </si>
  <si>
    <t>2.  Escala de probabilidade</t>
  </si>
  <si>
    <t>Descrição da probabilidade, desconsiderando os controles</t>
  </si>
  <si>
    <t>Peso</t>
  </si>
  <si>
    <t>Improvável. Em situações excepcionais, o evento poderá até ocorrer, mas nada nas circunstâncias indica essa possibilidade.</t>
  </si>
  <si>
    <t>Rara. De forma inesperada ou casual, o evento poderá ocorrer, pois as circunstâncias pouco indicam essa possibilidade.</t>
  </si>
  <si>
    <t>Possível. De alguma forma, o evento poderá ocorrer, pois as circunstâncias indicam moderadamente essa possibilidade.</t>
  </si>
  <si>
    <t>Provável. De forma até esperada, o evento poderá ocorrer, pois as circunstâncias indicam fortemente essa possibilidade.</t>
  </si>
  <si>
    <t>Praticamente certa. De forma inequívoca, o evento ocorrerá, as circunstâncias indicam claramente essa possibilidade.</t>
  </si>
  <si>
    <t>3.  Escala de Impacto</t>
  </si>
  <si>
    <t>Descrição do impacto nos objetivos, caso o evento ocorra</t>
  </si>
  <si>
    <t>Mínimo impacto nos objetivos (estratégicos, operacionais, de informação/comunicação/divulgação ou de conformidade).</t>
  </si>
  <si>
    <t>Pequeno impacto nos objetivos (estratégicos, operacionais, de informação/comunicação/divulgação ou de conformidade)</t>
  </si>
  <si>
    <t>Moderado impacto nos objetivos (estratégicos, operacionais, de informação/comunicação/divulgação ou de conformidade), porém recuperável.</t>
  </si>
  <si>
    <t>Significativo impacto nos objetivos (estratégicos, operacionais, de informação/comunicação/divulgação ou de conformidade), de difícil reversão</t>
  </si>
  <si>
    <t>Catastrófico impacto nos objetivos (estratégicos, operacionais, de informação/comunicação/divulgação ou de conformidade), de forma irreversível.</t>
  </si>
  <si>
    <t>Faixa</t>
  </si>
  <si>
    <t>0-9,99</t>
  </si>
  <si>
    <t>10- 39,99</t>
  </si>
  <si>
    <t>40- 79,99</t>
  </si>
  <si>
    <t>80-100</t>
  </si>
  <si>
    <t>4.  Matriz de Riscos</t>
  </si>
  <si>
    <t>IMPACTO</t>
  </si>
  <si>
    <t>RM</t>
  </si>
  <si>
    <t>RA</t>
  </si>
  <si>
    <t>RE</t>
  </si>
  <si>
    <t>RB</t>
  </si>
  <si>
    <t>Muito baixa</t>
  </si>
  <si>
    <t>Alta</t>
  </si>
  <si>
    <t>Muito alta</t>
  </si>
  <si>
    <t>PROBABILIDADE</t>
  </si>
  <si>
    <t>5.  Opções de tratamento do risco</t>
  </si>
  <si>
    <t>Um risco normalmente é mitigado quando é classificado como “Alto” ou “Extremo”. A implementação de controles, neste caso, apresenta um custo/benefício adequado.</t>
  </si>
  <si>
    <t xml:space="preserve">Um risco normalmente é compartilhado quando é classificado como “Alto” ou “Extremo”, mas a implementação de controles não apresenta um custo/benefício adequado. </t>
  </si>
  <si>
    <t>Um risco normalmente é evitado quando é classificado como “Alto” ou “Extremo”, e a implementação de controles apresenta um custo muito elevado, inviabilizando sua mitigação, ou não há entidades dispostas a compartilhar o risco com a instituição.</t>
  </si>
  <si>
    <t>Um risco normalmente é aceito quando seu nível está nas faixas de apetite a risco. Nessa situação, nenhum novo controle precisa ser implementado para mitigar o risco.</t>
  </si>
  <si>
    <t>Propabilidade</t>
  </si>
  <si>
    <t>Resultado</t>
  </si>
  <si>
    <t>Risco Alto</t>
  </si>
  <si>
    <t>Alto</t>
  </si>
  <si>
    <t>Muito Alta</t>
  </si>
  <si>
    <t>Muito Baixa</t>
  </si>
  <si>
    <t>Risco Baixo</t>
  </si>
  <si>
    <t>Muito Baixo</t>
  </si>
  <si>
    <t>Risco Extremo</t>
  </si>
  <si>
    <t>Risco Médio</t>
  </si>
  <si>
    <t>Muito baixo</t>
  </si>
  <si>
    <t>Acesso iilimitado ou coleção de dados identificados em quantidade superior ao mínimo necessário à finalidade da  atividade</t>
  </si>
  <si>
    <t>Atividade 2.6 – Gerar certificado internacional de vacina conforme casos de teste especificados</t>
  </si>
  <si>
    <t>Dificuldades técnicas na disponibilização do Certificado Internacional de vacinação</t>
  </si>
  <si>
    <t>Dificuldades na disponibilização dos dos Certificados Internacionais de Vacina</t>
  </si>
  <si>
    <t>Indefinição, ausência ou inconsistência na geração do certificado de vacina</t>
  </si>
  <si>
    <t>Atividade 2.7 – Gerar certificado de testes Covid-19 conforme casos de teste especificados</t>
  </si>
  <si>
    <t>Dificuldades técnicas na disponibilização do Certificado de testes Covid-19</t>
  </si>
  <si>
    <t>Dificuldades na disponibilização dos dos Certificados de testes Covid-19</t>
  </si>
  <si>
    <t>Indefinição, ausência ou inconsistência na geração do certificado de testes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</si>
</sst>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"/>
  </numFmts>
  <fonts count="20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17365D"/>
      </bottom>
      <diagonal/>
    </border>
    <border>
      <left style="thin">
        <color rgb="FF17365D"/>
      </left>
      <right/>
      <top style="thin">
        <color rgb="FF17365D"/>
      </top>
      <bottom style="thin">
        <color rgb="FF17365D"/>
      </bottom>
      <diagonal/>
    </border>
    <border>
      <left/>
      <right/>
      <top style="thin">
        <color rgb="FF17365D"/>
      </top>
      <bottom style="thin">
        <color rgb="FF17365D"/>
      </bottom>
      <diagonal/>
    </border>
    <border>
      <left/>
      <right style="thin">
        <color rgb="FF17365D"/>
      </right>
      <top style="thin">
        <color rgb="FF17365D"/>
      </top>
      <bottom style="thin">
        <color rgb="FF17365D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3">
    <xf numFmtId="0" fontId="0" fillId="0" borderId="0" xfId="0"/>
    <xf numFmtId="0" fontId="2" fillId="0" borderId="0" xfId="0" applyFont="1"/>
    <xf numFmtId="0" fontId="3" fillId="2" borderId="0" xfId="1" applyFont="1" applyFill="1" applyAlignment="1">
      <alignment wrapText="1"/>
    </xf>
    <xf numFmtId="0" fontId="4" fillId="0" borderId="1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3" fillId="2" borderId="0" xfId="1" applyFont="1" applyFill="1" applyAlignment="1">
      <alignment horizontal="left" vertical="center" wrapText="1"/>
    </xf>
    <xf numFmtId="0" fontId="5" fillId="2" borderId="14" xfId="1" applyFont="1" applyFill="1" applyBorder="1" applyAlignment="1">
      <alignment horizontal="center" vertical="center" wrapText="1"/>
    </xf>
    <xf numFmtId="0" fontId="3" fillId="2" borderId="15" xfId="1" applyFont="1" applyFill="1" applyBorder="1" applyAlignment="1">
      <alignment horizontal="center" vertical="center" wrapText="1"/>
    </xf>
    <xf numFmtId="0" fontId="3" fillId="2" borderId="16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horizontal="center" vertical="center" wrapText="1"/>
    </xf>
    <xf numFmtId="0" fontId="3" fillId="2" borderId="10" xfId="1" applyFont="1" applyFill="1" applyBorder="1" applyAlignment="1">
      <alignment wrapText="1"/>
    </xf>
    <xf numFmtId="0" fontId="3" fillId="2" borderId="10" xfId="1" applyFont="1" applyFill="1" applyBorder="1" applyAlignment="1">
      <alignment horizontal="center" vertical="center" wrapText="1"/>
    </xf>
    <xf numFmtId="0" fontId="3" fillId="4" borderId="0" xfId="1" applyFont="1" applyFill="1" applyAlignment="1">
      <alignment horizontal="center" vertical="center" wrapText="1"/>
    </xf>
    <xf numFmtId="0" fontId="3" fillId="4" borderId="0" xfId="1" applyFont="1" applyFill="1" applyAlignment="1">
      <alignment horizontal="left" vertical="center" wrapText="1"/>
    </xf>
    <xf numFmtId="0" fontId="3" fillId="5" borderId="0" xfId="1" applyFont="1" applyFill="1" applyAlignment="1">
      <alignment horizontal="left" vertical="center" wrapText="1"/>
    </xf>
    <xf numFmtId="0" fontId="3" fillId="6" borderId="0" xfId="1" applyFont="1" applyFill="1" applyAlignment="1">
      <alignment horizontal="center" vertical="center" wrapText="1"/>
    </xf>
    <xf numFmtId="0" fontId="3" fillId="3" borderId="0" xfId="1" applyFont="1" applyFill="1" applyAlignment="1">
      <alignment horizontal="center" vertical="center" wrapText="1"/>
    </xf>
    <xf numFmtId="0" fontId="3" fillId="5" borderId="0" xfId="1" applyFont="1" applyFill="1" applyAlignment="1">
      <alignment horizontal="center" vertical="center" wrapText="1"/>
    </xf>
    <xf numFmtId="0" fontId="3" fillId="3" borderId="0" xfId="1" applyFont="1" applyFill="1" applyAlignment="1">
      <alignment horizontal="left" vertical="center" wrapText="1"/>
    </xf>
    <xf numFmtId="0" fontId="3" fillId="2" borderId="11" xfId="1" applyFont="1" applyFill="1" applyBorder="1" applyAlignment="1">
      <alignment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left" vertical="center" wrapText="1"/>
    </xf>
    <xf numFmtId="0" fontId="3" fillId="2" borderId="0" xfId="1" applyFont="1" applyFill="1" applyAlignment="1">
      <alignment vertical="center" textRotation="90" wrapText="1"/>
    </xf>
    <xf numFmtId="0" fontId="8" fillId="0" borderId="0" xfId="0" applyFont="1" applyAlignment="1">
      <alignment horizontal="right"/>
    </xf>
    <xf numFmtId="0" fontId="5" fillId="2" borderId="0" xfId="1" applyFont="1" applyFill="1" applyAlignment="1">
      <alignment horizontal="center" vertical="center" textRotation="90" wrapText="1"/>
    </xf>
    <xf numFmtId="0" fontId="6" fillId="0" borderId="0" xfId="1" applyFont="1" applyAlignment="1">
      <alignment wrapText="1"/>
    </xf>
    <xf numFmtId="0" fontId="5" fillId="2" borderId="2" xfId="1" applyFont="1" applyFill="1" applyBorder="1" applyAlignment="1">
      <alignment vertical="center" wrapText="1"/>
    </xf>
    <xf numFmtId="0" fontId="5" fillId="2" borderId="21" xfId="1" applyFont="1" applyFill="1" applyBorder="1" applyAlignment="1">
      <alignment horizontal="center" vertical="center" wrapText="1"/>
    </xf>
    <xf numFmtId="0" fontId="5" fillId="0" borderId="21" xfId="1" applyFont="1" applyBorder="1" applyAlignment="1">
      <alignment horizontal="center" vertical="center" wrapText="1"/>
    </xf>
    <xf numFmtId="0" fontId="9" fillId="0" borderId="21" xfId="0" applyFont="1" applyBorder="1" applyAlignment="1">
      <alignment vertical="center"/>
    </xf>
    <xf numFmtId="0" fontId="0" fillId="0" borderId="21" xfId="0" applyBorder="1"/>
    <xf numFmtId="0" fontId="3" fillId="2" borderId="21" xfId="1" applyFont="1" applyFill="1" applyBorder="1" applyAlignment="1">
      <alignment horizontal="left" vertical="center" wrapText="1"/>
    </xf>
    <xf numFmtId="0" fontId="4" fillId="0" borderId="22" xfId="1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2" borderId="4" xfId="1" applyFont="1" applyFill="1" applyBorder="1" applyAlignment="1">
      <alignment horizontal="left" vertical="center" wrapText="1"/>
    </xf>
    <xf numFmtId="0" fontId="5" fillId="2" borderId="25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3" fillId="6" borderId="8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wrapText="1"/>
    </xf>
    <xf numFmtId="0" fontId="5" fillId="2" borderId="26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2" borderId="2" xfId="1" applyFont="1" applyFill="1" applyBorder="1" applyAlignment="1">
      <alignment horizontal="center" vertical="center" wrapText="1"/>
    </xf>
    <xf numFmtId="0" fontId="5" fillId="0" borderId="22" xfId="1" applyFont="1" applyBorder="1" applyAlignment="1">
      <alignment horizontal="center" vertical="center" wrapText="1"/>
    </xf>
    <xf numFmtId="164" fontId="5" fillId="0" borderId="22" xfId="1" applyNumberFormat="1" applyFont="1" applyBorder="1" applyAlignment="1">
      <alignment horizontal="center" vertical="center" wrapText="1"/>
    </xf>
    <xf numFmtId="0" fontId="4" fillId="0" borderId="23" xfId="1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3" fillId="2" borderId="0" xfId="1" applyFont="1" applyFill="1" applyAlignment="1">
      <alignment horizontal="left" wrapText="1"/>
    </xf>
    <xf numFmtId="0" fontId="3" fillId="2" borderId="0" xfId="1" applyFont="1" applyFill="1" applyAlignment="1">
      <alignment horizontal="center" vertical="top" wrapText="1"/>
    </xf>
    <xf numFmtId="0" fontId="16" fillId="2" borderId="0" xfId="1" applyFont="1" applyFill="1" applyAlignment="1">
      <alignment horizontal="center" vertical="center" wrapText="1"/>
    </xf>
    <xf numFmtId="0" fontId="16" fillId="2" borderId="8" xfId="1" applyFont="1" applyFill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0" fontId="17" fillId="0" borderId="23" xfId="1" applyFont="1" applyBorder="1" applyAlignment="1">
      <alignment horizontal="center" vertical="center" wrapText="1"/>
    </xf>
    <xf numFmtId="0" fontId="17" fillId="0" borderId="23" xfId="0" applyFont="1" applyBorder="1" applyAlignment="1">
      <alignment horizontal="left" vertical="center" wrapText="1"/>
    </xf>
    <xf numFmtId="164" fontId="4" fillId="0" borderId="22" xfId="1" applyNumberFormat="1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64" fontId="4" fillId="0" borderId="23" xfId="1" applyNumberFormat="1" applyFont="1" applyBorder="1" applyAlignment="1">
      <alignment horizontal="center" vertical="center" wrapText="1"/>
    </xf>
    <xf numFmtId="0" fontId="19" fillId="0" borderId="22" xfId="1" applyFont="1" applyBorder="1" applyAlignment="1">
      <alignment horizontal="left" vertical="center" wrapText="1"/>
    </xf>
    <xf numFmtId="0" fontId="14" fillId="0" borderId="22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 wrapText="1"/>
    </xf>
    <xf numFmtId="0" fontId="15" fillId="0" borderId="22" xfId="0" applyFont="1" applyBorder="1" applyAlignment="1">
      <alignment horizontal="left" vertical="center" wrapText="1"/>
    </xf>
    <xf numFmtId="0" fontId="10" fillId="0" borderId="23" xfId="1" applyFont="1" applyBorder="1" applyAlignment="1">
      <alignment horizontal="center" vertical="center" wrapText="1"/>
    </xf>
    <xf numFmtId="0" fontId="3" fillId="2" borderId="7" xfId="1" applyFont="1" applyFill="1" applyBorder="1" applyAlignment="1">
      <alignment horizontal="left" vertical="center" wrapText="1"/>
    </xf>
    <xf numFmtId="0" fontId="3" fillId="2" borderId="8" xfId="1" applyFont="1" applyFill="1" applyBorder="1" applyAlignment="1">
      <alignment horizontal="left" vertical="center" wrapText="1"/>
    </xf>
    <xf numFmtId="0" fontId="5" fillId="2" borderId="20" xfId="1" applyFont="1" applyFill="1" applyBorder="1" applyAlignment="1">
      <alignment horizontal="center" vertical="center" wrapText="1"/>
    </xf>
    <xf numFmtId="0" fontId="5" fillId="2" borderId="18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left" vertical="center" wrapText="1"/>
    </xf>
    <xf numFmtId="0" fontId="3" fillId="2" borderId="0" xfId="1" applyFont="1" applyFill="1" applyAlignment="1">
      <alignment horizontal="left" vertical="center" wrapText="1"/>
    </xf>
    <xf numFmtId="0" fontId="3" fillId="2" borderId="15" xfId="1" applyFont="1" applyFill="1" applyBorder="1" applyAlignment="1">
      <alignment horizontal="left" vertical="center" wrapText="1"/>
    </xf>
    <xf numFmtId="0" fontId="3" fillId="2" borderId="16" xfId="1" applyFont="1" applyFill="1" applyBorder="1" applyAlignment="1">
      <alignment horizontal="left" vertical="center" wrapText="1"/>
    </xf>
    <xf numFmtId="0" fontId="6" fillId="0" borderId="8" xfId="1" applyFont="1" applyBorder="1" applyAlignment="1">
      <alignment wrapText="1"/>
    </xf>
    <xf numFmtId="0" fontId="6" fillId="0" borderId="16" xfId="1" applyFont="1" applyBorder="1" applyAlignment="1">
      <alignment wrapText="1"/>
    </xf>
    <xf numFmtId="0" fontId="3" fillId="2" borderId="0" xfId="1" applyFont="1" applyFill="1" applyAlignment="1">
      <alignment horizontal="center" vertical="top" wrapText="1"/>
    </xf>
    <xf numFmtId="0" fontId="5" fillId="2" borderId="0" xfId="1" applyFont="1" applyFill="1" applyAlignment="1">
      <alignment horizontal="left" wrapText="1"/>
    </xf>
    <xf numFmtId="0" fontId="3" fillId="2" borderId="0" xfId="1" applyFont="1" applyFill="1" applyAlignment="1">
      <alignment horizontal="left" wrapText="1"/>
    </xf>
    <xf numFmtId="0" fontId="3" fillId="2" borderId="0" xfId="1" applyFont="1" applyFill="1" applyAlignment="1">
      <alignment horizontal="left" vertical="top" wrapText="1"/>
    </xf>
    <xf numFmtId="0" fontId="5" fillId="2" borderId="0" xfId="1" applyFont="1" applyFill="1" applyAlignment="1">
      <alignment horizontal="center" vertical="center" wrapText="1"/>
    </xf>
    <xf numFmtId="0" fontId="6" fillId="0" borderId="0" xfId="1" applyFont="1" applyAlignment="1">
      <alignment wrapText="1"/>
    </xf>
    <xf numFmtId="0" fontId="5" fillId="2" borderId="0" xfId="1" applyFont="1" applyFill="1" applyAlignment="1">
      <alignment wrapText="1"/>
    </xf>
    <xf numFmtId="0" fontId="5" fillId="2" borderId="17" xfId="1" applyFont="1" applyFill="1" applyBorder="1" applyAlignment="1">
      <alignment horizontal="center" vertical="center" wrapText="1"/>
    </xf>
    <xf numFmtId="0" fontId="5" fillId="2" borderId="19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6" fillId="0" borderId="13" xfId="1" applyFont="1" applyBorder="1" applyAlignment="1">
      <alignment wrapText="1"/>
    </xf>
    <xf numFmtId="0" fontId="6" fillId="0" borderId="14" xfId="1" applyFont="1" applyBorder="1" applyAlignment="1">
      <alignment wrapText="1"/>
    </xf>
    <xf numFmtId="0" fontId="5" fillId="2" borderId="0" xfId="1" applyFont="1" applyFill="1" applyAlignment="1">
      <alignment horizontal="center" vertical="center" textRotation="90" wrapText="1"/>
    </xf>
    <xf numFmtId="0" fontId="6" fillId="0" borderId="15" xfId="1" applyFont="1" applyBorder="1" applyAlignment="1">
      <alignment wrapText="1"/>
    </xf>
    <xf numFmtId="0" fontId="7" fillId="0" borderId="0" xfId="0" applyFont="1" applyAlignment="1">
      <alignment horizontal="center" vertical="center"/>
    </xf>
    <xf numFmtId="0" fontId="5" fillId="2" borderId="3" xfId="1" applyFont="1" applyFill="1" applyBorder="1" applyAlignment="1">
      <alignment horizontal="left" wrapText="1"/>
    </xf>
    <xf numFmtId="0" fontId="3" fillId="2" borderId="4" xfId="1" applyFont="1" applyFill="1" applyBorder="1" applyAlignment="1">
      <alignment horizontal="left" vertical="center" wrapText="1"/>
    </xf>
    <xf numFmtId="0" fontId="3" fillId="2" borderId="5" xfId="1" applyFont="1" applyFill="1" applyBorder="1" applyAlignment="1">
      <alignment horizontal="left" vertical="center" wrapText="1"/>
    </xf>
    <xf numFmtId="0" fontId="3" fillId="2" borderId="6" xfId="1" applyFont="1" applyFill="1" applyBorder="1" applyAlignment="1">
      <alignment horizontal="left" vertical="center" wrapText="1"/>
    </xf>
    <xf numFmtId="0" fontId="6" fillId="0" borderId="5" xfId="1" applyFont="1" applyBorder="1" applyAlignment="1">
      <alignment wrapText="1"/>
    </xf>
    <xf numFmtId="0" fontId="6" fillId="0" borderId="6" xfId="1" applyFont="1" applyBorder="1" applyAlignment="1">
      <alignment wrapText="1"/>
    </xf>
    <xf numFmtId="0" fontId="14" fillId="0" borderId="23" xfId="0" applyFont="1" applyBorder="1" applyAlignment="1">
      <alignment horizontal="left" vertical="center" wrapText="1"/>
    </xf>
    <xf numFmtId="0" fontId="14" fillId="0" borderId="24" xfId="0" applyFont="1" applyBorder="1" applyAlignment="1">
      <alignment horizontal="left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9" fillId="0" borderId="23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 wrapText="1"/>
    </xf>
    <xf numFmtId="0" fontId="19" fillId="0" borderId="24" xfId="1" applyFont="1" applyBorder="1" applyAlignment="1">
      <alignment horizontal="left" vertical="center" wrapText="1"/>
    </xf>
    <xf numFmtId="0" fontId="14" fillId="0" borderId="23" xfId="0" applyFont="1" applyBorder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8"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28575</xdr:rowOff>
    </xdr:from>
    <xdr:to>
      <xdr:col>1</xdr:col>
      <xdr:colOff>319809</xdr:colOff>
      <xdr:row>3</xdr:row>
      <xdr:rowOff>38100</xdr:rowOff>
    </xdr:to>
    <xdr:pic>
      <xdr:nvPicPr>
        <xdr:cNvPr id="2" name="Imagem 1" descr="hsl_pos_RGB_baixa">
          <a:extLst>
            <a:ext uri="{FF2B5EF4-FFF2-40B4-BE49-F238E27FC236}">
              <a16:creationId xmlns:a16="http://schemas.microsoft.com/office/drawing/2014/main" id="{868EF183-598A-419A-B697-81365FDBE24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04775"/>
          <a:ext cx="2281959" cy="762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790575</xdr:colOff>
      <xdr:row>1</xdr:row>
      <xdr:rowOff>57150</xdr:rowOff>
    </xdr:from>
    <xdr:to>
      <xdr:col>12</xdr:col>
      <xdr:colOff>1543050</xdr:colOff>
      <xdr:row>2</xdr:row>
      <xdr:rowOff>390525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403756A-C72A-4E24-9621-BCE3D82D514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50775" y="133350"/>
          <a:ext cx="752475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D67F-F37A-401D-B1E6-2DA04306A030}">
  <dimension ref="A1:N64"/>
  <sheetViews>
    <sheetView tabSelected="1" topLeftCell="A14" zoomScale="70" zoomScaleNormal="70" workbookViewId="0">
      <selection activeCell="B18" sqref="B18"/>
    </sheetView>
  </sheetViews>
  <sheetFormatPr defaultColWidth="30.5703125" defaultRowHeight="15.75" x14ac:dyDescent="0.25"/>
  <cols>
    <col min="1" max="5" width="30.5703125" style="1"/>
    <col min="6" max="8" width="30.5703125" style="42"/>
    <col min="9" max="16384" width="30.5703125" style="1"/>
  </cols>
  <sheetData>
    <row r="1" spans="1:14" ht="6" customHeight="1" x14ac:dyDescent="0.25"/>
    <row r="2" spans="1:14" ht="27" customHeight="1" x14ac:dyDescent="0.25">
      <c r="F2" s="43"/>
      <c r="G2" s="43"/>
      <c r="H2" s="43"/>
      <c r="N2" s="23" t="s">
        <v>0</v>
      </c>
    </row>
    <row r="3" spans="1:14" ht="32.25" customHeight="1" x14ac:dyDescent="0.25">
      <c r="B3" s="88" t="s">
        <v>1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23" t="s">
        <v>2</v>
      </c>
    </row>
    <row r="4" spans="1:14" x14ac:dyDescent="0.25">
      <c r="N4" s="23" t="s">
        <v>3</v>
      </c>
    </row>
    <row r="5" spans="1:14" ht="31.5" x14ac:dyDescent="0.25">
      <c r="A5" s="2"/>
      <c r="B5" s="32" t="s">
        <v>4</v>
      </c>
      <c r="C5" s="32" t="s">
        <v>5</v>
      </c>
      <c r="D5" s="45" t="s">
        <v>6</v>
      </c>
      <c r="E5" s="45" t="s">
        <v>7</v>
      </c>
      <c r="F5" s="45" t="s">
        <v>8</v>
      </c>
      <c r="G5" s="45" t="s">
        <v>9</v>
      </c>
      <c r="H5" s="45" t="s">
        <v>10</v>
      </c>
      <c r="I5" s="32" t="s">
        <v>11</v>
      </c>
      <c r="J5" s="32" t="s">
        <v>12</v>
      </c>
      <c r="K5" s="32" t="s">
        <v>13</v>
      </c>
      <c r="L5" s="32" t="s">
        <v>14</v>
      </c>
      <c r="M5" s="32" t="s">
        <v>15</v>
      </c>
      <c r="N5" s="45" t="s">
        <v>16</v>
      </c>
    </row>
    <row r="6" spans="1:14" ht="159.94999999999999" customHeight="1" x14ac:dyDescent="0.25">
      <c r="A6" s="2"/>
      <c r="B6" s="63" t="s">
        <v>17</v>
      </c>
      <c r="C6" s="60" t="s">
        <v>18</v>
      </c>
      <c r="D6" s="45" t="s">
        <v>19</v>
      </c>
      <c r="E6" s="47" t="s">
        <v>20</v>
      </c>
      <c r="F6" s="53" t="s">
        <v>21</v>
      </c>
      <c r="G6" s="54" t="s">
        <v>22</v>
      </c>
      <c r="H6" s="54" t="s">
        <v>23</v>
      </c>
      <c r="I6" s="32" t="s">
        <v>24</v>
      </c>
      <c r="J6" s="32" t="s">
        <v>25</v>
      </c>
      <c r="K6" s="47" t="s">
        <v>26</v>
      </c>
      <c r="L6" s="46" t="str">
        <f t="shared" ref="L6:L15" si="0">IF(AND(J6="Média",K6="Muito Alto"),"Risco Alto",IF(AND(J6="Alta",K6="Alto"),"Risco Alto",IF(AND(J6="Muito Alta",K6="Alto"),"Risco Alto",IF(AND(J6="Alta",K6="Médio"),"Risco Alto",IF(AND(J6="Muito Alta",K6="Alto"),"Risco Alto",IF(AND(J6="Alta",K6="Médio"),"Risco Alto",IF(AND(J6="Muito Alta",K6="Médio"),"Risco Alto",IF(AND(J6="Muito Baixa",K6="Alto"),"Risco Baixo",IF(AND(J6="Muito Baixa",K6="Médio"),"Risco Baixo",IF(AND(J6="Muito baixa",K6="Baixo"),"Risco Baixo",IF(AND(J6="Baixa",K6="Baixo"),"Risco Baixo",IF(AND(J6="Muito Baixa",K6="Muito Baixo"),"Risco Baixo",IF(AND(J6="Baixa",K6="Muito Baixo"),"Risco Baixo",IF(AND(J6="Média",K6="Muito Baixo"),"Risco Baixo",IF(AND(J6="Alta",K6="Muito Baixo"),"Risco Baixo",IF(AND(J6="Alta",K6="Muito Alto"),"Risco Extremo",IF(AND(J6="Muito alta",K6="Muito alto"),"Risco Extremo",IF(AND(J6="Muito Baixa",K6="Muito alto"),"Risco Médio",IF(AND(J6="Baixa",K6="Muito alto"),"Risco Médio",IF(AND(J6="Baixa",K6="Alto"),"Risco Médio",IF(AND(J6="Média",K6="Alto"),"Risco Médio",IF(AND(J6="Baixa",K6="Médio"),"Risco Médio",IF(AND(J6="Média",K6="Médio"),"Risco Médio",IF(AND(J6="Média",K6="Baixo"),"Risco Médio",IF(AND(J6="Alta",K6="Baixo"),"Risco Médio",IF(AND(J6="Muito Alta",K6="Baixo"),"Risco Médio",IF(AND(J6="Muito Alta",K6="Muito Baixo"),"Risco Médio")))))))))))))))))))))))))))</f>
        <v>Risco Alto</v>
      </c>
      <c r="M6" s="32" t="s">
        <v>27</v>
      </c>
      <c r="N6" s="55" t="s">
        <v>28</v>
      </c>
    </row>
    <row r="7" spans="1:14" ht="159.94999999999999" customHeight="1" x14ac:dyDescent="0.25">
      <c r="A7" s="2"/>
      <c r="B7" s="59" t="s">
        <v>29</v>
      </c>
      <c r="C7" s="61" t="s">
        <v>30</v>
      </c>
      <c r="D7" s="32" t="s">
        <v>31</v>
      </c>
      <c r="E7" s="47" t="s">
        <v>20</v>
      </c>
      <c r="F7" s="53" t="s">
        <v>32</v>
      </c>
      <c r="G7" s="54" t="s">
        <v>33</v>
      </c>
      <c r="H7" s="54" t="s">
        <v>34</v>
      </c>
      <c r="I7" s="32" t="s">
        <v>24</v>
      </c>
      <c r="J7" s="32" t="s">
        <v>25</v>
      </c>
      <c r="K7" s="47" t="s">
        <v>35</v>
      </c>
      <c r="L7" s="56" t="str">
        <f t="shared" si="0"/>
        <v>Risco Médio</v>
      </c>
      <c r="M7" s="32" t="s">
        <v>36</v>
      </c>
      <c r="N7" s="53" t="s">
        <v>37</v>
      </c>
    </row>
    <row r="8" spans="1:14" ht="159.94999999999999" customHeight="1" x14ac:dyDescent="0.25">
      <c r="A8" s="2"/>
      <c r="B8" s="99" t="s">
        <v>38</v>
      </c>
      <c r="C8" s="97" t="s">
        <v>39</v>
      </c>
      <c r="D8" s="45" t="s">
        <v>40</v>
      </c>
      <c r="E8" s="47" t="s">
        <v>20</v>
      </c>
      <c r="F8" s="53" t="s">
        <v>41</v>
      </c>
      <c r="G8" s="54" t="s">
        <v>42</v>
      </c>
      <c r="H8" s="54" t="s">
        <v>23</v>
      </c>
      <c r="I8" s="32" t="s">
        <v>24</v>
      </c>
      <c r="J8" s="32" t="s">
        <v>25</v>
      </c>
      <c r="K8" s="47" t="s">
        <v>35</v>
      </c>
      <c r="L8" s="46" t="str">
        <f t="shared" ref="L8:L9" si="1">IF(AND(J8="Média",K8="Muito Alto"),"Risco Alto",IF(AND(J8="Alta",K8="Alto"),"Risco Alto",IF(AND(J8="Muito Alta",K8="Alto"),"Risco Alto",IF(AND(J8="Alta",K8="Médio"),"Risco Alto",IF(AND(J8="Muito Alta",K8="Alto"),"Risco Alto",IF(AND(J8="Alta",K8="Médio"),"Risco Alto",IF(AND(J8="Muito Alta",K8="Médio"),"Risco Alto",IF(AND(J8="Muito Baixa",K8="Alto"),"Risco Baixo",IF(AND(J8="Muito Baixa",K8="Médio"),"Risco Baixo",IF(AND(J8="Muito baixa",K8="Baixo"),"Risco Baixo",IF(AND(J8="Baixa",K8="Baixo"),"Risco Baixo",IF(AND(J8="Muito Baixa",K8="Muito Baixo"),"Risco Baixo",IF(AND(J8="Baixa",K8="Muito Baixo"),"Risco Baixo",IF(AND(J8="Média",K8="Muito Baixo"),"Risco Baixo",IF(AND(J8="Alta",K8="Muito Baixo"),"Risco Baixo",IF(AND(J8="Alta",K8="Muito Alto"),"Risco Extremo",IF(AND(J8="Muito alta",K8="Muito alto"),"Risco Extremo",IF(AND(J8="Muito Baixa",K8="Muito alto"),"Risco Médio",IF(AND(J8="Baixa",K8="Muito alto"),"Risco Médio",IF(AND(J8="Baixa",K8="Alto"),"Risco Médio",IF(AND(J8="Média",K8="Alto"),"Risco Médio",IF(AND(J8="Baixa",K8="Médio"),"Risco Médio",IF(AND(J8="Média",K8="Médio"),"Risco Médio",IF(AND(J8="Média",K8="Baixo"),"Risco Médio",IF(AND(J8="Alta",K8="Baixo"),"Risco Médio",IF(AND(J8="Muito Alta",K8="Baixo"),"Risco Médio",IF(AND(J8="Muito Alta",K8="Muito Baixo"),"Risco Médio")))))))))))))))))))))))))))</f>
        <v>Risco Médio</v>
      </c>
      <c r="M8" s="32" t="s">
        <v>36</v>
      </c>
      <c r="N8" s="53" t="s">
        <v>43</v>
      </c>
    </row>
    <row r="9" spans="1:14" ht="178.5" x14ac:dyDescent="0.25">
      <c r="A9" s="2"/>
      <c r="B9" s="100"/>
      <c r="C9" s="98"/>
      <c r="D9" s="45" t="s">
        <v>44</v>
      </c>
      <c r="E9" s="47" t="s">
        <v>45</v>
      </c>
      <c r="F9" s="53" t="s">
        <v>122</v>
      </c>
      <c r="G9" s="54" t="s">
        <v>46</v>
      </c>
      <c r="H9" s="54" t="s">
        <v>47</v>
      </c>
      <c r="I9" s="32" t="s">
        <v>48</v>
      </c>
      <c r="J9" s="32" t="s">
        <v>49</v>
      </c>
      <c r="K9" s="47" t="s">
        <v>26</v>
      </c>
      <c r="L9" s="46" t="str">
        <f t="shared" si="1"/>
        <v>Risco Médio</v>
      </c>
      <c r="M9" s="32" t="s">
        <v>50</v>
      </c>
      <c r="N9" s="55" t="s">
        <v>51</v>
      </c>
    </row>
    <row r="10" spans="1:14" ht="159.94999999999999" customHeight="1" x14ac:dyDescent="0.25">
      <c r="A10" s="2"/>
      <c r="B10" s="100"/>
      <c r="C10" s="102" t="s">
        <v>123</v>
      </c>
      <c r="D10" s="45" t="s">
        <v>124</v>
      </c>
      <c r="E10" s="47" t="s">
        <v>60</v>
      </c>
      <c r="F10" s="53" t="s">
        <v>125</v>
      </c>
      <c r="G10" s="54" t="s">
        <v>126</v>
      </c>
      <c r="H10" s="54" t="s">
        <v>23</v>
      </c>
      <c r="I10" s="32" t="s">
        <v>24</v>
      </c>
      <c r="J10" s="32" t="s">
        <v>25</v>
      </c>
      <c r="K10" s="47" t="s">
        <v>26</v>
      </c>
      <c r="L10" s="46" t="str">
        <f>IF(AND(J10="Média",K10="Muito Alto"),"Risco Alto",IF(AND(J10="Alta",K10="Alto"),"Risco Alto",IF(AND(J10="Muito Alta",K10="Alto"),"Risco Alto",IF(AND(J10="Alta",K10="Médio"),"Risco Alto",IF(AND(J10="Muito Alta",K10="Alto"),"Risco Alto",IF(AND(J10="Alta",K10="Médio"),"Risco Alto",IF(AND(J10="Muito Alta",K10="Médio"),"Risco Alto",IF(AND(J10="Muito Baixa",K10="Alto"),"Risco Baixo",IF(AND(J10="Muito Baixa",K10="Médio"),"Risco Baixo",IF(AND(J10="Muito baixa",K10="Baixo"),"Risco Baixo",IF(AND(J10="Baixa",K10="Baixo"),"Risco Baixo",IF(AND(J10="Muito Baixa",K10="Muito Baixo"),"Risco Baixo",IF(AND(J10="Baixa",K10="Muito Baixo"),"Risco Baixo",IF(AND(J10="Média",K10="Muito Baixo"),"Risco Baixo",IF(AND(J10="Alta",K10="Muito Baixo"),"Risco Baixo",IF(AND(J10="Alta",K10="Muito Alto"),"Risco Extremo",IF(AND(J10="Muito alta",K10="Muito alto"),"Risco Extremo",IF(AND(J10="Muito Baixa",K10="Muito alto"),"Risco Médio",IF(AND(J10="Baixa",K10="Muito alto"),"Risco Médio",IF(AND(J10="Baixa",K10="Alto"),"Risco Médio",IF(AND(J10="Média",K10="Alto"),"Risco Médio",IF(AND(J10="Baixa",K10="Médio"),"Risco Médio",IF(AND(J10="Média",K10="Médio"),"Risco Médio",IF(AND(J10="Média",K10="Baixo"),"Risco Médio",IF(AND(J10="Alta",K10="Baixo"),"Risco Médio",IF(AND(J10="Muito Alta",K10="Baixo"),"Risco Médio",IF(AND(J10="Muito Alta",K10="Muito Baixo"),"Risco Médio")))))))))))))))))))))))))))</f>
        <v>Risco Alto</v>
      </c>
      <c r="M10" s="32" t="s">
        <v>36</v>
      </c>
      <c r="N10" s="53" t="s">
        <v>43</v>
      </c>
    </row>
    <row r="11" spans="1:14" ht="159.94999999999999" customHeight="1" x14ac:dyDescent="0.25">
      <c r="A11" s="2"/>
      <c r="B11" s="100"/>
      <c r="C11" s="102" t="s">
        <v>127</v>
      </c>
      <c r="D11" s="45" t="s">
        <v>128</v>
      </c>
      <c r="E11" s="47" t="s">
        <v>60</v>
      </c>
      <c r="F11" s="53" t="s">
        <v>129</v>
      </c>
      <c r="G11" s="54" t="s">
        <v>130</v>
      </c>
      <c r="H11" s="54" t="s">
        <v>23</v>
      </c>
      <c r="I11" s="32" t="s">
        <v>24</v>
      </c>
      <c r="J11" s="32" t="s">
        <v>25</v>
      </c>
      <c r="K11" s="47" t="s">
        <v>26</v>
      </c>
      <c r="L11" s="46" t="str">
        <f>IF(AND(J11="Média",K11="Muito Alto"),"Risco Alto",IF(AND(J11="Alta",K11="Alto"),"Risco Alto",IF(AND(J11="Muito Alta",K11="Alto"),"Risco Alto",IF(AND(J11="Alta",K11="Médio"),"Risco Alto",IF(AND(J11="Muito Alta",K11="Alto"),"Risco Alto",IF(AND(J11="Alta",K11="Médio"),"Risco Alto",IF(AND(J11="Muito Alta",K11="Médio"),"Risco Alto",IF(AND(J11="Muito Baixa",K11="Alto"),"Risco Baixo",IF(AND(J11="Muito Baixa",K11="Médio"),"Risco Baixo",IF(AND(J11="Muito baixa",K11="Baixo"),"Risco Baixo",IF(AND(J11="Baixa",K11="Baixo"),"Risco Baixo",IF(AND(J11="Muito Baixa",K11="Muito Baixo"),"Risco Baixo",IF(AND(J11="Baixa",K11="Muito Baixo"),"Risco Baixo",IF(AND(J11="Média",K11="Muito Baixo"),"Risco Baixo",IF(AND(J11="Alta",K11="Muito Baixo"),"Risco Baixo",IF(AND(J11="Alta",K11="Muito Alto"),"Risco Extremo",IF(AND(J11="Muito alta",K11="Muito alto"),"Risco Extremo",IF(AND(J11="Muito Baixa",K11="Muito alto"),"Risco Médio",IF(AND(J11="Baixa",K11="Muito alto"),"Risco Médio",IF(AND(J11="Baixa",K11="Alto"),"Risco Médio",IF(AND(J11="Média",K11="Alto"),"Risco Médio",IF(AND(J11="Baixa",K11="Médio"),"Risco Médio",IF(AND(J11="Média",K11="Médio"),"Risco Médio",IF(AND(J11="Média",K11="Baixo"),"Risco Médio",IF(AND(J11="Alta",K11="Baixo"),"Risco Médio",IF(AND(J11="Muito Alta",K11="Baixo"),"Risco Médio",IF(AND(J11="Muito Alta",K11="Muito Baixo"),"Risco Médio")))))))))))))))))))))))))))</f>
        <v>Risco Alto</v>
      </c>
      <c r="M11" s="32" t="s">
        <v>36</v>
      </c>
      <c r="N11" s="53" t="s">
        <v>43</v>
      </c>
    </row>
    <row r="12" spans="1:14" ht="159.94999999999999" customHeight="1" x14ac:dyDescent="0.25">
      <c r="A12" s="2"/>
      <c r="B12" s="100"/>
      <c r="C12" s="95" t="s">
        <v>52</v>
      </c>
      <c r="D12" s="45" t="s">
        <v>53</v>
      </c>
      <c r="E12" s="47" t="s">
        <v>20</v>
      </c>
      <c r="F12" s="53" t="s">
        <v>41</v>
      </c>
      <c r="G12" s="54" t="s">
        <v>54</v>
      </c>
      <c r="H12" s="54" t="s">
        <v>23</v>
      </c>
      <c r="I12" s="32" t="s">
        <v>24</v>
      </c>
      <c r="J12" s="32" t="s">
        <v>25</v>
      </c>
      <c r="K12" s="47" t="s">
        <v>35</v>
      </c>
      <c r="L12" s="46" t="str">
        <f t="shared" ref="L12" si="2">IF(AND(J12="Média",K12="Muito Alto"),"Risco Alto",IF(AND(J12="Alta",K12="Alto"),"Risco Alto",IF(AND(J12="Muito Alta",K12="Alto"),"Risco Alto",IF(AND(J12="Alta",K12="Médio"),"Risco Alto",IF(AND(J12="Muito Alta",K12="Alto"),"Risco Alto",IF(AND(J12="Alta",K12="Médio"),"Risco Alto",IF(AND(J12="Muito Alta",K12="Médio"),"Risco Alto",IF(AND(J12="Muito Baixa",K12="Alto"),"Risco Baixo",IF(AND(J12="Muito Baixa",K12="Médio"),"Risco Baixo",IF(AND(J12="Muito baixa",K12="Baixo"),"Risco Baixo",IF(AND(J12="Baixa",K12="Baixo"),"Risco Baixo",IF(AND(J12="Muito Baixa",K12="Muito Baixo"),"Risco Baixo",IF(AND(J12="Baixa",K12="Muito Baixo"),"Risco Baixo",IF(AND(J12="Média",K12="Muito Baixo"),"Risco Baixo",IF(AND(J12="Alta",K12="Muito Baixo"),"Risco Baixo",IF(AND(J12="Alta",K12="Muito Alto"),"Risco Extremo",IF(AND(J12="Muito alta",K12="Muito alto"),"Risco Extremo",IF(AND(J12="Muito Baixa",K12="Muito alto"),"Risco Médio",IF(AND(J12="Baixa",K12="Muito alto"),"Risco Médio",IF(AND(J12="Baixa",K12="Alto"),"Risco Médio",IF(AND(J12="Média",K12="Alto"),"Risco Médio",IF(AND(J12="Baixa",K12="Médio"),"Risco Médio",IF(AND(J12="Média",K12="Médio"),"Risco Médio",IF(AND(J12="Média",K12="Baixo"),"Risco Médio",IF(AND(J12="Alta",K12="Baixo"),"Risco Médio",IF(AND(J12="Muito Alta",K12="Baixo"),"Risco Médio",IF(AND(J12="Muito Alta",K12="Muito Baixo"),"Risco Médio")))))))))))))))))))))))))))</f>
        <v>Risco Médio</v>
      </c>
      <c r="M12" s="32" t="s">
        <v>36</v>
      </c>
      <c r="N12" s="53" t="s">
        <v>43</v>
      </c>
    </row>
    <row r="13" spans="1:14" ht="159.94999999999999" customHeight="1" x14ac:dyDescent="0.25">
      <c r="A13" s="2"/>
      <c r="B13" s="100"/>
      <c r="C13" s="96"/>
      <c r="D13" s="45" t="s">
        <v>55</v>
      </c>
      <c r="E13" s="47" t="s">
        <v>60</v>
      </c>
      <c r="F13" s="53" t="s">
        <v>56</v>
      </c>
      <c r="G13" s="54" t="s">
        <v>57</v>
      </c>
      <c r="H13" s="54" t="s">
        <v>23</v>
      </c>
      <c r="I13" s="32" t="s">
        <v>24</v>
      </c>
      <c r="J13" s="32" t="s">
        <v>25</v>
      </c>
      <c r="K13" s="47" t="s">
        <v>26</v>
      </c>
      <c r="L13" s="46" t="str">
        <f>IF(AND(J13="Média",K13="Muito Alto"),"Risco Alto",IF(AND(J13="Alta",K13="Alto"),"Risco Alto",IF(AND(J13="Muito Alta",K13="Alto"),"Risco Alto",IF(AND(J13="Alta",K13="Médio"),"Risco Alto",IF(AND(J13="Muito Alta",K13="Alto"),"Risco Alto",IF(AND(J13="Alta",K13="Médio"),"Risco Alto",IF(AND(J13="Muito Alta",K13="Médio"),"Risco Alto",IF(AND(J13="Muito Baixa",K13="Alto"),"Risco Baixo",IF(AND(J13="Muito Baixa",K13="Médio"),"Risco Baixo",IF(AND(J13="Muito baixa",K13="Baixo"),"Risco Baixo",IF(AND(J13="Baixa",K13="Baixo"),"Risco Baixo",IF(AND(J13="Muito Baixa",K13="Muito Baixo"),"Risco Baixo",IF(AND(J13="Baixa",K13="Muito Baixo"),"Risco Baixo",IF(AND(J13="Média",K13="Muito Baixo"),"Risco Baixo",IF(AND(J13="Alta",K13="Muito Baixo"),"Risco Baixo",IF(AND(J13="Alta",K13="Muito Alto"),"Risco Extremo",IF(AND(J13="Muito alta",K13="Muito alto"),"Risco Extremo",IF(AND(J13="Muito Baixa",K13="Muito alto"),"Risco Médio",IF(AND(J13="Baixa",K13="Muito alto"),"Risco Médio",IF(AND(J13="Baixa",K13="Alto"),"Risco Médio",IF(AND(J13="Média",K13="Alto"),"Risco Médio",IF(AND(J13="Baixa",K13="Médio"),"Risco Médio",IF(AND(J13="Média",K13="Médio"),"Risco Médio",IF(AND(J13="Média",K13="Baixo"),"Risco Médio",IF(AND(J13="Alta",K13="Baixo"),"Risco Médio",IF(AND(J13="Muito Alta",K13="Baixo"),"Risco Médio",IF(AND(J13="Muito Alta",K13="Muito Baixo"),"Risco Médio")))))))))))))))))))))))))))</f>
        <v>Risco Alto</v>
      </c>
      <c r="M13" s="32" t="s">
        <v>36</v>
      </c>
      <c r="N13" s="53" t="s">
        <v>43</v>
      </c>
    </row>
    <row r="14" spans="1:14" ht="159.94999999999999" customHeight="1" x14ac:dyDescent="0.25">
      <c r="A14" s="2"/>
      <c r="B14" s="101"/>
      <c r="C14" s="60" t="s">
        <v>58</v>
      </c>
      <c r="D14" s="45" t="s">
        <v>59</v>
      </c>
      <c r="E14" s="47" t="s">
        <v>20</v>
      </c>
      <c r="F14" s="57" t="s">
        <v>61</v>
      </c>
      <c r="G14" s="54" t="s">
        <v>54</v>
      </c>
      <c r="H14" s="54" t="s">
        <v>62</v>
      </c>
      <c r="I14" s="32" t="s">
        <v>24</v>
      </c>
      <c r="J14" s="56" t="s">
        <v>49</v>
      </c>
      <c r="K14" s="58" t="s">
        <v>63</v>
      </c>
      <c r="L14" s="46" t="str">
        <f t="shared" si="0"/>
        <v>Risco Baixo</v>
      </c>
      <c r="M14" s="32" t="s">
        <v>36</v>
      </c>
      <c r="N14" s="53" t="s">
        <v>64</v>
      </c>
    </row>
    <row r="15" spans="1:14" ht="159.94999999999999" customHeight="1" x14ac:dyDescent="0.25">
      <c r="A15" s="2"/>
      <c r="B15" s="59" t="s">
        <v>65</v>
      </c>
      <c r="C15" s="62" t="s">
        <v>66</v>
      </c>
      <c r="D15" s="45" t="s">
        <v>67</v>
      </c>
      <c r="E15" s="45" t="s">
        <v>45</v>
      </c>
      <c r="F15" s="34" t="s">
        <v>68</v>
      </c>
      <c r="G15" s="34" t="s">
        <v>69</v>
      </c>
      <c r="H15" s="48" t="s">
        <v>70</v>
      </c>
      <c r="I15" s="45" t="s">
        <v>24</v>
      </c>
      <c r="J15" s="46" t="s">
        <v>49</v>
      </c>
      <c r="K15" s="46" t="s">
        <v>35</v>
      </c>
      <c r="L15" s="46" t="str">
        <f t="shared" si="0"/>
        <v>Risco Médio</v>
      </c>
      <c r="M15" s="46" t="s">
        <v>27</v>
      </c>
      <c r="N15" s="33" t="s">
        <v>71</v>
      </c>
    </row>
    <row r="16" spans="1:14" ht="15.75" customHeight="1" x14ac:dyDescent="0.25">
      <c r="A16" s="26" t="s">
        <v>72</v>
      </c>
      <c r="B16" s="26"/>
      <c r="C16" s="26"/>
      <c r="D16" s="26"/>
      <c r="E16" s="26"/>
      <c r="F16" s="44"/>
      <c r="G16" s="44"/>
      <c r="H16" s="44"/>
      <c r="I16" s="26"/>
      <c r="J16" s="26"/>
      <c r="K16" s="26"/>
      <c r="L16" s="26"/>
      <c r="M16" s="26"/>
      <c r="N16" s="2"/>
    </row>
    <row r="17" spans="1:14" x14ac:dyDescent="0.25">
      <c r="A17" s="89" t="s">
        <v>73</v>
      </c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5"/>
      <c r="N17" s="2"/>
    </row>
    <row r="18" spans="1:14" x14ac:dyDescent="0.25">
      <c r="A18" s="2"/>
      <c r="B18" s="35"/>
      <c r="C18" s="90" t="s">
        <v>74</v>
      </c>
      <c r="D18" s="91"/>
      <c r="E18" s="91"/>
      <c r="F18" s="91"/>
      <c r="G18" s="91"/>
      <c r="H18" s="91"/>
      <c r="I18" s="91"/>
      <c r="J18" s="91"/>
      <c r="K18" s="91"/>
      <c r="L18" s="91"/>
      <c r="M18" s="92"/>
      <c r="N18" s="5"/>
    </row>
    <row r="19" spans="1:14" x14ac:dyDescent="0.25">
      <c r="A19" s="2"/>
      <c r="B19" s="35"/>
      <c r="C19" s="90" t="s">
        <v>75</v>
      </c>
      <c r="D19" s="93"/>
      <c r="E19" s="93"/>
      <c r="F19" s="93"/>
      <c r="G19" s="93"/>
      <c r="H19" s="93"/>
      <c r="I19" s="93"/>
      <c r="J19" s="93"/>
      <c r="K19" s="93"/>
      <c r="L19" s="93"/>
      <c r="M19" s="94"/>
      <c r="N19" s="5"/>
    </row>
    <row r="20" spans="1:14" x14ac:dyDescent="0.25">
      <c r="A20" s="75" t="s">
        <v>76</v>
      </c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2"/>
    </row>
    <row r="21" spans="1:14" ht="15.75" customHeight="1" x14ac:dyDescent="0.25">
      <c r="A21" s="2"/>
      <c r="B21" s="36"/>
      <c r="C21" s="66" t="s">
        <v>77</v>
      </c>
      <c r="D21" s="67"/>
      <c r="E21" s="67"/>
      <c r="F21" s="67"/>
      <c r="G21" s="67"/>
      <c r="H21" s="67"/>
      <c r="I21" s="67"/>
      <c r="J21" s="67"/>
      <c r="K21" s="67"/>
      <c r="L21" s="67"/>
      <c r="M21" s="6" t="s">
        <v>78</v>
      </c>
      <c r="N21" s="5"/>
    </row>
    <row r="22" spans="1:14" x14ac:dyDescent="0.25">
      <c r="A22" s="2"/>
      <c r="B22" s="51"/>
      <c r="C22" s="68" t="s">
        <v>79</v>
      </c>
      <c r="D22" s="69"/>
      <c r="E22" s="69"/>
      <c r="F22" s="69"/>
      <c r="G22" s="69"/>
      <c r="H22" s="69"/>
      <c r="I22" s="69"/>
      <c r="J22" s="69"/>
      <c r="K22" s="69"/>
      <c r="L22" s="69"/>
      <c r="M22" s="7">
        <v>1</v>
      </c>
      <c r="N22" s="5"/>
    </row>
    <row r="23" spans="1:14" x14ac:dyDescent="0.25">
      <c r="A23" s="2"/>
      <c r="B23" s="51"/>
      <c r="C23" s="68" t="s">
        <v>80</v>
      </c>
      <c r="D23" s="69"/>
      <c r="E23" s="69"/>
      <c r="F23" s="69"/>
      <c r="G23" s="69"/>
      <c r="H23" s="69"/>
      <c r="I23" s="69"/>
      <c r="J23" s="69"/>
      <c r="K23" s="69"/>
      <c r="L23" s="69"/>
      <c r="M23" s="7">
        <v>2</v>
      </c>
      <c r="N23" s="5"/>
    </row>
    <row r="24" spans="1:14" x14ac:dyDescent="0.25">
      <c r="A24" s="2"/>
      <c r="B24" s="51"/>
      <c r="C24" s="68" t="s">
        <v>81</v>
      </c>
      <c r="D24" s="69"/>
      <c r="E24" s="69"/>
      <c r="F24" s="69"/>
      <c r="G24" s="69"/>
      <c r="H24" s="69"/>
      <c r="I24" s="69"/>
      <c r="J24" s="69"/>
      <c r="K24" s="69"/>
      <c r="L24" s="69"/>
      <c r="M24" s="7">
        <v>5</v>
      </c>
      <c r="N24" s="5"/>
    </row>
    <row r="25" spans="1:14" x14ac:dyDescent="0.25">
      <c r="A25" s="2"/>
      <c r="B25" s="51"/>
      <c r="C25" s="68" t="s">
        <v>82</v>
      </c>
      <c r="D25" s="69"/>
      <c r="E25" s="69"/>
      <c r="F25" s="69"/>
      <c r="G25" s="69"/>
      <c r="H25" s="69"/>
      <c r="I25" s="69"/>
      <c r="J25" s="69"/>
      <c r="K25" s="69"/>
      <c r="L25" s="69"/>
      <c r="M25" s="7">
        <v>8</v>
      </c>
      <c r="N25" s="5"/>
    </row>
    <row r="26" spans="1:14" x14ac:dyDescent="0.25">
      <c r="A26" s="2"/>
      <c r="B26" s="52"/>
      <c r="C26" s="64" t="s">
        <v>83</v>
      </c>
      <c r="D26" s="65"/>
      <c r="E26" s="65"/>
      <c r="F26" s="65"/>
      <c r="G26" s="65"/>
      <c r="H26" s="65"/>
      <c r="I26" s="65"/>
      <c r="J26" s="65"/>
      <c r="K26" s="65"/>
      <c r="L26" s="65"/>
      <c r="M26" s="8">
        <v>10</v>
      </c>
      <c r="N26" s="5"/>
    </row>
    <row r="27" spans="1:14" x14ac:dyDescent="0.25">
      <c r="A27" s="2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5"/>
    </row>
    <row r="28" spans="1:14" x14ac:dyDescent="0.25">
      <c r="A28" s="75" t="s">
        <v>84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5"/>
    </row>
    <row r="29" spans="1:14" ht="15.75" customHeight="1" x14ac:dyDescent="0.25">
      <c r="A29" s="2"/>
      <c r="B29" s="36"/>
      <c r="C29" s="66" t="s">
        <v>85</v>
      </c>
      <c r="D29" s="67"/>
      <c r="E29" s="67"/>
      <c r="F29" s="67"/>
      <c r="G29" s="67"/>
      <c r="H29" s="67"/>
      <c r="I29" s="67"/>
      <c r="J29" s="67"/>
      <c r="K29" s="67"/>
      <c r="L29" s="67"/>
      <c r="M29" s="6" t="s">
        <v>78</v>
      </c>
      <c r="N29" s="5"/>
    </row>
    <row r="30" spans="1:14" x14ac:dyDescent="0.25">
      <c r="A30" s="2"/>
      <c r="B30" s="9"/>
      <c r="C30" s="68" t="s">
        <v>86</v>
      </c>
      <c r="D30" s="69"/>
      <c r="E30" s="69"/>
      <c r="F30" s="69"/>
      <c r="G30" s="69"/>
      <c r="H30" s="69"/>
      <c r="I30" s="69"/>
      <c r="J30" s="69"/>
      <c r="K30" s="69"/>
      <c r="L30" s="69"/>
      <c r="M30" s="7">
        <v>1</v>
      </c>
      <c r="N30" s="5"/>
    </row>
    <row r="31" spans="1:14" x14ac:dyDescent="0.25">
      <c r="A31" s="2"/>
      <c r="B31" s="9"/>
      <c r="C31" s="68" t="s">
        <v>87</v>
      </c>
      <c r="D31" s="69"/>
      <c r="E31" s="69"/>
      <c r="F31" s="69"/>
      <c r="G31" s="69"/>
      <c r="H31" s="69"/>
      <c r="I31" s="69"/>
      <c r="J31" s="69"/>
      <c r="K31" s="69"/>
      <c r="L31" s="69"/>
      <c r="M31" s="7">
        <v>2</v>
      </c>
      <c r="N31" s="5"/>
    </row>
    <row r="32" spans="1:14" x14ac:dyDescent="0.25">
      <c r="A32" s="2"/>
      <c r="B32" s="9"/>
      <c r="C32" s="68" t="s">
        <v>88</v>
      </c>
      <c r="D32" s="69"/>
      <c r="E32" s="69"/>
      <c r="F32" s="69"/>
      <c r="G32" s="69"/>
      <c r="H32" s="69"/>
      <c r="I32" s="69"/>
      <c r="J32" s="69"/>
      <c r="K32" s="69"/>
      <c r="L32" s="69"/>
      <c r="M32" s="7">
        <v>5</v>
      </c>
      <c r="N32" s="5"/>
    </row>
    <row r="33" spans="1:14" x14ac:dyDescent="0.25">
      <c r="A33" s="2"/>
      <c r="B33" s="9"/>
      <c r="C33" s="68" t="s">
        <v>89</v>
      </c>
      <c r="D33" s="69"/>
      <c r="E33" s="69"/>
      <c r="F33" s="69"/>
      <c r="G33" s="69"/>
      <c r="H33" s="69"/>
      <c r="I33" s="69"/>
      <c r="J33" s="69"/>
      <c r="K33" s="69"/>
      <c r="L33" s="69"/>
      <c r="M33" s="7">
        <v>8</v>
      </c>
      <c r="N33" s="5"/>
    </row>
    <row r="34" spans="1:14" x14ac:dyDescent="0.25">
      <c r="A34" s="2"/>
      <c r="B34" s="37"/>
      <c r="C34" s="64" t="s">
        <v>90</v>
      </c>
      <c r="D34" s="65"/>
      <c r="E34" s="65"/>
      <c r="F34" s="65"/>
      <c r="G34" s="65"/>
      <c r="H34" s="65"/>
      <c r="I34" s="65"/>
      <c r="J34" s="65"/>
      <c r="K34" s="65"/>
      <c r="L34" s="65"/>
      <c r="M34" s="8">
        <v>10</v>
      </c>
      <c r="N34" s="5"/>
    </row>
    <row r="35" spans="1:14" x14ac:dyDescent="0.25">
      <c r="A35" s="2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5"/>
    </row>
    <row r="36" spans="1:14" x14ac:dyDescent="0.25">
      <c r="A36" s="4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5"/>
    </row>
    <row r="37" spans="1:14" x14ac:dyDescent="0.25">
      <c r="A37" s="4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5"/>
    </row>
    <row r="38" spans="1:14" x14ac:dyDescent="0.25">
      <c r="A38" s="4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5"/>
    </row>
    <row r="39" spans="1:14" x14ac:dyDescent="0.25">
      <c r="A39" s="4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5"/>
      <c r="N39" s="5"/>
    </row>
    <row r="40" spans="1:14" x14ac:dyDescent="0.25">
      <c r="A40" s="2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5"/>
    </row>
    <row r="41" spans="1:14" x14ac:dyDescent="0.25">
      <c r="A41" s="2"/>
      <c r="B41" s="38"/>
      <c r="C41" s="83" t="s">
        <v>91</v>
      </c>
      <c r="D41" s="84"/>
      <c r="E41" s="84"/>
      <c r="F41" s="85"/>
      <c r="G41" s="25"/>
      <c r="H41" s="25"/>
      <c r="I41" s="9"/>
      <c r="J41" s="2"/>
      <c r="K41" s="2"/>
      <c r="L41" s="2"/>
      <c r="M41" s="2"/>
      <c r="N41" s="5"/>
    </row>
    <row r="42" spans="1:14" x14ac:dyDescent="0.25">
      <c r="A42" s="2"/>
      <c r="B42" s="16"/>
      <c r="C42" s="68" t="s">
        <v>92</v>
      </c>
      <c r="D42" s="79"/>
      <c r="E42" s="79"/>
      <c r="F42" s="87"/>
      <c r="G42" s="25"/>
      <c r="H42" s="25"/>
      <c r="I42" s="9"/>
      <c r="J42" s="2"/>
      <c r="K42" s="2"/>
      <c r="L42" s="2"/>
      <c r="M42" s="2"/>
      <c r="N42" s="5"/>
    </row>
    <row r="43" spans="1:14" x14ac:dyDescent="0.25">
      <c r="A43" s="2"/>
      <c r="B43" s="12"/>
      <c r="C43" s="68" t="s">
        <v>93</v>
      </c>
      <c r="D43" s="79"/>
      <c r="E43" s="79"/>
      <c r="F43" s="87"/>
      <c r="G43" s="25"/>
      <c r="H43" s="25"/>
      <c r="I43" s="9"/>
      <c r="J43" s="2"/>
      <c r="K43" s="2"/>
      <c r="L43" s="2"/>
      <c r="M43" s="2"/>
      <c r="N43" s="5"/>
    </row>
    <row r="44" spans="1:14" x14ac:dyDescent="0.25">
      <c r="A44" s="2"/>
      <c r="B44" s="17"/>
      <c r="C44" s="68" t="s">
        <v>94</v>
      </c>
      <c r="D44" s="79"/>
      <c r="E44" s="79"/>
      <c r="F44" s="87"/>
      <c r="G44" s="25"/>
      <c r="H44" s="25"/>
      <c r="I44" s="9"/>
      <c r="J44" s="2"/>
      <c r="K44" s="2"/>
      <c r="L44" s="2"/>
      <c r="M44" s="2"/>
      <c r="N44" s="5"/>
    </row>
    <row r="45" spans="1:14" x14ac:dyDescent="0.25">
      <c r="A45" s="2"/>
      <c r="B45" s="39"/>
      <c r="C45" s="64" t="s">
        <v>95</v>
      </c>
      <c r="D45" s="72"/>
      <c r="E45" s="72"/>
      <c r="F45" s="73"/>
      <c r="G45" s="25"/>
      <c r="H45" s="25"/>
      <c r="I45" s="9"/>
      <c r="J45" s="2"/>
      <c r="K45" s="2"/>
      <c r="L45" s="2"/>
      <c r="M45" s="2"/>
      <c r="N45" s="5"/>
    </row>
    <row r="46" spans="1:14" x14ac:dyDescent="0.25">
      <c r="A46" s="2"/>
      <c r="B46" s="74"/>
      <c r="C46" s="74"/>
      <c r="D46" s="74"/>
      <c r="E46" s="74"/>
      <c r="F46" s="74"/>
      <c r="G46" s="50"/>
      <c r="H46" s="50"/>
      <c r="I46" s="9"/>
      <c r="J46" s="2"/>
      <c r="K46" s="2"/>
      <c r="L46" s="2"/>
      <c r="M46" s="2"/>
      <c r="N46" s="5"/>
    </row>
    <row r="47" spans="1:14" x14ac:dyDescent="0.25">
      <c r="A47" s="75" t="s">
        <v>96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2"/>
    </row>
    <row r="48" spans="1:14" x14ac:dyDescent="0.25">
      <c r="A48" s="86" t="s">
        <v>97</v>
      </c>
      <c r="B48" s="2"/>
      <c r="C48" s="2"/>
      <c r="D48" s="5"/>
      <c r="E48" s="5"/>
      <c r="F48" s="9"/>
      <c r="G48" s="9"/>
      <c r="H48" s="9"/>
      <c r="I48" s="9"/>
      <c r="J48" s="2"/>
      <c r="K48" s="2"/>
      <c r="L48" s="2"/>
      <c r="M48" s="2"/>
      <c r="N48" s="5"/>
    </row>
    <row r="49" spans="1:14" x14ac:dyDescent="0.25">
      <c r="A49" s="79"/>
      <c r="B49" s="9"/>
      <c r="C49" s="12" t="s">
        <v>98</v>
      </c>
      <c r="D49" s="13" t="s">
        <v>98</v>
      </c>
      <c r="E49" s="13"/>
      <c r="F49" s="17" t="s">
        <v>99</v>
      </c>
      <c r="G49" s="17"/>
      <c r="H49" s="17"/>
      <c r="I49" s="15" t="s">
        <v>100</v>
      </c>
      <c r="J49" s="15" t="s">
        <v>100</v>
      </c>
      <c r="K49" s="2"/>
      <c r="L49" s="2"/>
      <c r="M49" s="2"/>
      <c r="N49" s="5"/>
    </row>
    <row r="50" spans="1:14" x14ac:dyDescent="0.25">
      <c r="A50" s="79"/>
      <c r="B50" s="9"/>
      <c r="C50" s="16" t="s">
        <v>101</v>
      </c>
      <c r="D50" s="13" t="s">
        <v>98</v>
      </c>
      <c r="E50" s="13"/>
      <c r="F50" s="17" t="s">
        <v>99</v>
      </c>
      <c r="G50" s="17"/>
      <c r="H50" s="17"/>
      <c r="I50" s="17" t="s">
        <v>99</v>
      </c>
      <c r="J50" s="15" t="s">
        <v>100</v>
      </c>
      <c r="K50" s="2"/>
      <c r="L50" s="2"/>
      <c r="M50" s="2"/>
      <c r="N50" s="5"/>
    </row>
    <row r="51" spans="1:14" x14ac:dyDescent="0.25">
      <c r="A51" s="79"/>
      <c r="B51" s="9"/>
      <c r="C51" s="16" t="s">
        <v>101</v>
      </c>
      <c r="D51" s="13" t="s">
        <v>98</v>
      </c>
      <c r="E51" s="13"/>
      <c r="F51" s="12" t="s">
        <v>98</v>
      </c>
      <c r="G51" s="12"/>
      <c r="H51" s="12"/>
      <c r="I51" s="17" t="s">
        <v>99</v>
      </c>
      <c r="J51" s="17" t="s">
        <v>99</v>
      </c>
      <c r="K51" s="2"/>
      <c r="L51" s="2"/>
      <c r="M51" s="2"/>
      <c r="N51" s="5"/>
    </row>
    <row r="52" spans="1:14" x14ac:dyDescent="0.25">
      <c r="A52" s="79"/>
      <c r="B52" s="9"/>
      <c r="C52" s="16" t="s">
        <v>101</v>
      </c>
      <c r="D52" s="18" t="s">
        <v>101</v>
      </c>
      <c r="E52" s="18"/>
      <c r="F52" s="12" t="s">
        <v>98</v>
      </c>
      <c r="G52" s="12"/>
      <c r="H52" s="12"/>
      <c r="I52" s="12" t="s">
        <v>98</v>
      </c>
      <c r="J52" s="12" t="s">
        <v>98</v>
      </c>
      <c r="K52" s="2"/>
      <c r="L52" s="2"/>
      <c r="M52" s="2"/>
      <c r="N52" s="5"/>
    </row>
    <row r="53" spans="1:14" x14ac:dyDescent="0.25">
      <c r="A53" s="79"/>
      <c r="B53" s="9"/>
      <c r="C53" s="16" t="s">
        <v>101</v>
      </c>
      <c r="D53" s="18" t="s">
        <v>101</v>
      </c>
      <c r="E53" s="18"/>
      <c r="F53" s="16" t="s">
        <v>101</v>
      </c>
      <c r="G53" s="16"/>
      <c r="H53" s="16"/>
      <c r="I53" s="16" t="s">
        <v>101</v>
      </c>
      <c r="J53" s="12" t="s">
        <v>98</v>
      </c>
      <c r="K53" s="2"/>
      <c r="L53" s="2"/>
      <c r="M53" s="2"/>
      <c r="N53" s="5"/>
    </row>
    <row r="54" spans="1:14" x14ac:dyDescent="0.25">
      <c r="A54" s="79"/>
      <c r="B54" s="40"/>
      <c r="C54" s="20" t="s">
        <v>102</v>
      </c>
      <c r="D54" s="21" t="s">
        <v>49</v>
      </c>
      <c r="E54" s="21"/>
      <c r="F54" s="20" t="s">
        <v>25</v>
      </c>
      <c r="G54" s="20"/>
      <c r="H54" s="20"/>
      <c r="I54" s="20" t="s">
        <v>103</v>
      </c>
      <c r="J54" s="20" t="s">
        <v>104</v>
      </c>
      <c r="K54" s="2"/>
      <c r="L54" s="2"/>
      <c r="M54" s="2"/>
      <c r="N54" s="5"/>
    </row>
    <row r="55" spans="1:14" x14ac:dyDescent="0.25">
      <c r="A55" s="22"/>
      <c r="B55" s="2"/>
      <c r="C55" s="78" t="s">
        <v>105</v>
      </c>
      <c r="D55" s="79"/>
      <c r="E55" s="79"/>
      <c r="F55" s="79"/>
      <c r="G55" s="79"/>
      <c r="H55" s="79"/>
      <c r="I55" s="79"/>
      <c r="J55" s="79"/>
      <c r="K55" s="2"/>
      <c r="L55" s="2"/>
      <c r="M55" s="2"/>
      <c r="N55" s="5"/>
    </row>
    <row r="56" spans="1:14" x14ac:dyDescent="0.25">
      <c r="A56" s="22"/>
      <c r="B56" s="77"/>
      <c r="C56" s="77"/>
      <c r="D56" s="77"/>
      <c r="E56" s="77"/>
      <c r="F56" s="77"/>
      <c r="G56" s="77"/>
      <c r="H56" s="77"/>
      <c r="I56" s="77"/>
      <c r="J56" s="77"/>
      <c r="K56" s="2"/>
      <c r="L56" s="2"/>
      <c r="M56" s="2"/>
      <c r="N56" s="5"/>
    </row>
    <row r="57" spans="1:14" x14ac:dyDescent="0.25">
      <c r="A57" s="80" t="s">
        <v>106</v>
      </c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5"/>
      <c r="N57" s="2"/>
    </row>
    <row r="58" spans="1:14" x14ac:dyDescent="0.25">
      <c r="A58" s="2"/>
      <c r="B58" s="41"/>
      <c r="C58" s="81" t="s">
        <v>91</v>
      </c>
      <c r="D58" s="67"/>
      <c r="E58" s="67"/>
      <c r="F58" s="67"/>
      <c r="G58" s="67"/>
      <c r="H58" s="67"/>
      <c r="I58" s="67"/>
      <c r="J58" s="67"/>
      <c r="K58" s="67"/>
      <c r="L58" s="67"/>
      <c r="M58" s="82"/>
      <c r="N58" s="5"/>
    </row>
    <row r="59" spans="1:14" x14ac:dyDescent="0.25">
      <c r="A59" s="2"/>
      <c r="B59" s="9"/>
      <c r="C59" s="68" t="s">
        <v>107</v>
      </c>
      <c r="D59" s="69"/>
      <c r="E59" s="69"/>
      <c r="F59" s="69"/>
      <c r="G59" s="69"/>
      <c r="H59" s="69"/>
      <c r="I59" s="69"/>
      <c r="J59" s="69"/>
      <c r="K59" s="69"/>
      <c r="L59" s="69"/>
      <c r="M59" s="70"/>
      <c r="N59" s="5"/>
    </row>
    <row r="60" spans="1:14" x14ac:dyDescent="0.25">
      <c r="A60" s="2"/>
      <c r="B60" s="9"/>
      <c r="C60" s="68" t="s">
        <v>108</v>
      </c>
      <c r="D60" s="69"/>
      <c r="E60" s="69"/>
      <c r="F60" s="69"/>
      <c r="G60" s="69"/>
      <c r="H60" s="69"/>
      <c r="I60" s="69"/>
      <c r="J60" s="69"/>
      <c r="K60" s="69"/>
      <c r="L60" s="69"/>
      <c r="M60" s="70"/>
      <c r="N60" s="5"/>
    </row>
    <row r="61" spans="1:14" x14ac:dyDescent="0.25">
      <c r="A61" s="2"/>
      <c r="B61" s="9"/>
      <c r="C61" s="68" t="s">
        <v>109</v>
      </c>
      <c r="D61" s="69"/>
      <c r="E61" s="69"/>
      <c r="F61" s="69"/>
      <c r="G61" s="69"/>
      <c r="H61" s="69"/>
      <c r="I61" s="69"/>
      <c r="J61" s="69"/>
      <c r="K61" s="69"/>
      <c r="L61" s="69"/>
      <c r="M61" s="70"/>
      <c r="N61" s="5"/>
    </row>
    <row r="62" spans="1:14" x14ac:dyDescent="0.25">
      <c r="A62" s="2"/>
      <c r="B62" s="37"/>
      <c r="C62" s="64" t="s">
        <v>110</v>
      </c>
      <c r="D62" s="65"/>
      <c r="E62" s="65"/>
      <c r="F62" s="65"/>
      <c r="G62" s="65"/>
      <c r="H62" s="65"/>
      <c r="I62" s="65"/>
      <c r="J62" s="65"/>
      <c r="K62" s="65"/>
      <c r="L62" s="65"/>
      <c r="M62" s="71"/>
      <c r="N62" s="5"/>
    </row>
    <row r="63" spans="1:14" x14ac:dyDescent="0.25">
      <c r="A63" s="2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5"/>
    </row>
    <row r="64" spans="1:14" x14ac:dyDescent="0.25">
      <c r="A64" s="2"/>
      <c r="B64" s="2"/>
      <c r="C64" s="2"/>
      <c r="D64" s="5"/>
      <c r="E64" s="5"/>
      <c r="F64" s="9"/>
      <c r="G64" s="9"/>
      <c r="H64" s="9"/>
      <c r="I64" s="9"/>
      <c r="J64" s="2"/>
      <c r="K64" s="2"/>
      <c r="L64" s="2"/>
      <c r="M64" s="2"/>
      <c r="N64" s="5"/>
    </row>
  </sheetData>
  <mergeCells count="44">
    <mergeCell ref="B3:M3"/>
    <mergeCell ref="A28:M28"/>
    <mergeCell ref="A17:L17"/>
    <mergeCell ref="C18:M18"/>
    <mergeCell ref="C19:M19"/>
    <mergeCell ref="A20:M20"/>
    <mergeCell ref="C21:L21"/>
    <mergeCell ref="C22:L22"/>
    <mergeCell ref="C23:L23"/>
    <mergeCell ref="C24:L24"/>
    <mergeCell ref="C25:L25"/>
    <mergeCell ref="C26:L26"/>
    <mergeCell ref="B27:M27"/>
    <mergeCell ref="C12:C13"/>
    <mergeCell ref="C8:C9"/>
    <mergeCell ref="B8:B14"/>
    <mergeCell ref="B63:M63"/>
    <mergeCell ref="C59:M59"/>
    <mergeCell ref="B35:M35"/>
    <mergeCell ref="B36:M37"/>
    <mergeCell ref="B38:M38"/>
    <mergeCell ref="C55:J55"/>
    <mergeCell ref="B56:J56"/>
    <mergeCell ref="A57:L57"/>
    <mergeCell ref="C58:M58"/>
    <mergeCell ref="B39:L39"/>
    <mergeCell ref="B40:M40"/>
    <mergeCell ref="C41:F41"/>
    <mergeCell ref="A48:A54"/>
    <mergeCell ref="C42:F42"/>
    <mergeCell ref="C43:F43"/>
    <mergeCell ref="C44:F44"/>
    <mergeCell ref="C60:M60"/>
    <mergeCell ref="C61:M61"/>
    <mergeCell ref="C62:M62"/>
    <mergeCell ref="C45:F45"/>
    <mergeCell ref="B46:F46"/>
    <mergeCell ref="A47:M47"/>
    <mergeCell ref="C34:L34"/>
    <mergeCell ref="C29:L29"/>
    <mergeCell ref="C30:L30"/>
    <mergeCell ref="C31:L31"/>
    <mergeCell ref="C32:L32"/>
    <mergeCell ref="C33:L33"/>
  </mergeCells>
  <conditionalFormatting sqref="L6:L8 L10:L15">
    <cfRule type="containsText" dxfId="7" priority="5" operator="containsText" text="risco extremo">
      <formula>NOT(ISERROR(SEARCH("risco extremo",L6)))</formula>
    </cfRule>
  </conditionalFormatting>
  <conditionalFormatting sqref="L6:L8 L10:L15">
    <cfRule type="containsText" dxfId="6" priority="6" operator="containsText" text="risco alto">
      <formula>NOT(ISERROR(SEARCH(("risco alto"),(L6))))</formula>
    </cfRule>
  </conditionalFormatting>
  <conditionalFormatting sqref="L6:L8 L10:L15">
    <cfRule type="containsText" dxfId="5" priority="7" operator="containsText" text="risco baixo">
      <formula>NOT(ISERROR(SEARCH(("risco baixo"),(L6))))</formula>
    </cfRule>
  </conditionalFormatting>
  <conditionalFormatting sqref="L6:L8 L10:L15">
    <cfRule type="containsText" dxfId="4" priority="8" operator="containsText" text="risco médio">
      <formula>NOT(ISERROR(SEARCH(("risco médio"),(L6))))</formula>
    </cfRule>
  </conditionalFormatting>
  <conditionalFormatting sqref="L9">
    <cfRule type="containsText" dxfId="3" priority="1" operator="containsText" text="risco extremo">
      <formula>NOT(ISERROR(SEARCH("risco extremo",L9)))</formula>
    </cfRule>
  </conditionalFormatting>
  <conditionalFormatting sqref="L9">
    <cfRule type="containsText" dxfId="2" priority="2" operator="containsText" text="risco alto">
      <formula>NOT(ISERROR(SEARCH(("risco alto"),(L9))))</formula>
    </cfRule>
  </conditionalFormatting>
  <conditionalFormatting sqref="L9">
    <cfRule type="containsText" dxfId="1" priority="3" operator="containsText" text="risco baixo">
      <formula>NOT(ISERROR(SEARCH(("risco baixo"),(L9))))</formula>
    </cfRule>
  </conditionalFormatting>
  <conditionalFormatting sqref="L9">
    <cfRule type="containsText" dxfId="0" priority="4" operator="containsText" text="risco médio">
      <formula>NOT(ISERROR(SEARCH(("risco médio"),(L9))))</formula>
    </cfRule>
  </conditionalFormatting>
  <dataValidations disablePrompts="1" count="4">
    <dataValidation type="list" allowBlank="1" showErrorMessage="1" sqref="M15" xr:uid="{853875F0-7A3E-46A6-96B0-23B06B915F22}">
      <formula1>"Aceitar,Evitar,Mitigar,Compartilhar"</formula1>
    </dataValidation>
    <dataValidation type="list" allowBlank="1" showErrorMessage="1" sqref="I14:I15" xr:uid="{DDCF1124-6B55-4502-AC96-EF7D60C747CA}">
      <formula1>"interno,externo"</formula1>
    </dataValidation>
    <dataValidation type="list" allowBlank="1" showErrorMessage="1" sqref="J14:J15" xr:uid="{D4222E2C-1FD4-474A-ABE4-78FB9622D2C2}">
      <formula1>"Muito baixa,Baixa,Média,Alta,Muito alta"</formula1>
    </dataValidation>
    <dataValidation type="list" allowBlank="1" showErrorMessage="1" sqref="K14:K15" xr:uid="{90EEB711-9CE4-45C8-BCF1-048C4A7CE60C}">
      <formula1>"Muito baixo,Baixo,Médio,Alto,Muito alto"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6"/>
  <sheetViews>
    <sheetView zoomScale="80" zoomScaleNormal="80" workbookViewId="0">
      <selection activeCell="C16" sqref="C16"/>
    </sheetView>
  </sheetViews>
  <sheetFormatPr defaultRowHeight="15.75" x14ac:dyDescent="0.25"/>
  <cols>
    <col min="1" max="1" width="14.85546875" bestFit="1" customWidth="1"/>
    <col min="2" max="2" width="13.140625" bestFit="1" customWidth="1"/>
    <col min="3" max="3" width="14.85546875" bestFit="1" customWidth="1"/>
    <col min="5" max="5" width="13.140625" bestFit="1" customWidth="1"/>
    <col min="6" max="6" width="15.140625" style="1" customWidth="1"/>
    <col min="7" max="7" width="13.42578125" style="1" bestFit="1" customWidth="1"/>
    <col min="8" max="8" width="17.85546875" customWidth="1"/>
  </cols>
  <sheetData>
    <row r="1" spans="1:8" x14ac:dyDescent="0.25">
      <c r="A1" s="28" t="s">
        <v>111</v>
      </c>
      <c r="B1" s="27" t="s">
        <v>13</v>
      </c>
      <c r="C1" s="29" t="s">
        <v>112</v>
      </c>
    </row>
    <row r="2" spans="1:8" x14ac:dyDescent="0.25">
      <c r="A2" s="30" t="s">
        <v>25</v>
      </c>
      <c r="B2" s="31" t="s">
        <v>26</v>
      </c>
      <c r="C2" s="30" t="s">
        <v>113</v>
      </c>
    </row>
    <row r="3" spans="1:8" x14ac:dyDescent="0.25">
      <c r="A3" s="30" t="s">
        <v>103</v>
      </c>
      <c r="B3" s="31" t="s">
        <v>114</v>
      </c>
      <c r="C3" s="30" t="s">
        <v>113</v>
      </c>
      <c r="F3"/>
      <c r="G3"/>
    </row>
    <row r="4" spans="1:8" x14ac:dyDescent="0.25">
      <c r="A4" s="30" t="s">
        <v>115</v>
      </c>
      <c r="B4" s="31" t="s">
        <v>114</v>
      </c>
      <c r="C4" s="30" t="s">
        <v>113</v>
      </c>
    </row>
    <row r="5" spans="1:8" x14ac:dyDescent="0.25">
      <c r="A5" s="30" t="s">
        <v>103</v>
      </c>
      <c r="B5" s="31" t="s">
        <v>35</v>
      </c>
      <c r="C5" s="30" t="s">
        <v>113</v>
      </c>
      <c r="F5" s="3"/>
      <c r="G5" s="3"/>
    </row>
    <row r="6" spans="1:8" x14ac:dyDescent="0.25">
      <c r="A6" s="30" t="s">
        <v>115</v>
      </c>
      <c r="B6" s="31" t="s">
        <v>35</v>
      </c>
      <c r="C6" s="30" t="s">
        <v>113</v>
      </c>
      <c r="F6" s="4"/>
      <c r="G6" s="4"/>
    </row>
    <row r="7" spans="1:8" x14ac:dyDescent="0.25">
      <c r="A7" s="30" t="s">
        <v>116</v>
      </c>
      <c r="B7" s="31" t="s">
        <v>114</v>
      </c>
      <c r="C7" s="30" t="s">
        <v>117</v>
      </c>
      <c r="F7" s="4"/>
      <c r="G7" s="4"/>
      <c r="H7" s="4"/>
    </row>
    <row r="8" spans="1:8" x14ac:dyDescent="0.25">
      <c r="A8" s="30" t="s">
        <v>116</v>
      </c>
      <c r="B8" s="31" t="s">
        <v>35</v>
      </c>
      <c r="C8" s="30" t="s">
        <v>117</v>
      </c>
      <c r="F8" s="26"/>
      <c r="G8" s="26"/>
    </row>
    <row r="9" spans="1:8" x14ac:dyDescent="0.25">
      <c r="A9" s="30" t="s">
        <v>116</v>
      </c>
      <c r="B9" s="31" t="s">
        <v>63</v>
      </c>
      <c r="C9" s="30" t="s">
        <v>117</v>
      </c>
      <c r="F9"/>
      <c r="G9"/>
    </row>
    <row r="10" spans="1:8" x14ac:dyDescent="0.25">
      <c r="A10" s="30" t="s">
        <v>49</v>
      </c>
      <c r="B10" s="31" t="s">
        <v>63</v>
      </c>
      <c r="C10" s="30" t="s">
        <v>117</v>
      </c>
      <c r="F10"/>
      <c r="G10"/>
    </row>
    <row r="11" spans="1:8" x14ac:dyDescent="0.25">
      <c r="A11" s="30" t="s">
        <v>116</v>
      </c>
      <c r="B11" s="31" t="s">
        <v>118</v>
      </c>
      <c r="C11" s="30" t="s">
        <v>117</v>
      </c>
      <c r="F11"/>
      <c r="G11"/>
    </row>
    <row r="12" spans="1:8" x14ac:dyDescent="0.25">
      <c r="A12" s="30" t="s">
        <v>49</v>
      </c>
      <c r="B12" s="31" t="s">
        <v>118</v>
      </c>
      <c r="C12" s="30" t="s">
        <v>117</v>
      </c>
      <c r="F12"/>
      <c r="G12"/>
    </row>
    <row r="13" spans="1:8" x14ac:dyDescent="0.25">
      <c r="A13" s="30" t="s">
        <v>25</v>
      </c>
      <c r="B13" s="31" t="s">
        <v>118</v>
      </c>
      <c r="C13" s="30" t="s">
        <v>117</v>
      </c>
      <c r="F13"/>
      <c r="G13"/>
    </row>
    <row r="14" spans="1:8" x14ac:dyDescent="0.25">
      <c r="A14" s="30" t="s">
        <v>103</v>
      </c>
      <c r="B14" s="31" t="s">
        <v>118</v>
      </c>
      <c r="C14" s="30" t="s">
        <v>117</v>
      </c>
      <c r="F14"/>
      <c r="G14"/>
    </row>
    <row r="15" spans="1:8" x14ac:dyDescent="0.25">
      <c r="A15" s="30" t="s">
        <v>103</v>
      </c>
      <c r="B15" s="31" t="s">
        <v>26</v>
      </c>
      <c r="C15" s="30" t="s">
        <v>119</v>
      </c>
      <c r="F15"/>
      <c r="G15"/>
    </row>
    <row r="16" spans="1:8" x14ac:dyDescent="0.25">
      <c r="A16" s="30" t="s">
        <v>115</v>
      </c>
      <c r="B16" s="31" t="s">
        <v>26</v>
      </c>
      <c r="C16" s="30" t="s">
        <v>119</v>
      </c>
      <c r="F16"/>
      <c r="G16"/>
    </row>
    <row r="17" spans="1:7" x14ac:dyDescent="0.25">
      <c r="A17" s="30" t="s">
        <v>116</v>
      </c>
      <c r="B17" s="31" t="s">
        <v>26</v>
      </c>
      <c r="C17" s="30" t="s">
        <v>120</v>
      </c>
      <c r="F17"/>
      <c r="G17"/>
    </row>
    <row r="18" spans="1:7" x14ac:dyDescent="0.25">
      <c r="A18" s="30" t="s">
        <v>49</v>
      </c>
      <c r="B18" s="31" t="s">
        <v>26</v>
      </c>
      <c r="C18" s="30" t="s">
        <v>120</v>
      </c>
      <c r="F18"/>
      <c r="G18"/>
    </row>
    <row r="19" spans="1:7" x14ac:dyDescent="0.25">
      <c r="A19" s="30" t="s">
        <v>49</v>
      </c>
      <c r="B19" s="31" t="s">
        <v>114</v>
      </c>
      <c r="C19" s="30" t="s">
        <v>120</v>
      </c>
      <c r="F19"/>
      <c r="G19"/>
    </row>
    <row r="20" spans="1:7" x14ac:dyDescent="0.25">
      <c r="A20" s="30" t="s">
        <v>25</v>
      </c>
      <c r="B20" s="31" t="s">
        <v>114</v>
      </c>
      <c r="C20" s="30" t="s">
        <v>120</v>
      </c>
      <c r="F20"/>
      <c r="G20"/>
    </row>
    <row r="21" spans="1:7" x14ac:dyDescent="0.25">
      <c r="A21" s="30" t="s">
        <v>49</v>
      </c>
      <c r="B21" s="31" t="s">
        <v>35</v>
      </c>
      <c r="C21" s="30" t="s">
        <v>120</v>
      </c>
      <c r="F21"/>
      <c r="G21"/>
    </row>
    <row r="22" spans="1:7" x14ac:dyDescent="0.25">
      <c r="A22" s="30" t="s">
        <v>25</v>
      </c>
      <c r="B22" s="31" t="s">
        <v>35</v>
      </c>
      <c r="C22" s="30" t="s">
        <v>120</v>
      </c>
      <c r="F22"/>
      <c r="G22"/>
    </row>
    <row r="23" spans="1:7" x14ac:dyDescent="0.25">
      <c r="A23" s="30" t="s">
        <v>25</v>
      </c>
      <c r="B23" s="31" t="s">
        <v>63</v>
      </c>
      <c r="C23" s="30" t="s">
        <v>120</v>
      </c>
      <c r="F23"/>
      <c r="G23"/>
    </row>
    <row r="24" spans="1:7" x14ac:dyDescent="0.25">
      <c r="A24" s="30" t="s">
        <v>103</v>
      </c>
      <c r="B24" s="31" t="s">
        <v>63</v>
      </c>
      <c r="C24" s="30" t="s">
        <v>120</v>
      </c>
      <c r="F24"/>
      <c r="G24"/>
    </row>
    <row r="25" spans="1:7" x14ac:dyDescent="0.25">
      <c r="A25" s="30" t="s">
        <v>115</v>
      </c>
      <c r="B25" s="31" t="s">
        <v>63</v>
      </c>
      <c r="C25" s="30" t="s">
        <v>120</v>
      </c>
      <c r="F25"/>
      <c r="G25"/>
    </row>
    <row r="26" spans="1:7" x14ac:dyDescent="0.25">
      <c r="A26" s="30" t="s">
        <v>115</v>
      </c>
      <c r="B26" s="31" t="s">
        <v>118</v>
      </c>
      <c r="C26" s="30" t="s">
        <v>120</v>
      </c>
      <c r="F26"/>
      <c r="G26"/>
    </row>
    <row r="27" spans="1:7" ht="15" x14ac:dyDescent="0.25">
      <c r="F27"/>
      <c r="G27"/>
    </row>
    <row r="28" spans="1:7" ht="15" x14ac:dyDescent="0.25">
      <c r="F28"/>
      <c r="G28"/>
    </row>
    <row r="29" spans="1:7" ht="15" x14ac:dyDescent="0.25">
      <c r="F29"/>
      <c r="G29"/>
    </row>
    <row r="30" spans="1:7" ht="15" x14ac:dyDescent="0.25">
      <c r="F30"/>
      <c r="G30"/>
    </row>
    <row r="31" spans="1:7" ht="15" x14ac:dyDescent="0.25">
      <c r="F31"/>
      <c r="G31"/>
    </row>
    <row r="32" spans="1:7" ht="15" x14ac:dyDescent="0.25">
      <c r="F32"/>
      <c r="G32"/>
    </row>
    <row r="33" spans="6:7" x14ac:dyDescent="0.25">
      <c r="F33" s="2"/>
      <c r="G33" s="2"/>
    </row>
    <row r="34" spans="6:7" x14ac:dyDescent="0.25">
      <c r="F34" s="2"/>
      <c r="G34" s="2"/>
    </row>
    <row r="35" spans="6:7" x14ac:dyDescent="0.25">
      <c r="F35" s="2"/>
      <c r="G35" s="2"/>
    </row>
    <row r="36" spans="6:7" x14ac:dyDescent="0.25">
      <c r="F36" s="2"/>
      <c r="G36" s="2"/>
    </row>
    <row r="37" spans="6:7" x14ac:dyDescent="0.25">
      <c r="F37" s="2"/>
      <c r="G37" s="2"/>
    </row>
    <row r="38" spans="6:7" x14ac:dyDescent="0.25">
      <c r="F38" s="2"/>
      <c r="G38" s="2"/>
    </row>
    <row r="39" spans="6:7" ht="15" x14ac:dyDescent="0.25">
      <c r="F39"/>
      <c r="G39"/>
    </row>
    <row r="40" spans="6:7" x14ac:dyDescent="0.25">
      <c r="F40" s="2"/>
      <c r="G40" s="2"/>
    </row>
    <row r="41" spans="6:7" x14ac:dyDescent="0.25">
      <c r="F41" s="15"/>
      <c r="G41" s="2"/>
    </row>
    <row r="42" spans="6:7" x14ac:dyDescent="0.25">
      <c r="F42" s="15"/>
      <c r="G42" s="2"/>
    </row>
    <row r="43" spans="6:7" x14ac:dyDescent="0.25">
      <c r="F43" s="17"/>
      <c r="G43" s="2"/>
    </row>
    <row r="44" spans="6:7" x14ac:dyDescent="0.25">
      <c r="F44" s="12"/>
      <c r="G44" s="2"/>
    </row>
    <row r="45" spans="6:7" x14ac:dyDescent="0.25">
      <c r="F45" s="12"/>
      <c r="G45" s="2"/>
    </row>
    <row r="46" spans="6:7" x14ac:dyDescent="0.25">
      <c r="F46" s="20"/>
      <c r="G46" s="2"/>
    </row>
    <row r="47" spans="6:7" x14ac:dyDescent="0.25">
      <c r="F47"/>
      <c r="G47" s="2"/>
    </row>
    <row r="48" spans="6:7" x14ac:dyDescent="0.25">
      <c r="F48"/>
      <c r="G48" s="2"/>
    </row>
    <row r="49" spans="6:7" ht="15" x14ac:dyDescent="0.25">
      <c r="F49"/>
      <c r="G49"/>
    </row>
    <row r="50" spans="6:7" ht="15" x14ac:dyDescent="0.25">
      <c r="F50"/>
      <c r="G50"/>
    </row>
    <row r="51" spans="6:7" ht="15" x14ac:dyDescent="0.25">
      <c r="F51"/>
      <c r="G51"/>
    </row>
    <row r="52" spans="6:7" ht="15" x14ac:dyDescent="0.25">
      <c r="F52"/>
      <c r="G52"/>
    </row>
    <row r="53" spans="6:7" ht="15" x14ac:dyDescent="0.25">
      <c r="F53"/>
      <c r="G53"/>
    </row>
    <row r="54" spans="6:7" ht="15" x14ac:dyDescent="0.25">
      <c r="F54"/>
      <c r="G54"/>
    </row>
    <row r="55" spans="6:7" ht="15" x14ac:dyDescent="0.25">
      <c r="F55"/>
      <c r="G55"/>
    </row>
    <row r="56" spans="6:7" x14ac:dyDescent="0.25">
      <c r="F56" s="2"/>
      <c r="G56" s="2"/>
    </row>
  </sheetData>
  <sortState xmlns:xlrd2="http://schemas.microsoft.com/office/spreadsheetml/2017/richdata2" ref="A2:D56">
    <sortCondition ref="C2:C56"/>
  </sortState>
  <dataValidations disablePrompts="1" count="3">
    <dataValidation type="list" allowBlank="1" showErrorMessage="1" sqref="F6:G6" xr:uid="{00000000-0002-0000-0100-000000000000}">
      <formula1>"1,2,5,8,10"</formula1>
    </dataValidation>
    <dataValidation type="list" allowBlank="1" showErrorMessage="1" sqref="F7" xr:uid="{00000000-0002-0000-0100-000001000000}">
      <formula1>"Muito baixa,Baixa,Média,Alta,Muito alta"</formula1>
    </dataValidation>
    <dataValidation type="list" allowBlank="1" showErrorMessage="1" sqref="G7" xr:uid="{00000000-0002-0000-0100-000002000000}">
      <formula1>"Muito baixo,Baixo,Médio,Alto,Muito alto"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"/>
  <sheetViews>
    <sheetView workbookViewId="0">
      <selection activeCell="L9" sqref="L9"/>
    </sheetView>
  </sheetViews>
  <sheetFormatPr defaultRowHeight="15" x14ac:dyDescent="0.25"/>
  <cols>
    <col min="3" max="3" width="16.7109375" customWidth="1"/>
  </cols>
  <sheetData>
    <row r="1" spans="1:14" ht="15.75" x14ac:dyDescent="0.25">
      <c r="A1" s="75" t="s">
        <v>96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4" ht="15.75" x14ac:dyDescent="0.25">
      <c r="A2" s="86" t="s">
        <v>97</v>
      </c>
      <c r="B2" s="24"/>
      <c r="C2" s="10"/>
      <c r="D2" s="2"/>
      <c r="E2" s="5"/>
      <c r="F2" s="5"/>
      <c r="G2" s="9"/>
      <c r="H2" s="2"/>
      <c r="I2" s="2"/>
      <c r="J2" s="2"/>
      <c r="K2" s="2"/>
      <c r="L2" s="2"/>
      <c r="N2" s="7">
        <v>1</v>
      </c>
    </row>
    <row r="3" spans="1:14" ht="15.75" x14ac:dyDescent="0.25">
      <c r="A3" s="79"/>
      <c r="B3" s="25">
        <v>10</v>
      </c>
      <c r="C3" s="11" t="s">
        <v>26</v>
      </c>
      <c r="D3" s="12">
        <v>50</v>
      </c>
      <c r="E3" s="13">
        <v>50</v>
      </c>
      <c r="F3" s="14">
        <v>80</v>
      </c>
      <c r="G3" s="15">
        <v>100</v>
      </c>
      <c r="H3" s="15">
        <v>100</v>
      </c>
      <c r="I3" s="2"/>
      <c r="J3" s="2"/>
      <c r="K3" s="2"/>
      <c r="L3" s="2"/>
      <c r="N3" s="7">
        <v>2</v>
      </c>
    </row>
    <row r="4" spans="1:14" ht="15.75" x14ac:dyDescent="0.25">
      <c r="A4" s="79"/>
      <c r="B4" s="25">
        <v>2</v>
      </c>
      <c r="C4" s="11" t="s">
        <v>114</v>
      </c>
      <c r="D4" s="16">
        <v>10</v>
      </c>
      <c r="E4" s="13">
        <v>50</v>
      </c>
      <c r="F4" s="14">
        <v>80</v>
      </c>
      <c r="G4" s="17">
        <v>80</v>
      </c>
      <c r="H4" s="15">
        <v>100</v>
      </c>
      <c r="I4" s="2"/>
      <c r="J4" s="2"/>
      <c r="K4" s="2"/>
      <c r="L4" s="2"/>
      <c r="N4" s="7">
        <v>5</v>
      </c>
    </row>
    <row r="5" spans="1:14" ht="15.75" x14ac:dyDescent="0.25">
      <c r="A5" s="79"/>
      <c r="B5" s="25">
        <v>5</v>
      </c>
      <c r="C5" s="11" t="s">
        <v>35</v>
      </c>
      <c r="D5" s="16">
        <v>10</v>
      </c>
      <c r="E5" s="13">
        <v>50</v>
      </c>
      <c r="F5" s="13">
        <v>50</v>
      </c>
      <c r="G5" s="17">
        <v>80</v>
      </c>
      <c r="H5" s="17">
        <v>80</v>
      </c>
      <c r="I5" s="2"/>
      <c r="J5" s="2"/>
      <c r="K5" s="2"/>
      <c r="L5" s="2"/>
      <c r="N5" s="7">
        <v>8</v>
      </c>
    </row>
    <row r="6" spans="1:14" ht="15.75" x14ac:dyDescent="0.25">
      <c r="A6" s="79"/>
      <c r="B6" s="25">
        <v>8</v>
      </c>
      <c r="C6" s="11" t="s">
        <v>63</v>
      </c>
      <c r="D6" s="16">
        <v>10</v>
      </c>
      <c r="E6" s="18">
        <v>10</v>
      </c>
      <c r="F6" s="13">
        <v>50</v>
      </c>
      <c r="G6" s="12">
        <v>50</v>
      </c>
      <c r="H6" s="12">
        <v>50</v>
      </c>
      <c r="I6" s="2"/>
      <c r="J6" s="2"/>
      <c r="K6" s="2"/>
      <c r="L6" s="2"/>
      <c r="N6" s="8">
        <v>10</v>
      </c>
    </row>
    <row r="7" spans="1:14" ht="15.75" x14ac:dyDescent="0.25">
      <c r="A7" s="79"/>
      <c r="B7" s="25">
        <v>2</v>
      </c>
      <c r="C7" s="11" t="s">
        <v>121</v>
      </c>
      <c r="D7" s="16">
        <v>10</v>
      </c>
      <c r="E7" s="18">
        <v>10</v>
      </c>
      <c r="F7" s="18">
        <v>10</v>
      </c>
      <c r="G7" s="16">
        <v>10</v>
      </c>
      <c r="H7" s="12">
        <v>50</v>
      </c>
      <c r="I7" s="2"/>
      <c r="J7" s="2"/>
      <c r="K7" s="2"/>
      <c r="L7" s="2"/>
    </row>
    <row r="8" spans="1:14" ht="31.5" x14ac:dyDescent="0.25">
      <c r="A8" s="79"/>
      <c r="B8" s="25">
        <v>1</v>
      </c>
      <c r="C8" s="19"/>
      <c r="D8" s="20" t="s">
        <v>102</v>
      </c>
      <c r="E8" s="21" t="s">
        <v>49</v>
      </c>
      <c r="F8" s="21" t="s">
        <v>25</v>
      </c>
      <c r="G8" s="20" t="s">
        <v>103</v>
      </c>
      <c r="H8" s="20" t="s">
        <v>104</v>
      </c>
      <c r="I8" s="2"/>
      <c r="J8" s="2"/>
      <c r="K8" s="2"/>
      <c r="L8" s="2"/>
    </row>
  </sheetData>
  <mergeCells count="2">
    <mergeCell ref="A1:L1"/>
    <mergeCell ref="A2:A8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c44d7d8-a149-432c-a72c-2d3b3d2b8d35" xsi:nil="true"/>
    <lcf76f155ced4ddcb4097134ff3c332f xmlns="9ae1ee80-76ea-4cb8-99b7-d23d2cbbc856">
      <Terms xmlns="http://schemas.microsoft.com/office/infopath/2007/PartnerControls"/>
    </lcf76f155ced4ddcb4097134ff3c332f>
    <SharedWithUsers xmlns="ac44d7d8-a149-432c-a72c-2d3b3d2b8d35">
      <UserInfo>
        <DisplayName/>
        <AccountId xsi:nil="true"/>
        <AccountType/>
      </UserInfo>
    </SharedWithUsers>
    <MediaLengthInSeconds xmlns="9ae1ee80-76ea-4cb8-99b7-d23d2cbbc85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8FA68048F9B4A43B01061073AAA0417" ma:contentTypeVersion="14" ma:contentTypeDescription="Criar um novo documento." ma:contentTypeScope="" ma:versionID="a9359a880eb4e07ab1c3f5879a541d74">
  <xsd:schema xmlns:xsd="http://www.w3.org/2001/XMLSchema" xmlns:xs="http://www.w3.org/2001/XMLSchema" xmlns:p="http://schemas.microsoft.com/office/2006/metadata/properties" xmlns:ns2="9ae1ee80-76ea-4cb8-99b7-d23d2cbbc856" xmlns:ns3="ac44d7d8-a149-432c-a72c-2d3b3d2b8d35" targetNamespace="http://schemas.microsoft.com/office/2006/metadata/properties" ma:root="true" ma:fieldsID="1dc8ce438032e40d2f5752c8aa2ad996" ns2:_="" ns3:_="">
    <xsd:import namespace="9ae1ee80-76ea-4cb8-99b7-d23d2cbbc856"/>
    <xsd:import namespace="ac44d7d8-a149-432c-a72c-2d3b3d2b8d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e1ee80-76ea-4cb8-99b7-d23d2cbbc8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m" ma:readOnly="false" ma:fieldId="{5cf76f15-5ced-4ddc-b409-7134ff3c332f}" ma:taxonomyMulti="true" ma:sspId="47314af4-d308-44cd-9263-95fda59d53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4d7d8-a149-432c-a72c-2d3b3d2b8d3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7c758b0-97d6-4bbd-bebf-7688bcd0aa73}" ma:internalName="TaxCatchAll" ma:showField="CatchAllData" ma:web="ac44d7d8-a149-432c-a72c-2d3b3d2b8d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2B186D-6FC4-4F7A-9C2F-ACFB37C799E7}">
  <ds:schemaRefs>
    <ds:schemaRef ds:uri="http://schemas.microsoft.com/office/2006/metadata/properties"/>
    <ds:schemaRef ds:uri="http://schemas.microsoft.com/office/infopath/2007/PartnerControls"/>
    <ds:schemaRef ds:uri="a6d63cf8-6040-4ac1-9728-62c286868231"/>
    <ds:schemaRef ds:uri="943aa81e-5d7e-4bd4-b3da-36256afb1e22"/>
  </ds:schemaRefs>
</ds:datastoreItem>
</file>

<file path=customXml/itemProps2.xml><?xml version="1.0" encoding="utf-8"?>
<ds:datastoreItem xmlns:ds="http://schemas.openxmlformats.org/officeDocument/2006/customXml" ds:itemID="{75F28FB3-CFB3-473B-8A6C-7289F0985A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02B908-79DE-4D19-9B7D-FD99E2A290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Diagnóstico Risco</vt:lpstr>
      <vt:lpstr>Fórmula para Risco</vt:lpstr>
      <vt:lpstr>Pontuação de Impacto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ppietri</dc:creator>
  <cp:keywords/>
  <dc:description/>
  <cp:lastModifiedBy>Gabriel Gausmann Oliveira</cp:lastModifiedBy>
  <cp:revision/>
  <dcterms:created xsi:type="dcterms:W3CDTF">2020-12-29T00:46:05Z</dcterms:created>
  <dcterms:modified xsi:type="dcterms:W3CDTF">2022-09-05T18:28:19Z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0x01010068FA68048F9B4A43B01061073AAA0417</vt:lpwstr>
  </property>
  <property fmtid="{D5CDD505-2E9C-101B-9397-08002B2CF9AE}" pid="3" name="MediaServiceImageTags">
    <vt:lpwstr/>
  </property>
  <property fmtid="{D5CDD505-2E9C-101B-9397-08002B2CF9AE}" pid="4" name="Order">
    <vt:r8>7900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_SourceUrl">
    <vt:lpwstr/>
  </property>
  <property fmtid="{D5CDD505-2E9C-101B-9397-08002B2CF9AE}" pid="10" name="_SharedFileIndex">
    <vt:lpwstr/>
  </property>
  <property fmtid="{D5CDD505-2E9C-101B-9397-08002B2CF9AE}" pid="11" name="ComplianceAssetId">
    <vt:lpwstr/>
  </property>
  <property fmtid="{D5CDD505-2E9C-101B-9397-08002B2CF9AE}" pid="12" name="TemplateUrl">
    <vt:lpwstr/>
  </property>
</Properties>
</file>