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Documentos\ips-brasil-documentos\Gestão do Projeto\PlanodeTrabalho\"/>
    </mc:Choice>
  </mc:AlternateContent>
  <bookViews>
    <workbookView xWindow="0" yWindow="756" windowWidth="30240" windowHeight="17904"/>
  </bookViews>
  <sheets>
    <sheet name="Diagnóstico Risco" sheetId="4" r:id="rId1"/>
    <sheet name="Fórmula para Risco" sheetId="3" r:id="rId2"/>
    <sheet name="Pontuação de Impacto" sheetId="2" r:id="rId3"/>
  </sheets>
  <definedNames>
    <definedName name="_xlnm._FilterDatabase" localSheetId="1" hidden="1">'Fórmula para Risco'!$A$1:$C$26</definedName>
  </definedNames>
  <calcPr calcId="191028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16" i="4" l="1"/>
  <c r="L15" i="4"/>
  <c r="L13" i="4"/>
  <c r="L8" i="4"/>
  <c r="L14" i="4"/>
  <c r="L7" i="4"/>
  <c r="L11" i="4"/>
  <c r="L12" i="4"/>
  <c r="L6" i="4"/>
</calcChain>
</file>

<file path=xl/sharedStrings.xml><?xml version="1.0" encoding="utf-8"?>
<sst xmlns="http://schemas.openxmlformats.org/spreadsheetml/2006/main" count="297" uniqueCount="141">
  <si>
    <t>Anexo I</t>
  </si>
  <si>
    <t>Anexo 1. Matriz de gestão de risco | Projeto: Promoção do Ambiente de Interconectividade em Saúde como apoio à Implementação da Estratégia de Saúde Digital para o Brasil</t>
  </si>
  <si>
    <t>Formulário 3</t>
  </si>
  <si>
    <t xml:space="preserve">Plano de Trabalho </t>
  </si>
  <si>
    <t>Entrega</t>
  </si>
  <si>
    <t>Atividade</t>
  </si>
  <si>
    <t>Risco</t>
  </si>
  <si>
    <t>Categoria de risco</t>
  </si>
  <si>
    <t>Descrição do risco</t>
  </si>
  <si>
    <t>Gatilho</t>
  </si>
  <si>
    <t>Consequências</t>
  </si>
  <si>
    <t>Contexto</t>
  </si>
  <si>
    <t xml:space="preserve">Probabilidade </t>
  </si>
  <si>
    <t>Impacto</t>
  </si>
  <si>
    <t>Severidade</t>
  </si>
  <si>
    <t>Opções de tratamento do risco</t>
  </si>
  <si>
    <t>Resposta ao risco</t>
  </si>
  <si>
    <t xml:space="preserve">ATIVIDADES COMUNS À TODAS AS ENTREGAS </t>
  </si>
  <si>
    <t>Contratar equipe de desenvolvimento</t>
  </si>
  <si>
    <t>Carência de profissionais especializados</t>
  </si>
  <si>
    <t>Estratégico</t>
  </si>
  <si>
    <t>Dificuldade na contratação de arquiteto de infraestrutura</t>
  </si>
  <si>
    <t>Baixa resposta de profissionais à oferta de vaga durante 15 dias</t>
  </si>
  <si>
    <t>Atraso na execução física e impacto nas metas do Projeto</t>
  </si>
  <si>
    <t>externo</t>
  </si>
  <si>
    <t>Média</t>
  </si>
  <si>
    <t>Muito alto</t>
  </si>
  <si>
    <t>Mitigar</t>
  </si>
  <si>
    <t>Buscar no mercado;
Capacitar equipe interna</t>
  </si>
  <si>
    <t>ENTREGA 1 – IMPLEMENTAR REPOSITÓRIO SEMÂNTICO PARA OS DOMÍNIOS OBRIGATÓRIO (REQUIRED) E RECOMENDADO (RECOMMENDED) DO IPS</t>
  </si>
  <si>
    <t>Atraso no cornograma de entregas</t>
  </si>
  <si>
    <t>Médio</t>
  </si>
  <si>
    <t>Compartilhar</t>
  </si>
  <si>
    <t>Operacional</t>
  </si>
  <si>
    <t>interno</t>
  </si>
  <si>
    <t>Baixa</t>
  </si>
  <si>
    <t>Baixo</t>
  </si>
  <si>
    <t>1. Classificação dos Riscos:</t>
  </si>
  <si>
    <t>Indicar a probabilidade de ocorrência do risco.</t>
  </si>
  <si>
    <t>Indicar o impacto de ocorrência do risco.</t>
  </si>
  <si>
    <t>2.  Escala de probabilidade</t>
  </si>
  <si>
    <t>Descrição da probabilidade, desconsiderando os controles</t>
  </si>
  <si>
    <t>Peso</t>
  </si>
  <si>
    <t>Improvável. Em situações excepcionais, o evento poderá até ocorrer, mas nada nas circunstâncias indica essa possibilidade.</t>
  </si>
  <si>
    <t>Rara. De forma inesperada ou casual, o evento poderá ocorrer, pois as circunstâncias pouco indicam essa possibilidade.</t>
  </si>
  <si>
    <t>Possível. De alguma forma, o evento poderá ocorrer, pois as circunstâncias indicam moderadamente essa possibilidade.</t>
  </si>
  <si>
    <t>Provável. De forma até esperada, o evento poderá ocorrer, pois as circunstâncias indicam fortemente essa possibilidade.</t>
  </si>
  <si>
    <t>Praticamente certa. De forma inequívoca, o evento ocorrerá, as circunstâncias indicam claramente essa possibilidade.</t>
  </si>
  <si>
    <t>3.  Escala de Impacto</t>
  </si>
  <si>
    <t>Descrição do impacto nos objetivos, caso o evento ocorra</t>
  </si>
  <si>
    <t>Mínimo impacto nos objetivos (estratégicos, operacionais, de informação/comunicação/divulgação ou de conformidade).</t>
  </si>
  <si>
    <t>Pequeno impacto nos objetivos (estratégicos, operacionais, de informação/comunicação/divulgação ou de conformidade)</t>
  </si>
  <si>
    <t>Moderado impacto nos objetivos (estratégicos, operacionais, de informação/comunicação/divulgação ou de conformidade), porém recuperável.</t>
  </si>
  <si>
    <t>Significativo impacto nos objetivos (estratégicos, operacionais, de informação/comunicação/divulgação ou de conformidade), de difícil reversão</t>
  </si>
  <si>
    <t>Catastrófico impacto nos objetivos (estratégicos, operacionais, de informação/comunicação/divulgação ou de conformidade), de forma irreversível.</t>
  </si>
  <si>
    <t>Faixa</t>
  </si>
  <si>
    <t>0-9,99</t>
  </si>
  <si>
    <t>10- 39,99</t>
  </si>
  <si>
    <t>40- 79,99</t>
  </si>
  <si>
    <t>80-100</t>
  </si>
  <si>
    <t>4.  Matriz de Riscos</t>
  </si>
  <si>
    <t>IMPACTO</t>
  </si>
  <si>
    <t>RM</t>
  </si>
  <si>
    <t>RA</t>
  </si>
  <si>
    <t>RE</t>
  </si>
  <si>
    <t>RB</t>
  </si>
  <si>
    <t>Muito baixa</t>
  </si>
  <si>
    <t>Alta</t>
  </si>
  <si>
    <t>Muito alta</t>
  </si>
  <si>
    <t>PROBABILIDADE</t>
  </si>
  <si>
    <t>5.  Opções de tratamento do risco</t>
  </si>
  <si>
    <t>Um risco normalmente é mitigado quando é classificado como “Alto” ou “Extremo”. A implementação de controles, neste caso, apresenta um custo/benefício adequado.</t>
  </si>
  <si>
    <t xml:space="preserve">Um risco normalmente é compartilhado quando é classificado como “Alto” ou “Extremo”, mas a implementação de controles não apresenta um custo/benefício adequado. </t>
  </si>
  <si>
    <t>Um risco normalmente é evitado quando é classificado como “Alto” ou “Extremo”, e a implementação de controles apresenta um custo muito elevado, inviabilizando sua mitigação, ou não há entidades dispostas a compartilhar o risco com a instituição.</t>
  </si>
  <si>
    <t>Um risco normalmente é aceito quando seu nível está nas faixas de apetite a risco. Nessa situação, nenhum novo controle precisa ser implementado para mitigar o risco.</t>
  </si>
  <si>
    <t>Propabilidade</t>
  </si>
  <si>
    <t>Resultado</t>
  </si>
  <si>
    <t>Risco Alto</t>
  </si>
  <si>
    <t>Alto</t>
  </si>
  <si>
    <t>Muito Alta</t>
  </si>
  <si>
    <t>Muito Baixa</t>
  </si>
  <si>
    <t>Risco Baixo</t>
  </si>
  <si>
    <t>Muito Baixo</t>
  </si>
  <si>
    <t>Risco Extremo</t>
  </si>
  <si>
    <t>Risco Médio</t>
  </si>
  <si>
    <t>Muito baixo</t>
  </si>
  <si>
    <t>Treinamento da equipe HSL no uso do serviço de terminologia para carga de CodeSystems, ValueSets e Mapeamentos, incluindo carga a partir de arquivos em CSV.</t>
  </si>
  <si>
    <t xml:space="preserve">Impossibilidade de mapear alguns registros do Brasil para o conjunto do IPS -informação será enviada como não disponível </t>
  </si>
  <si>
    <t>Externo</t>
  </si>
  <si>
    <t>Compartilhar com SE/CGISD  identificando os termos que precisam ser incluídos no conjunto IPS e entrar em contato com SNOMED para solicitar a inclusão dos mesmos no conjunto IPS</t>
  </si>
  <si>
    <t>Atividade 1.4 – Atualizar a OBM com o elenco de medicamentos da lista Hórus e respectivos produtos medicinais conforme base da CMED atualizada até maio 23.</t>
  </si>
  <si>
    <t>Chegar a junho de 23 sem ter atigindo a meta de 40% dos registros Hósrus revisados</t>
  </si>
  <si>
    <t>Interno</t>
  </si>
  <si>
    <t>ENTREGA 2 – CRIAR OS PERFIS E GUIA DE IMPLEMENTAÇÃO HL7/FHIR</t>
  </si>
  <si>
    <t>Atividade 2.1 – Implementar os perfis HL7/FHIR dos blocos de Imunização, Exames, Alergias e Medicamentos que realizam os mapeamentos dos modelos de informação e codificações.</t>
  </si>
  <si>
    <t xml:space="preserve">Atividade 2.2 – Gerar Guia de Implementação HL7 FHIR do IPS/Brasil nos componentes de Imunização, Exames, Alergias/Reações Adversas e Medicamentos </t>
  </si>
  <si>
    <t xml:space="preserve">Atrasos na definição dos casos de uso  para a prova de conceito  </t>
  </si>
  <si>
    <t>Dificuldades técnicas na geração do Guia de Implementação  do IPS Brasil</t>
  </si>
  <si>
    <t>Atrasos na elaboração do Guia de Implementação  IPS Brasil</t>
  </si>
  <si>
    <t xml:space="preserve"> Atraso de mais de duas semanas na geração do Guia de Implementação  IPS Brasil</t>
  </si>
  <si>
    <t>Intensificar o treinamento da equipe HSL no uso do ambiente FSH (Fhir Short Hand) para agilizar a criação do Guia de Implementação IPS-Brasil</t>
  </si>
  <si>
    <r>
      <t>Atividade 2.4 – Manter</t>
    </r>
    <r>
      <rPr>
        <sz val="8"/>
        <color theme="1"/>
        <rFont val="Calibri"/>
        <family val="2"/>
        <scheme val="minor"/>
      </rPr>
      <t> </t>
    </r>
    <r>
      <rPr>
        <b/>
        <sz val="10"/>
        <color rgb="FF000000"/>
        <rFont val="Calibri"/>
        <family val="2"/>
        <scheme val="minor"/>
      </rPr>
      <t xml:space="preserve"> a estrutura dos Serviços FHIR</t>
    </r>
  </si>
  <si>
    <t xml:space="preserve"> Atividade 2.5 – Transferência dos artefatos tecnológicos para o Ministério da Saúde</t>
  </si>
  <si>
    <t>ENTREGA 3 – PUBLICAÇÃO CIENTÍFICA</t>
  </si>
  <si>
    <t>Atividade 3.1 – Publicação de artigo científico</t>
  </si>
  <si>
    <t>Dificuldades de alinhamento junto à área técnica para definição de vocabulários locais</t>
  </si>
  <si>
    <t>Atividade 1.1 – Identificar as codificações locais (Brasil) para terminologias de domínio público utilizadas no Sumário Internacional do Paciente (IPS)</t>
  </si>
  <si>
    <t>Dificuladade na identiificação das terminologias locais que fazem parte do elenco do Sumário Internacional do Paciente (IPS)</t>
  </si>
  <si>
    <t>20% da terminologias locais não identificadas para o elenco do Sumário Internacional do Paciente (IPS)</t>
  </si>
  <si>
    <t xml:space="preserve">Envolver as equipes  responsávveis pelas terminologias que serão utilizadas desde o início do projeto sob a coordenação da   SE/CGISD, especificamente SVS/PNI para o bloco de Imunização e SAPS para o bloco de alergias pela CBARA. Na falta de definição seguir os padrões do Guia de Implementação do Sumário Internacional do Paciente serão utilizados </t>
  </si>
  <si>
    <t xml:space="preserve"> Dificuldades técnicas na carga das terminologias</t>
  </si>
  <si>
    <t>Atividade 1.2 – Carregar as terminologias locais e as do Guia de Implementação  do Sumário Internacional do Paciente  (IPS) em serviço de terminologia, com as respectivas versões, e criação das coleções referentes a estes recursos terminológicos.</t>
  </si>
  <si>
    <t xml:space="preserve">Dificuldade em carregar as terminologias  </t>
  </si>
  <si>
    <t>atraso de mais de 15 na carga das terminologias</t>
  </si>
  <si>
    <t>Atividade 1.3 – Mapear as terminologias locais para as terminologias adotadas no Sumário Internacional do Paciente (IPS). Geração dos mapas de conceito  (ConceptMaps) e carga no serviço de terminologia</t>
  </si>
  <si>
    <t>Termos locais não encontrados no SNOMED-IPS</t>
  </si>
  <si>
    <t>Falta de termo equivalento ao utilizado localmente no subconjunto  do SNOMED-IPS</t>
  </si>
  <si>
    <t>Mais de 10% dos termos não encontrados no conjunto de referência SNOMED-IPS</t>
  </si>
  <si>
    <t>Dificuldades de acesso as bases de medicamentos do MS necessárias para compor a OBM</t>
  </si>
  <si>
    <t>Compartilhar com SE/CGISD  a necessidade de acesso as bases de medicamentos necessárias para a atualização da OBM</t>
  </si>
  <si>
    <t>Incompatibilidade dos modelos computacionais da RNDS com os modelos computacionais do Guia de Implementação do Sumário Internacional do Paciente (IPS)</t>
  </si>
  <si>
    <t>Modelo computacional da RNDS possui diferenças nos recuros obrigatórios em relação aos modelos do Sumário Internacional do Paciente (IPS)</t>
  </si>
  <si>
    <t xml:space="preserve"> Modelo computacional da RNDS com mais de 20% dos recursos obrigatórios do Sumário Internacional do Paciente (IPS) ausentes</t>
  </si>
  <si>
    <t xml:space="preserve">Alinhar reuniões com as equipes MS/DATASUS/Coordenação-Geral de Inovação em Sistemas Digitais - CGISD para apresentar as incoformidades e propor as devidas correções. Em último caso para não afetar a entrega seguir sempre o Guia de Implementação do Sumário Internacional do Paciente (IPS). </t>
  </si>
  <si>
    <t xml:space="preserve">Dificuldades técnica na geração dos documentos do Sumário Internacional do Paciente - Brasil (Brasil-IPS) </t>
  </si>
  <si>
    <t>Atividade 2.3 – Gerar os documentos Sumário Internacional do Paciente - Brasil (Brasil-IPS)  referentes aos casos de uso da prova de conceito dos blocos Imunização e Exames</t>
  </si>
  <si>
    <t xml:space="preserve">Atraso de mais de duas semanas na definição dos casos de uso para a prova de conceito </t>
  </si>
  <si>
    <t>Alinhar reuniões com as equipes MS/DATASUS/Coordenação-Geral de Inovação em Sistemas Digitais - CGISD nas primeiras iterações do projeto para a definição dos casos de uso para teste</t>
  </si>
  <si>
    <t xml:space="preserve"> Dificuldades técnicas na manutenção da estrutura de serviços FHIR</t>
  </si>
  <si>
    <t>Manter um repositório que não é aderente ao padrão FHIR</t>
  </si>
  <si>
    <t>Não conformidades técnicas na entrega</t>
  </si>
  <si>
    <t xml:space="preserve"> Interno</t>
  </si>
  <si>
    <t>Utilizar a implementação de referência do HL7 FHIR para o Sumário Internacional do Paciente</t>
  </si>
  <si>
    <t>Dificuldades na trasnferência dos artefatos tecnológicos para o Ministério da Saúde</t>
  </si>
  <si>
    <t>Atraso de mais de duas semanas na realização das Oficinas de transferência de modelo de informação e semântica e transferência de modelos computacionais</t>
  </si>
  <si>
    <t>Atraso na internalização pelo Ministério da Saúde</t>
  </si>
  <si>
    <t>Alinhar reuniões com as equipes MS/DATASUS/Coordenação-Geral de Inovação em Sistemas Digitais - CGISD para a definição das datas de realização das oficinas</t>
  </si>
  <si>
    <t>Dificuldades na transferência dos artefatos tecnológicos para o Ministério da Saúde</t>
  </si>
  <si>
    <t>Dificuldades na publicação de artigo científico</t>
  </si>
  <si>
    <t>Atraso de mais de 45 dias na publicação de artigo científico</t>
  </si>
  <si>
    <t>Garantir que até setembro de 2023 pelo menos um artigo científico esteja pronto para a submissão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</si>
</sst>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-* #,##0_-;\-* #,##0_-;_-* &quot;-&quot;??_-;_-@"/>
  </numFmts>
  <fonts count="1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6"/>
      <color rgb="FF002060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2"/>
      <color rgb="FFFF0000"/>
      <name val="Calibri"/>
      <family val="2"/>
      <scheme val="minor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B050"/>
        <bgColor rgb="FF00B050"/>
      </patternFill>
    </fill>
    <fill>
      <patternFill patternType="solid">
        <fgColor rgb="FFFFFF00"/>
        <bgColor rgb="FFFFFF00"/>
      </patternFill>
    </fill>
    <fill>
      <patternFill patternType="solid">
        <fgColor rgb="FFFFC000"/>
        <bgColor rgb="FFFFC000"/>
      </patternFill>
    </fill>
    <fill>
      <patternFill patternType="solid">
        <fgColor rgb="FFFF0000"/>
        <bgColor rgb="FFFF0000"/>
      </patternFill>
    </fill>
  </fills>
  <borders count="28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17365D"/>
      </bottom>
      <diagonal/>
    </border>
    <border>
      <left style="thin">
        <color rgb="FF17365D"/>
      </left>
      <right/>
      <top style="thin">
        <color rgb="FF17365D"/>
      </top>
      <bottom style="thin">
        <color rgb="FF17365D"/>
      </bottom>
      <diagonal/>
    </border>
    <border>
      <left/>
      <right/>
      <top style="thin">
        <color rgb="FF17365D"/>
      </top>
      <bottom style="thin">
        <color rgb="FF17365D"/>
      </bottom>
      <diagonal/>
    </border>
    <border>
      <left/>
      <right style="thin">
        <color rgb="FF17365D"/>
      </right>
      <top style="thin">
        <color rgb="FF17365D"/>
      </top>
      <bottom style="thin">
        <color rgb="FF17365D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06">
    <xf numFmtId="0" fontId="0" fillId="0" borderId="0" xfId="0"/>
    <xf numFmtId="0" fontId="2" fillId="0" borderId="0" xfId="0" applyFont="1"/>
    <xf numFmtId="0" fontId="3" fillId="2" borderId="0" xfId="1" applyFont="1" applyFill="1" applyAlignment="1">
      <alignment wrapText="1"/>
    </xf>
    <xf numFmtId="0" fontId="4" fillId="0" borderId="1" xfId="1" applyFont="1" applyBorder="1" applyAlignment="1">
      <alignment horizontal="center" vertical="center" wrapText="1"/>
    </xf>
    <xf numFmtId="164" fontId="5" fillId="0" borderId="1" xfId="1" applyNumberFormat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vertical="center" wrapText="1"/>
    </xf>
    <xf numFmtId="0" fontId="5" fillId="2" borderId="14" xfId="1" applyFont="1" applyFill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center" vertical="center" wrapText="1"/>
    </xf>
    <xf numFmtId="0" fontId="3" fillId="2" borderId="0" xfId="1" applyFont="1" applyFill="1" applyAlignment="1">
      <alignment horizontal="center" vertical="center" wrapText="1"/>
    </xf>
    <xf numFmtId="0" fontId="3" fillId="2" borderId="10" xfId="1" applyFont="1" applyFill="1" applyBorder="1" applyAlignment="1">
      <alignment wrapText="1"/>
    </xf>
    <xf numFmtId="0" fontId="3" fillId="2" borderId="10" xfId="1" applyFont="1" applyFill="1" applyBorder="1" applyAlignment="1">
      <alignment horizontal="center" vertical="center" wrapText="1"/>
    </xf>
    <xf numFmtId="0" fontId="3" fillId="4" borderId="0" xfId="1" applyFont="1" applyFill="1" applyAlignment="1">
      <alignment horizontal="center" vertical="center" wrapText="1"/>
    </xf>
    <xf numFmtId="0" fontId="3" fillId="4" borderId="0" xfId="1" applyFont="1" applyFill="1" applyAlignment="1">
      <alignment horizontal="left" vertical="center" wrapText="1"/>
    </xf>
    <xf numFmtId="0" fontId="3" fillId="5" borderId="0" xfId="1" applyFont="1" applyFill="1" applyAlignment="1">
      <alignment horizontal="left" vertical="center" wrapText="1"/>
    </xf>
    <xf numFmtId="0" fontId="3" fillId="6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center" vertical="center" wrapText="1"/>
    </xf>
    <xf numFmtId="0" fontId="3" fillId="5" borderId="0" xfId="1" applyFont="1" applyFill="1" applyAlignment="1">
      <alignment horizontal="center" vertical="center" wrapText="1"/>
    </xf>
    <xf numFmtId="0" fontId="3" fillId="3" borderId="0" xfId="1" applyFont="1" applyFill="1" applyAlignment="1">
      <alignment horizontal="left" vertical="center" wrapText="1"/>
    </xf>
    <xf numFmtId="0" fontId="3" fillId="2" borderId="11" xfId="1" applyFont="1" applyFill="1" applyBorder="1" applyAlignment="1">
      <alignment wrapText="1"/>
    </xf>
    <xf numFmtId="0" fontId="3" fillId="2" borderId="9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vertical="center" textRotation="90" wrapText="1"/>
    </xf>
    <xf numFmtId="0" fontId="8" fillId="0" borderId="0" xfId="0" applyFont="1" applyAlignment="1">
      <alignment horizontal="right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5" fillId="2" borderId="2" xfId="1" applyFont="1" applyFill="1" applyBorder="1" applyAlignment="1">
      <alignment vertical="center" wrapText="1"/>
    </xf>
    <xf numFmtId="0" fontId="5" fillId="2" borderId="21" xfId="1" applyFont="1" applyFill="1" applyBorder="1" applyAlignment="1">
      <alignment horizontal="center" vertical="center" wrapText="1"/>
    </xf>
    <xf numFmtId="0" fontId="5" fillId="0" borderId="21" xfId="1" applyFont="1" applyBorder="1" applyAlignment="1">
      <alignment horizontal="center" vertical="center" wrapText="1"/>
    </xf>
    <xf numFmtId="0" fontId="9" fillId="0" borderId="21" xfId="0" applyFont="1" applyBorder="1" applyAlignment="1">
      <alignment vertical="center"/>
    </xf>
    <xf numFmtId="0" fontId="0" fillId="0" borderId="21" xfId="0" applyBorder="1"/>
    <xf numFmtId="0" fontId="3" fillId="2" borderId="21" xfId="1" applyFont="1" applyFill="1" applyBorder="1" applyAlignment="1">
      <alignment horizontal="left" vertical="center" wrapText="1"/>
    </xf>
    <xf numFmtId="0" fontId="4" fillId="0" borderId="22" xfId="1" applyFont="1" applyBorder="1" applyAlignment="1">
      <alignment horizontal="center" vertical="center" wrapText="1"/>
    </xf>
    <xf numFmtId="0" fontId="5" fillId="2" borderId="4" xfId="1" applyFont="1" applyFill="1" applyBorder="1" applyAlignment="1">
      <alignment horizontal="left" vertical="center" wrapText="1"/>
    </xf>
    <xf numFmtId="0" fontId="5" fillId="2" borderId="25" xfId="1" applyFont="1" applyFill="1" applyBorder="1" applyAlignment="1">
      <alignment horizontal="center" vertical="center" wrapText="1"/>
    </xf>
    <xf numFmtId="0" fontId="3" fillId="2" borderId="8" xfId="1" applyFont="1" applyFill="1" applyBorder="1" applyAlignment="1">
      <alignment horizontal="center" vertical="center" wrapText="1"/>
    </xf>
    <xf numFmtId="0" fontId="5" fillId="2" borderId="13" xfId="1" applyFont="1" applyFill="1" applyBorder="1" applyAlignment="1">
      <alignment horizontal="center" vertical="center" wrapText="1"/>
    </xf>
    <xf numFmtId="0" fontId="3" fillId="6" borderId="8" xfId="1" applyFont="1" applyFill="1" applyBorder="1" applyAlignment="1">
      <alignment horizontal="center" vertical="center" wrapText="1"/>
    </xf>
    <xf numFmtId="0" fontId="3" fillId="2" borderId="9" xfId="1" applyFont="1" applyFill="1" applyBorder="1" applyAlignment="1">
      <alignment wrapText="1"/>
    </xf>
    <xf numFmtId="0" fontId="5" fillId="2" borderId="26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0" fontId="5" fillId="0" borderId="22" xfId="1" applyFont="1" applyBorder="1" applyAlignment="1">
      <alignment horizontal="center" vertical="center" wrapText="1"/>
    </xf>
    <xf numFmtId="164" fontId="5" fillId="0" borderId="22" xfId="1" applyNumberFormat="1" applyFont="1" applyBorder="1" applyAlignment="1">
      <alignment horizontal="center" vertical="center" wrapText="1"/>
    </xf>
    <xf numFmtId="0" fontId="4" fillId="0" borderId="23" xfId="1" applyFont="1" applyBorder="1" applyAlignment="1">
      <alignment horizontal="center" vertical="center" wrapText="1"/>
    </xf>
    <xf numFmtId="0" fontId="3" fillId="2" borderId="0" xfId="1" applyFont="1" applyFill="1" applyAlignment="1">
      <alignment horizontal="left" wrapText="1"/>
    </xf>
    <xf numFmtId="0" fontId="3" fillId="2" borderId="0" xfId="1" applyFont="1" applyFill="1" applyAlignment="1">
      <alignment horizontal="center" vertical="top" wrapText="1"/>
    </xf>
    <xf numFmtId="0" fontId="13" fillId="2" borderId="0" xfId="1" applyFont="1" applyFill="1" applyAlignment="1">
      <alignment horizontal="center" vertical="center" wrapText="1"/>
    </xf>
    <xf numFmtId="0" fontId="13" fillId="2" borderId="8" xfId="1" applyFont="1" applyFill="1" applyBorder="1" applyAlignment="1">
      <alignment horizontal="center" vertical="center" wrapText="1"/>
    </xf>
    <xf numFmtId="0" fontId="14" fillId="0" borderId="23" xfId="0" applyFont="1" applyBorder="1" applyAlignment="1">
      <alignment horizontal="center" vertical="center" wrapText="1"/>
    </xf>
    <xf numFmtId="0" fontId="14" fillId="0" borderId="23" xfId="1" applyFont="1" applyBorder="1" applyAlignment="1">
      <alignment horizontal="center" vertical="center" wrapText="1"/>
    </xf>
    <xf numFmtId="0" fontId="14" fillId="0" borderId="23" xfId="0" applyFont="1" applyBorder="1" applyAlignment="1">
      <alignment horizontal="left" vertical="center" wrapText="1"/>
    </xf>
    <xf numFmtId="164" fontId="4" fillId="0" borderId="22" xfId="1" applyNumberFormat="1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0" fontId="11" fillId="0" borderId="22" xfId="0" applyFont="1" applyBorder="1" applyAlignment="1">
      <alignment horizontal="left" vertical="center" wrapText="1"/>
    </xf>
    <xf numFmtId="0" fontId="15" fillId="0" borderId="24" xfId="0" applyFont="1" applyBorder="1" applyAlignment="1">
      <alignment horizontal="left" vertical="center" wrapText="1"/>
    </xf>
    <xf numFmtId="0" fontId="10" fillId="0" borderId="23" xfId="1" applyFont="1" applyBorder="1" applyAlignment="1">
      <alignment horizontal="center" vertical="center" wrapText="1"/>
    </xf>
    <xf numFmtId="0" fontId="5" fillId="2" borderId="0" xfId="1" applyFont="1" applyFill="1" applyAlignment="1">
      <alignment horizontal="left" wrapText="1"/>
    </xf>
    <xf numFmtId="0" fontId="5" fillId="2" borderId="3" xfId="1" applyFont="1" applyFill="1" applyBorder="1" applyAlignment="1">
      <alignment horizontal="left" wrapText="1"/>
    </xf>
    <xf numFmtId="0" fontId="3" fillId="2" borderId="4" xfId="1" applyFont="1" applyFill="1" applyBorder="1" applyAlignment="1">
      <alignment horizontal="left" vertical="center" wrapText="1"/>
    </xf>
    <xf numFmtId="0" fontId="3" fillId="2" borderId="5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6" fillId="0" borderId="5" xfId="1" applyFont="1" applyBorder="1" applyAlignment="1">
      <alignment wrapText="1"/>
    </xf>
    <xf numFmtId="0" fontId="6" fillId="0" borderId="6" xfId="1" applyFont="1" applyBorder="1" applyAlignment="1">
      <alignment wrapText="1"/>
    </xf>
    <xf numFmtId="0" fontId="5" fillId="2" borderId="20" xfId="1" applyFont="1" applyFill="1" applyBorder="1" applyAlignment="1">
      <alignment horizontal="center" vertical="center" wrapText="1"/>
    </xf>
    <xf numFmtId="0" fontId="5" fillId="2" borderId="18" xfId="1" applyFont="1" applyFill="1" applyBorder="1" applyAlignment="1">
      <alignment horizontal="center" vertical="center" wrapText="1"/>
    </xf>
    <xf numFmtId="0" fontId="3" fillId="2" borderId="10" xfId="1" applyFont="1" applyFill="1" applyBorder="1" applyAlignment="1">
      <alignment horizontal="left" vertical="center" wrapText="1"/>
    </xf>
    <xf numFmtId="0" fontId="3" fillId="2" borderId="7" xfId="1" applyFont="1" applyFill="1" applyBorder="1" applyAlignment="1">
      <alignment horizontal="left" vertical="center" wrapText="1"/>
    </xf>
    <xf numFmtId="0" fontId="3" fillId="2" borderId="8" xfId="1" applyFont="1" applyFill="1" applyBorder="1" applyAlignment="1">
      <alignment horizontal="left" vertical="center" wrapText="1"/>
    </xf>
    <xf numFmtId="0" fontId="3" fillId="2" borderId="0" xfId="1" applyFont="1" applyFill="1" applyAlignment="1">
      <alignment horizontal="left" vertical="top" wrapText="1"/>
    </xf>
    <xf numFmtId="0" fontId="15" fillId="0" borderId="24" xfId="0" applyFont="1" applyBorder="1" applyAlignment="1">
      <alignment horizontal="center" vertical="center" wrapText="1"/>
    </xf>
    <xf numFmtId="0" fontId="3" fillId="2" borderId="15" xfId="1" applyFont="1" applyFill="1" applyBorder="1" applyAlignment="1">
      <alignment horizontal="left" vertical="center" wrapText="1"/>
    </xf>
    <xf numFmtId="0" fontId="5" fillId="2" borderId="0" xfId="1" applyFont="1" applyFill="1" applyAlignment="1">
      <alignment horizontal="center" vertical="center" wrapText="1"/>
    </xf>
    <xf numFmtId="0" fontId="5" fillId="2" borderId="0" xfId="1" applyFont="1" applyFill="1" applyAlignment="1">
      <alignment wrapText="1"/>
    </xf>
    <xf numFmtId="0" fontId="5" fillId="2" borderId="17" xfId="1" applyFont="1" applyFill="1" applyBorder="1" applyAlignment="1">
      <alignment horizontal="center" vertical="center" wrapText="1"/>
    </xf>
    <xf numFmtId="0" fontId="5" fillId="2" borderId="19" xfId="1" applyFont="1" applyFill="1" applyBorder="1" applyAlignment="1">
      <alignment horizontal="center" vertical="center" wrapText="1"/>
    </xf>
    <xf numFmtId="0" fontId="3" fillId="2" borderId="16" xfId="1" applyFont="1" applyFill="1" applyBorder="1" applyAlignment="1">
      <alignment horizontal="left" vertical="center" wrapText="1"/>
    </xf>
    <xf numFmtId="0" fontId="15" fillId="0" borderId="27" xfId="0" applyFont="1" applyBorder="1" applyAlignment="1">
      <alignment horizontal="left" vertical="center" wrapText="1"/>
    </xf>
    <xf numFmtId="0" fontId="16" fillId="0" borderId="22" xfId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center" vertical="center" wrapText="1"/>
    </xf>
    <xf numFmtId="0" fontId="12" fillId="0" borderId="0" xfId="0" applyFont="1" applyAlignment="1">
      <alignment wrapText="1"/>
    </xf>
    <xf numFmtId="0" fontId="12" fillId="0" borderId="0" xfId="0" applyFont="1" applyAlignment="1">
      <alignment vertical="top" wrapText="1"/>
    </xf>
    <xf numFmtId="0" fontId="16" fillId="0" borderId="0" xfId="1" applyFont="1" applyAlignment="1">
      <alignment horizontal="center" vertical="center" wrapText="1"/>
    </xf>
    <xf numFmtId="0" fontId="14" fillId="0" borderId="0" xfId="1" applyFont="1" applyAlignment="1">
      <alignment horizontal="center" vertical="center" wrapText="1"/>
    </xf>
    <xf numFmtId="0" fontId="4" fillId="0" borderId="0" xfId="1" applyFont="1" applyAlignment="1">
      <alignment horizontal="center" vertical="center" wrapText="1"/>
    </xf>
    <xf numFmtId="164" fontId="5" fillId="0" borderId="0" xfId="1" applyNumberFormat="1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0" fontId="5" fillId="0" borderId="23" xfId="1" applyFont="1" applyBorder="1" applyAlignment="1">
      <alignment horizontal="center" vertical="center" wrapText="1"/>
    </xf>
    <xf numFmtId="0" fontId="15" fillId="0" borderId="22" xfId="0" applyFont="1" applyBorder="1" applyAlignment="1">
      <alignment horizontal="left" vertical="center" wrapText="1"/>
    </xf>
    <xf numFmtId="0" fontId="14" fillId="0" borderId="22" xfId="1" applyFont="1" applyBorder="1" applyAlignment="1">
      <alignment horizontal="center" vertical="center" wrapText="1"/>
    </xf>
    <xf numFmtId="0" fontId="5" fillId="2" borderId="22" xfId="1" applyFont="1" applyFill="1" applyBorder="1" applyAlignment="1">
      <alignment horizontal="center" wrapText="1"/>
    </xf>
    <xf numFmtId="0" fontId="16" fillId="0" borderId="23" xfId="1" applyFont="1" applyBorder="1" applyAlignment="1">
      <alignment horizontal="center" vertical="center" wrapText="1"/>
    </xf>
    <xf numFmtId="0" fontId="16" fillId="0" borderId="27" xfId="1" applyFont="1" applyBorder="1" applyAlignment="1">
      <alignment horizontal="center" vertical="center" wrapText="1"/>
    </xf>
    <xf numFmtId="0" fontId="16" fillId="0" borderId="24" xfId="1" applyFont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5" fillId="2" borderId="12" xfId="1" applyFont="1" applyFill="1" applyBorder="1" applyAlignment="1">
      <alignment horizontal="center" vertical="center" wrapText="1"/>
    </xf>
    <xf numFmtId="0" fontId="6" fillId="0" borderId="13" xfId="1" applyFont="1" applyBorder="1" applyAlignment="1">
      <alignment wrapText="1"/>
    </xf>
    <xf numFmtId="0" fontId="6" fillId="0" borderId="14" xfId="1" applyFont="1" applyBorder="1" applyAlignment="1">
      <alignment wrapText="1"/>
    </xf>
    <xf numFmtId="0" fontId="5" fillId="2" borderId="0" xfId="1" applyFont="1" applyFill="1" applyAlignment="1">
      <alignment horizontal="center" vertical="center" textRotation="90" wrapText="1"/>
    </xf>
    <xf numFmtId="0" fontId="6" fillId="0" borderId="0" xfId="1" applyFont="1" applyAlignment="1">
      <alignment wrapText="1"/>
    </xf>
    <xf numFmtId="0" fontId="3" fillId="2" borderId="10" xfId="1" applyFont="1" applyFill="1" applyBorder="1" applyAlignment="1">
      <alignment horizontal="left" vertical="center" wrapText="1"/>
    </xf>
    <xf numFmtId="0" fontId="6" fillId="0" borderId="15" xfId="1" applyFont="1" applyBorder="1" applyAlignment="1">
      <alignment wrapText="1"/>
    </xf>
    <xf numFmtId="0" fontId="3" fillId="2" borderId="7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wrapText="1"/>
    </xf>
    <xf numFmtId="0" fontId="6" fillId="0" borderId="16" xfId="1" applyFont="1" applyBorder="1" applyAlignment="1">
      <alignment wrapText="1"/>
    </xf>
    <xf numFmtId="0" fontId="5" fillId="2" borderId="0" xfId="1" applyFont="1" applyFill="1" applyAlignment="1">
      <alignment horizontal="left" wrapText="1"/>
    </xf>
  </cellXfs>
  <cellStyles count="2">
    <cellStyle name="Normal" xfId="0" builtinId="0"/>
    <cellStyle name="Normal 2" xfId="1"/>
  </cellStyles>
  <dxfs count="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00B050"/>
          <bgColor rgb="FF00B050"/>
        </patternFill>
      </fill>
    </dxf>
    <dxf>
      <fill>
        <patternFill patternType="solid">
          <fgColor rgb="FFFFC000"/>
          <bgColor rgb="FFFFC000"/>
        </patternFill>
      </fill>
    </dxf>
    <dxf>
      <fill>
        <patternFill patternType="solid">
          <fgColor rgb="FFFF0000"/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1</xdr:row>
      <xdr:rowOff>28575</xdr:rowOff>
    </xdr:from>
    <xdr:to>
      <xdr:col>1</xdr:col>
      <xdr:colOff>319809</xdr:colOff>
      <xdr:row>3</xdr:row>
      <xdr:rowOff>38100</xdr:rowOff>
    </xdr:to>
    <xdr:pic>
      <xdr:nvPicPr>
        <xdr:cNvPr id="2" name="Imagem 1" descr="hsl_pos_RGB_baixa">
          <a:extLst>
            <a:ext uri="{FF2B5EF4-FFF2-40B4-BE49-F238E27FC236}">
              <a16:creationId xmlns:a16="http://schemas.microsoft.com/office/drawing/2014/main" id="{868EF183-598A-419A-B697-81365FDBE24E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6200" y="104775"/>
          <a:ext cx="2281959" cy="762000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12</xdr:col>
      <xdr:colOff>790575</xdr:colOff>
      <xdr:row>1</xdr:row>
      <xdr:rowOff>57150</xdr:rowOff>
    </xdr:from>
    <xdr:to>
      <xdr:col>12</xdr:col>
      <xdr:colOff>1543050</xdr:colOff>
      <xdr:row>2</xdr:row>
      <xdr:rowOff>390525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403756A-C72A-4E24-9621-BCE3D82D5147}"/>
            </a:ext>
          </a:extLst>
        </xdr:cNvPr>
        <xdr:cNvPicPr/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250775" y="133350"/>
          <a:ext cx="752475" cy="6762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gabriel.gaoliveira@hsl.org.b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66"/>
  <sheetViews>
    <sheetView tabSelected="1" zoomScale="59" zoomScaleNormal="59" workbookViewId="0">
      <pane xSplit="3" ySplit="6" topLeftCell="K10" activePane="bottomRight" state="frozen"/>
      <selection pane="topRight" activeCell="D1" sqref="D1"/>
      <selection pane="bottomLeft" activeCell="A7" sqref="A7"/>
      <selection pane="bottomRight" activeCell="C15" sqref="C15"/>
    </sheetView>
  </sheetViews>
  <sheetFormatPr defaultColWidth="30.44140625" defaultRowHeight="15.6" x14ac:dyDescent="0.3"/>
  <cols>
    <col min="1" max="5" width="30.44140625" style="1"/>
    <col min="6" max="8" width="30.44140625" style="40"/>
    <col min="9" max="16384" width="30.44140625" style="1"/>
  </cols>
  <sheetData>
    <row r="1" spans="1:14" ht="6" customHeight="1" x14ac:dyDescent="0.3"/>
    <row r="2" spans="1:14" ht="27" customHeight="1" x14ac:dyDescent="0.3">
      <c r="F2" s="41"/>
      <c r="G2" s="41"/>
      <c r="H2" s="41"/>
      <c r="N2" s="23" t="s">
        <v>0</v>
      </c>
    </row>
    <row r="3" spans="1:14" ht="32.25" customHeight="1" x14ac:dyDescent="0.3">
      <c r="B3" s="94" t="s">
        <v>1</v>
      </c>
      <c r="C3" s="94"/>
      <c r="D3" s="94"/>
      <c r="E3" s="94"/>
      <c r="F3" s="94"/>
      <c r="G3" s="94"/>
      <c r="H3" s="94"/>
      <c r="I3" s="94"/>
      <c r="J3" s="94"/>
      <c r="K3" s="94"/>
      <c r="L3" s="94"/>
      <c r="M3" s="94"/>
      <c r="N3" s="23" t="s">
        <v>2</v>
      </c>
    </row>
    <row r="4" spans="1:14" x14ac:dyDescent="0.3">
      <c r="N4" s="23" t="s">
        <v>3</v>
      </c>
    </row>
    <row r="5" spans="1:14" x14ac:dyDescent="0.3">
      <c r="A5" s="2"/>
      <c r="B5" s="32" t="s">
        <v>4</v>
      </c>
      <c r="C5" s="32" t="s">
        <v>5</v>
      </c>
      <c r="D5" s="42" t="s">
        <v>6</v>
      </c>
      <c r="E5" s="42" t="s">
        <v>7</v>
      </c>
      <c r="F5" s="42" t="s">
        <v>8</v>
      </c>
      <c r="G5" s="42" t="s">
        <v>9</v>
      </c>
      <c r="H5" s="42" t="s">
        <v>10</v>
      </c>
      <c r="I5" s="32" t="s">
        <v>11</v>
      </c>
      <c r="J5" s="32" t="s">
        <v>12</v>
      </c>
      <c r="K5" s="32" t="s">
        <v>13</v>
      </c>
      <c r="L5" s="32" t="s">
        <v>14</v>
      </c>
      <c r="M5" s="32" t="s">
        <v>15</v>
      </c>
      <c r="N5" s="42" t="s">
        <v>16</v>
      </c>
    </row>
    <row r="6" spans="1:14" ht="160.05000000000001" customHeight="1" x14ac:dyDescent="0.3">
      <c r="A6" s="2"/>
      <c r="B6" s="56" t="s">
        <v>17</v>
      </c>
      <c r="C6" s="54" t="s">
        <v>18</v>
      </c>
      <c r="D6" s="42" t="s">
        <v>19</v>
      </c>
      <c r="E6" s="44" t="s">
        <v>20</v>
      </c>
      <c r="F6" s="49" t="s">
        <v>21</v>
      </c>
      <c r="G6" s="50" t="s">
        <v>22</v>
      </c>
      <c r="H6" s="50" t="s">
        <v>23</v>
      </c>
      <c r="I6" s="32" t="s">
        <v>24</v>
      </c>
      <c r="J6" s="32" t="s">
        <v>25</v>
      </c>
      <c r="K6" s="44" t="s">
        <v>26</v>
      </c>
      <c r="L6" s="43" t="str">
        <f t="shared" ref="L6" si="0">IF(AND(J6="Média",K6="Muito Alto"),"Risco Alto",IF(AND(J6="Alta",K6="Alto"),"Risco Alto",IF(AND(J6="Muito Alta",K6="Alto"),"Risco Alto",IF(AND(J6="Alta",K6="Médio"),"Risco Alto",IF(AND(J6="Muito Alta",K6="Alto"),"Risco Alto",IF(AND(J6="Alta",K6="Médio"),"Risco Alto",IF(AND(J6="Muito Alta",K6="Médio"),"Risco Alto",IF(AND(J6="Muito Baixa",K6="Alto"),"Risco Baixo",IF(AND(J6="Muito Baixa",K6="Médio"),"Risco Baixo",IF(AND(J6="Muito baixa",K6="Baixo"),"Risco Baixo",IF(AND(J6="Baixa",K6="Baixo"),"Risco Baixo",IF(AND(J6="Muito Baixa",K6="Muito Baixo"),"Risco Baixo",IF(AND(J6="Baixa",K6="Muito Baixo"),"Risco Baixo",IF(AND(J6="Média",K6="Muito Baixo"),"Risco Baixo",IF(AND(J6="Alta",K6="Muito Baixo"),"Risco Baixo",IF(AND(J6="Alta",K6="Muito Alto"),"Risco Extremo",IF(AND(J6="Muito alta",K6="Muito alto"),"Risco Extremo",IF(AND(J6="Muito Baixa",K6="Muito alto"),"Risco Médio",IF(AND(J6="Baixa",K6="Muito alto"),"Risco Médio",IF(AND(J6="Baixa",K6="Alto"),"Risco Médio",IF(AND(J6="Média",K6="Alto"),"Risco Médio",IF(AND(J6="Baixa",K6="Médio"),"Risco Médio",IF(AND(J6="Média",K6="Médio"),"Risco Médio",IF(AND(J6="Média",K6="Baixo"),"Risco Médio",IF(AND(J6="Alta",K6="Baixo"),"Risco Médio",IF(AND(J6="Muito Alta",K6="Baixo"),"Risco Médio",IF(AND(J6="Muito Alta",K6="Muito Baixo"),"Risco Médio")))))))))))))))))))))))))))</f>
        <v>Risco Alto</v>
      </c>
      <c r="M6" s="32" t="s">
        <v>27</v>
      </c>
      <c r="N6" s="51" t="s">
        <v>28</v>
      </c>
    </row>
    <row r="7" spans="1:14" ht="160.05000000000001" customHeight="1" x14ac:dyDescent="0.3">
      <c r="A7" s="2"/>
      <c r="B7" s="91" t="s">
        <v>29</v>
      </c>
      <c r="C7" s="55" t="s">
        <v>106</v>
      </c>
      <c r="D7" s="32" t="s">
        <v>105</v>
      </c>
      <c r="E7" s="44" t="s">
        <v>33</v>
      </c>
      <c r="F7" s="49" t="s">
        <v>107</v>
      </c>
      <c r="G7" s="50" t="s">
        <v>108</v>
      </c>
      <c r="H7" s="50" t="s">
        <v>30</v>
      </c>
      <c r="I7" s="32" t="s">
        <v>24</v>
      </c>
      <c r="J7" s="32" t="s">
        <v>25</v>
      </c>
      <c r="K7" s="44" t="s">
        <v>31</v>
      </c>
      <c r="L7" s="52" t="str">
        <f>IF(AND(J7="Média",K7="Muito Alto"),"Risco Alto",IF(AND(J7="Alta",K7="Alto"),"Risco Alto",IF(AND(J7="Muito Alta",K7="Alto"),"Risco Alto",IF(AND(J7="Alta",K7="Médio"),"Risco Alto",IF(AND(J7="Muito Alta",K7="Alto"),"Risco Alto",IF(AND(J7="Alta",K7="Médio"),"Risco Alto",IF(AND(J7="Muito Alta",K7="Médio"),"Risco Alto",IF(AND(J7="Muito Baixa",K7="Alto"),"Risco Baixo",IF(AND(J7="Muito Baixa",K7="Médio"),"Risco Baixo",IF(AND(J7="Muito baixa",K7="Baixo"),"Risco Baixo",IF(AND(J7="Baixa",K7="Baixo"),"Risco Baixo",IF(AND(J7="Muito Baixa",K7="Muito Baixo"),"Risco Baixo",IF(AND(J7="Baixa",K7="Muito Baixo"),"Risco Baixo",IF(AND(J7="Média",K7="Muito Baixo"),"Risco Baixo",IF(AND(J7="Alta",K7="Muito Baixo"),"Risco Baixo",IF(AND(J7="Alta",K7="Muito Alto"),"Risco Extremo",IF(AND(J7="Muito alta",K7="Muito alto"),"Risco Extremo",IF(AND(J7="Muito Baixa",K7="Muito alto"),"Risco Médio",IF(AND(J7="Baixa",K7="Muito alto"),"Risco Médio",IF(AND(J7="Baixa",K7="Alto"),"Risco Médio",IF(AND(J7="Média",K7="Alto"),"Risco Médio",IF(AND(J7="Baixa",K7="Médio"),"Risco Médio",IF(AND(J7="Média",K7="Médio"),"Risco Médio",IF(AND(J7="Média",K7="Baixo"),"Risco Médio",IF(AND(J7="Alta",K7="Baixo"),"Risco Médio",IF(AND(J7="Muito Alta",K7="Baixo"),"Risco Médio",IF(AND(J7="Muito Alta",K7="Muito Baixo"),"Risco Médio")))))))))))))))))))))))))))</f>
        <v>Risco Médio</v>
      </c>
      <c r="M7" s="32" t="s">
        <v>32</v>
      </c>
      <c r="N7" s="49" t="s">
        <v>109</v>
      </c>
    </row>
    <row r="8" spans="1:14" ht="160.05000000000001" customHeight="1" x14ac:dyDescent="0.3">
      <c r="A8" s="2"/>
      <c r="B8" s="92"/>
      <c r="C8" s="55" t="s">
        <v>111</v>
      </c>
      <c r="D8" s="32" t="s">
        <v>110</v>
      </c>
      <c r="E8" s="44" t="s">
        <v>33</v>
      </c>
      <c r="F8" s="49" t="s">
        <v>112</v>
      </c>
      <c r="G8" s="50" t="s">
        <v>113</v>
      </c>
      <c r="H8" s="50" t="s">
        <v>30</v>
      </c>
      <c r="I8" s="32" t="s">
        <v>34</v>
      </c>
      <c r="J8" s="32" t="s">
        <v>35</v>
      </c>
      <c r="K8" s="44" t="s">
        <v>36</v>
      </c>
      <c r="L8" s="52" t="str">
        <f>IF(AND(J8="Média",K8="Muito Alto"),"Risco Alto",IF(AND(J8="Alta",K8="Alto"),"Risco Alto",IF(AND(J8="Muito Alta",K8="Alto"),"Risco Alto",IF(AND(J8="Alta",K8="Médio"),"Risco Alto",IF(AND(J8="Muito Alta",K8="Alto"),"Risco Alto",IF(AND(J8="Alta",K8="Médio"),"Risco Alto",IF(AND(J8="Muito Alta",K8="Médio"),"Risco Alto",IF(AND(J8="Muito Baixa",K8="Alto"),"Risco Baixo",IF(AND(J8="Muito Baixa",K8="Médio"),"Risco Baixo",IF(AND(J8="Muito baixa",K8="Baixo"),"Risco Baixo",IF(AND(J8="Baixa",K8="Baixo"),"Risco Baixo",IF(AND(J8="Muito Baixa",K8="Muito Baixo"),"Risco Baixo",IF(AND(J8="Baixa",K8="Muito Baixo"),"Risco Baixo",IF(AND(J8="Média",K8="Muito Baixo"),"Risco Baixo",IF(AND(J8="Alta",K8="Muito Baixo"),"Risco Baixo",IF(AND(J8="Alta",K8="Muito Alto"),"Risco Extremo",IF(AND(J8="Muito alta",K8="Muito alto"),"Risco Extremo",IF(AND(J8="Muito Baixa",K8="Muito alto"),"Risco Médio",IF(AND(J8="Baixa",K8="Muito alto"),"Risco Médio",IF(AND(J8="Baixa",K8="Alto"),"Risco Médio",IF(AND(J8="Média",K8="Alto"),"Risco Médio",IF(AND(J8="Baixa",K8="Médio"),"Risco Médio",IF(AND(J8="Média",K8="Médio"),"Risco Médio",IF(AND(J8="Média",K8="Baixo"),"Risco Médio",IF(AND(J8="Alta",K8="Baixo"),"Risco Médio",IF(AND(J8="Muito Alta",K8="Baixo"),"Risco Médio",IF(AND(J8="Muito Alta",K8="Muito Baixo"),"Risco Médio")))))))))))))))))))))))))))</f>
        <v>Risco Baixo</v>
      </c>
      <c r="M8" s="32" t="s">
        <v>27</v>
      </c>
      <c r="N8" s="49" t="s">
        <v>86</v>
      </c>
    </row>
    <row r="9" spans="1:14" ht="160.05000000000001" customHeight="1" x14ac:dyDescent="0.3">
      <c r="A9" s="2"/>
      <c r="B9" s="92"/>
      <c r="C9" s="55" t="s">
        <v>114</v>
      </c>
      <c r="D9" s="32" t="s">
        <v>116</v>
      </c>
      <c r="E9" s="44" t="s">
        <v>33</v>
      </c>
      <c r="F9" s="49" t="s">
        <v>115</v>
      </c>
      <c r="G9" s="50" t="s">
        <v>117</v>
      </c>
      <c r="H9" s="50" t="s">
        <v>87</v>
      </c>
      <c r="I9" s="32" t="s">
        <v>88</v>
      </c>
      <c r="J9" s="32" t="s">
        <v>35</v>
      </c>
      <c r="K9" s="44" t="s">
        <v>36</v>
      </c>
      <c r="L9" s="52" t="s">
        <v>36</v>
      </c>
      <c r="M9" s="32" t="s">
        <v>32</v>
      </c>
      <c r="N9" s="49" t="s">
        <v>89</v>
      </c>
    </row>
    <row r="10" spans="1:14" ht="160.05000000000001" customHeight="1" x14ac:dyDescent="0.3">
      <c r="A10" s="2"/>
      <c r="B10" s="93"/>
      <c r="C10" s="77" t="s">
        <v>90</v>
      </c>
      <c r="D10" s="32" t="s">
        <v>118</v>
      </c>
      <c r="E10" s="44" t="s">
        <v>33</v>
      </c>
      <c r="F10" s="32" t="s">
        <v>118</v>
      </c>
      <c r="G10" s="50" t="s">
        <v>91</v>
      </c>
      <c r="H10" s="50" t="s">
        <v>30</v>
      </c>
      <c r="I10" s="32" t="s">
        <v>92</v>
      </c>
      <c r="J10" s="32" t="s">
        <v>25</v>
      </c>
      <c r="K10" s="44" t="s">
        <v>78</v>
      </c>
      <c r="L10" s="52" t="s">
        <v>31</v>
      </c>
      <c r="M10" s="32" t="s">
        <v>32</v>
      </c>
      <c r="N10" s="49" t="s">
        <v>119</v>
      </c>
    </row>
    <row r="11" spans="1:14" ht="160.05000000000001" customHeight="1" x14ac:dyDescent="0.3">
      <c r="A11" s="2"/>
      <c r="B11" s="91" t="s">
        <v>93</v>
      </c>
      <c r="C11" s="79" t="s">
        <v>94</v>
      </c>
      <c r="D11" s="42" t="s">
        <v>120</v>
      </c>
      <c r="E11" s="44" t="s">
        <v>33</v>
      </c>
      <c r="F11" s="49" t="s">
        <v>121</v>
      </c>
      <c r="G11" s="50" t="s">
        <v>122</v>
      </c>
      <c r="H11" s="50" t="s">
        <v>30</v>
      </c>
      <c r="I11" s="32" t="s">
        <v>24</v>
      </c>
      <c r="J11" s="32" t="s">
        <v>25</v>
      </c>
      <c r="K11" s="44" t="s">
        <v>31</v>
      </c>
      <c r="L11" s="43" t="str">
        <f t="shared" ref="L11:L12" si="1">IF(AND(J11="Média",K11="Muito Alto"),"Risco Alto",IF(AND(J11="Alta",K11="Alto"),"Risco Alto",IF(AND(J11="Muito Alta",K11="Alto"),"Risco Alto",IF(AND(J11="Alta",K11="Médio"),"Risco Alto",IF(AND(J11="Muito Alta",K11="Alto"),"Risco Alto",IF(AND(J11="Alta",K11="Médio"),"Risco Alto",IF(AND(J11="Muito Alta",K11="Médio"),"Risco Alto",IF(AND(J11="Muito Baixa",K11="Alto"),"Risco Baixo",IF(AND(J11="Muito Baixa",K11="Médio"),"Risco Baixo",IF(AND(J11="Muito baixa",K11="Baixo"),"Risco Baixo",IF(AND(J11="Baixa",K11="Baixo"),"Risco Baixo",IF(AND(J11="Muito Baixa",K11="Muito Baixo"),"Risco Baixo",IF(AND(J11="Baixa",K11="Muito Baixo"),"Risco Baixo",IF(AND(J11="Média",K11="Muito Baixo"),"Risco Baixo",IF(AND(J11="Alta",K11="Muito Baixo"),"Risco Baixo",IF(AND(J11="Alta",K11="Muito Alto"),"Risco Extremo",IF(AND(J11="Muito alta",K11="Muito alto"),"Risco Extremo",IF(AND(J11="Muito Baixa",K11="Muito alto"),"Risco Médio",IF(AND(J11="Baixa",K11="Muito alto"),"Risco Médio",IF(AND(J11="Baixa",K11="Alto"),"Risco Médio",IF(AND(J11="Média",K11="Alto"),"Risco Médio",IF(AND(J11="Baixa",K11="Médio"),"Risco Médio",IF(AND(J11="Média",K11="Médio"),"Risco Médio",IF(AND(J11="Média",K11="Baixo"),"Risco Médio",IF(AND(J11="Alta",K11="Baixo"),"Risco Médio",IF(AND(J11="Muito Alta",K11="Baixo"),"Risco Médio",IF(AND(J11="Muito Alta",K11="Muito Baixo"),"Risco Médio")))))))))))))))))))))))))))</f>
        <v>Risco Médio</v>
      </c>
      <c r="M11" s="32" t="s">
        <v>32</v>
      </c>
      <c r="N11" s="49" t="s">
        <v>123</v>
      </c>
    </row>
    <row r="12" spans="1:14" ht="82.8" x14ac:dyDescent="0.3">
      <c r="A12" s="2"/>
      <c r="B12" s="92"/>
      <c r="C12" s="70" t="s">
        <v>95</v>
      </c>
      <c r="D12" s="42" t="s">
        <v>97</v>
      </c>
      <c r="E12" s="44" t="s">
        <v>33</v>
      </c>
      <c r="F12" s="49" t="s">
        <v>98</v>
      </c>
      <c r="G12" s="50" t="s">
        <v>99</v>
      </c>
      <c r="H12" s="50" t="s">
        <v>30</v>
      </c>
      <c r="I12" s="32" t="s">
        <v>34</v>
      </c>
      <c r="J12" s="32" t="s">
        <v>25</v>
      </c>
      <c r="K12" s="44" t="s">
        <v>31</v>
      </c>
      <c r="L12" s="43" t="str">
        <f t="shared" si="1"/>
        <v>Risco Médio</v>
      </c>
      <c r="M12" s="32" t="s">
        <v>27</v>
      </c>
      <c r="N12" s="49" t="s">
        <v>100</v>
      </c>
    </row>
    <row r="13" spans="1:14" ht="82.8" x14ac:dyDescent="0.3">
      <c r="A13" s="2"/>
      <c r="B13" s="92"/>
      <c r="C13" s="70" t="s">
        <v>125</v>
      </c>
      <c r="D13" s="42" t="s">
        <v>124</v>
      </c>
      <c r="E13" s="44" t="s">
        <v>33</v>
      </c>
      <c r="F13" s="49" t="s">
        <v>96</v>
      </c>
      <c r="G13" s="50" t="s">
        <v>126</v>
      </c>
      <c r="H13" s="50" t="s">
        <v>30</v>
      </c>
      <c r="I13" s="32" t="s">
        <v>34</v>
      </c>
      <c r="J13" s="32" t="s">
        <v>35</v>
      </c>
      <c r="K13" s="44" t="s">
        <v>36</v>
      </c>
      <c r="L13" s="43" t="str">
        <f>IF(AND(J13="Média",K13="Muito Alto"),"Risco Alto",IF(AND(J13="Alta",K13="Alto"),"Risco Alto",IF(AND(J13="Muito Alta",K13="Alto"),"Risco Alto",IF(AND(J13="Alta",K13="Médio"),"Risco Alto",IF(AND(J13="Muito Alta",K13="Alto"),"Risco Alto",IF(AND(J13="Alta",K13="Médio"),"Risco Alto",IF(AND(J13="Muito Alta",K13="Médio"),"Risco Alto",IF(AND(J13="Muito Baixa",K13="Alto"),"Risco Baixo",IF(AND(J13="Muito Baixa",K13="Médio"),"Risco Baixo",IF(AND(J13="Muito baixa",K13="Baixo"),"Risco Baixo",IF(AND(J13="Baixa",K13="Baixo"),"Risco Baixo",IF(AND(J13="Muito Baixa",K13="Muito Baixo"),"Risco Baixo",IF(AND(J13="Baixa",K13="Muito Baixo"),"Risco Baixo",IF(AND(J13="Média",K13="Muito Baixo"),"Risco Baixo",IF(AND(J13="Alta",K13="Muito Baixo"),"Risco Baixo",IF(AND(J13="Alta",K13="Muito Alto"),"Risco Extremo",IF(AND(J13="Muito alta",K13="Muito alto"),"Risco Extremo",IF(AND(J13="Muito Baixa",K13="Muito alto"),"Risco Médio",IF(AND(J13="Baixa",K13="Muito alto"),"Risco Médio",IF(AND(J13="Baixa",K13="Alto"),"Risco Médio",IF(AND(J13="Média",K13="Alto"),"Risco Médio",IF(AND(J13="Baixa",K13="Médio"),"Risco Médio",IF(AND(J13="Média",K13="Médio"),"Risco Médio",IF(AND(J13="Média",K13="Baixo"),"Risco Médio",IF(AND(J13="Alta",K13="Baixo"),"Risco Médio",IF(AND(J13="Muito Alta",K13="Baixo"),"Risco Médio",IF(AND(J13="Muito Alta",K13="Muito Baixo"),"Risco Médio")))))))))))))))))))))))))))</f>
        <v>Risco Baixo</v>
      </c>
      <c r="M13" s="32" t="s">
        <v>32</v>
      </c>
      <c r="N13" s="49" t="s">
        <v>127</v>
      </c>
    </row>
    <row r="14" spans="1:14" ht="46.8" x14ac:dyDescent="0.3">
      <c r="A14" s="2"/>
      <c r="B14" s="92"/>
      <c r="C14" s="81" t="s">
        <v>101</v>
      </c>
      <c r="D14" s="42" t="s">
        <v>128</v>
      </c>
      <c r="E14" s="44" t="s">
        <v>33</v>
      </c>
      <c r="F14" s="49" t="s">
        <v>128</v>
      </c>
      <c r="G14" s="49" t="s">
        <v>129</v>
      </c>
      <c r="H14" s="50" t="s">
        <v>130</v>
      </c>
      <c r="I14" s="32" t="s">
        <v>131</v>
      </c>
      <c r="J14" s="32" t="s">
        <v>35</v>
      </c>
      <c r="K14" s="44" t="s">
        <v>36</v>
      </c>
      <c r="L14" s="43" t="str">
        <f>IF(AND(J14="Média",K14="Muito Alto"),"Risco Alto",IF(AND(J14="Alta",K14="Alto"),"Risco Alto",IF(AND(J14="Muito Alta",K14="Alto"),"Risco Alto",IF(AND(J14="Alta",K14="Médio"),"Risco Alto",IF(AND(J14="Muito Alta",K14="Alto"),"Risco Alto",IF(AND(J14="Alta",K14="Médio"),"Risco Alto",IF(AND(J14="Muito Alta",K14="Médio"),"Risco Alto",IF(AND(J14="Muito Baixa",K14="Alto"),"Risco Baixo",IF(AND(J14="Muito Baixa",K14="Médio"),"Risco Baixo",IF(AND(J14="Muito baixa",K14="Baixo"),"Risco Baixo",IF(AND(J14="Baixa",K14="Baixo"),"Risco Baixo",IF(AND(J14="Muito Baixa",K14="Muito Baixo"),"Risco Baixo",IF(AND(J14="Baixa",K14="Muito Baixo"),"Risco Baixo",IF(AND(J14="Média",K14="Muito Baixo"),"Risco Baixo",IF(AND(J14="Alta",K14="Muito Baixo"),"Risco Baixo",IF(AND(J14="Alta",K14="Muito Alto"),"Risco Extremo",IF(AND(J14="Muito alta",K14="Muito alto"),"Risco Extremo",IF(AND(J14="Muito Baixa",K14="Muito alto"),"Risco Médio",IF(AND(J14="Baixa",K14="Muito alto"),"Risco Médio",IF(AND(J14="Baixa",K14="Alto"),"Risco Médio",IF(AND(J14="Média",K14="Alto"),"Risco Médio",IF(AND(J14="Baixa",K14="Médio"),"Risco Médio",IF(AND(J14="Média",K14="Médio"),"Risco Médio",IF(AND(J14="Média",K14="Baixo"),"Risco Médio",IF(AND(J14="Alta",K14="Baixo"),"Risco Médio",IF(AND(J14="Muito Alta",K14="Baixo"),"Risco Médio",IF(AND(J14="Muito Alta",K14="Muito Baixo"),"Risco Médio")))))))))))))))))))))))))))</f>
        <v>Risco Baixo</v>
      </c>
      <c r="M14" s="32" t="s">
        <v>27</v>
      </c>
      <c r="N14" s="49" t="s">
        <v>132</v>
      </c>
    </row>
    <row r="15" spans="1:14" ht="82.8" x14ac:dyDescent="0.3">
      <c r="A15" s="2"/>
      <c r="B15" s="92"/>
      <c r="C15" s="80" t="s">
        <v>102</v>
      </c>
      <c r="D15" s="87" t="s">
        <v>137</v>
      </c>
      <c r="E15" s="44" t="s">
        <v>33</v>
      </c>
      <c r="F15" s="49" t="s">
        <v>133</v>
      </c>
      <c r="G15" s="50" t="s">
        <v>134</v>
      </c>
      <c r="H15" s="50" t="s">
        <v>135</v>
      </c>
      <c r="I15" s="32" t="s">
        <v>24</v>
      </c>
      <c r="J15" s="32" t="s">
        <v>35</v>
      </c>
      <c r="K15" s="44" t="s">
        <v>36</v>
      </c>
      <c r="L15" s="43" t="str">
        <f>IF(AND(J15="Média",K15="Muito Alto"),"Risco Alto",IF(AND(J15="Alta",K15="Alto"),"Risco Alto",IF(AND(J15="Muito Alta",K15="Alto"),"Risco Alto",IF(AND(J15="Alta",K15="Médio"),"Risco Alto",IF(AND(J15="Muito Alta",K15="Alto"),"Risco Alto",IF(AND(J15="Alta",K15="Médio"),"Risco Alto",IF(AND(J15="Muito Alta",K15="Médio"),"Risco Alto",IF(AND(J15="Muito Baixa",K15="Alto"),"Risco Baixo",IF(AND(J15="Muito Baixa",K15="Médio"),"Risco Baixo",IF(AND(J15="Muito baixa",K15="Baixo"),"Risco Baixo",IF(AND(J15="Baixa",K15="Baixo"),"Risco Baixo",IF(AND(J15="Muito Baixa",K15="Muito Baixo"),"Risco Baixo",IF(AND(J15="Baixa",K15="Muito Baixo"),"Risco Baixo",IF(AND(J15="Média",K15="Muito Baixo"),"Risco Baixo",IF(AND(J15="Alta",K15="Muito Baixo"),"Risco Baixo",IF(AND(J15="Alta",K15="Muito Alto"),"Risco Extremo",IF(AND(J15="Muito alta",K15="Muito alto"),"Risco Extremo",IF(AND(J15="Muito Baixa",K15="Muito alto"),"Risco Médio",IF(AND(J15="Baixa",K15="Muito alto"),"Risco Médio",IF(AND(J15="Baixa",K15="Alto"),"Risco Médio",IF(AND(J15="Média",K15="Alto"),"Risco Médio",IF(AND(J15="Baixa",K15="Médio"),"Risco Médio",IF(AND(J15="Média",K15="Médio"),"Risco Médio",IF(AND(J15="Média",K15="Baixo"),"Risco Médio",IF(AND(J15="Alta",K15="Baixo"),"Risco Médio",IF(AND(J15="Muito Alta",K15="Baixo"),"Risco Médio",IF(AND(J15="Muito Alta",K15="Muito Baixo"),"Risco Médio")))))))))))))))))))))))))))</f>
        <v>Risco Baixo</v>
      </c>
      <c r="M15" s="32" t="s">
        <v>27</v>
      </c>
      <c r="N15" s="49" t="s">
        <v>136</v>
      </c>
    </row>
    <row r="16" spans="1:14" ht="41.4" x14ac:dyDescent="0.3">
      <c r="A16" s="2"/>
      <c r="B16" s="78" t="s">
        <v>103</v>
      </c>
      <c r="C16" s="88" t="s">
        <v>104</v>
      </c>
      <c r="D16" s="90" t="s">
        <v>138</v>
      </c>
      <c r="E16" s="32" t="s">
        <v>33</v>
      </c>
      <c r="F16" s="53" t="s">
        <v>138</v>
      </c>
      <c r="G16" s="89" t="s">
        <v>139</v>
      </c>
      <c r="H16" s="50" t="s">
        <v>30</v>
      </c>
      <c r="I16" s="32" t="s">
        <v>34</v>
      </c>
      <c r="J16" s="32" t="s">
        <v>35</v>
      </c>
      <c r="K16" s="44" t="s">
        <v>36</v>
      </c>
      <c r="L16" s="43" t="str">
        <f>IF(AND(J16="Média",K16="Muito Alto"),"Risco Alto",IF(AND(J16="Alta",K16="Alto"),"Risco Alto",IF(AND(J16="Muito Alta",K16="Alto"),"Risco Alto",IF(AND(J16="Alta",K16="Médio"),"Risco Alto",IF(AND(J16="Muito Alta",K16="Alto"),"Risco Alto",IF(AND(J16="Alta",K16="Médio"),"Risco Alto",IF(AND(J16="Muito Alta",K16="Médio"),"Risco Alto",IF(AND(J16="Muito Baixa",K16="Alto"),"Risco Baixo",IF(AND(J16="Muito Baixa",K16="Médio"),"Risco Baixo",IF(AND(J16="Muito baixa",K16="Baixo"),"Risco Baixo",IF(AND(J16="Baixa",K16="Baixo"),"Risco Baixo",IF(AND(J16="Muito Baixa",K16="Muito Baixo"),"Risco Baixo",IF(AND(J16="Baixa",K16="Muito Baixo"),"Risco Baixo",IF(AND(J16="Média",K16="Muito Baixo"),"Risco Baixo",IF(AND(J16="Alta",K16="Muito Baixo"),"Risco Baixo",IF(AND(J16="Alta",K16="Muito Alto"),"Risco Extremo",IF(AND(J16="Muito alta",K16="Muito alto"),"Risco Extremo",IF(AND(J16="Muito Baixa",K16="Muito alto"),"Risco Médio",IF(AND(J16="Baixa",K16="Muito alto"),"Risco Médio",IF(AND(J16="Baixa",K16="Alto"),"Risco Médio",IF(AND(J16="Média",K16="Alto"),"Risco Médio",IF(AND(J16="Baixa",K16="Médio"),"Risco Médio",IF(AND(J16="Média",K16="Médio"),"Risco Médio",IF(AND(J16="Média",K16="Baixo"),"Risco Médio",IF(AND(J16="Alta",K16="Baixo"),"Risco Médio",IF(AND(J16="Muito Alta",K16="Baixo"),"Risco Médio",IF(AND(J16="Muito Alta",K16="Muito Baixo"),"Risco Médio")))))))))))))))))))))))))))</f>
        <v>Risco Baixo</v>
      </c>
      <c r="M16" s="32" t="s">
        <v>27</v>
      </c>
      <c r="N16" s="49" t="s">
        <v>140</v>
      </c>
    </row>
    <row r="17" spans="1:14" x14ac:dyDescent="0.3">
      <c r="A17" s="2"/>
      <c r="B17" s="82"/>
      <c r="C17" s="58"/>
      <c r="D17" s="58"/>
      <c r="E17" s="58"/>
      <c r="F17" s="58"/>
      <c r="G17" s="58"/>
      <c r="H17" s="83"/>
      <c r="I17" s="84"/>
      <c r="J17" s="84"/>
      <c r="K17" s="84"/>
      <c r="L17" s="85"/>
      <c r="M17" s="84"/>
      <c r="N17" s="86"/>
    </row>
    <row r="18" spans="1:14" x14ac:dyDescent="0.3">
      <c r="A18" s="2"/>
      <c r="B18" s="82"/>
      <c r="C18" s="58"/>
      <c r="D18" s="58"/>
      <c r="E18" s="58"/>
      <c r="F18" s="58"/>
      <c r="G18" s="58"/>
      <c r="H18" s="83"/>
      <c r="I18" s="84"/>
      <c r="J18" s="84"/>
      <c r="K18" s="84"/>
      <c r="L18" s="85"/>
      <c r="M18" s="84"/>
      <c r="N18" s="86"/>
    </row>
    <row r="19" spans="1:14" ht="16.05" customHeight="1" x14ac:dyDescent="0.3">
      <c r="A19" s="58" t="s">
        <v>37</v>
      </c>
      <c r="B19" s="58"/>
      <c r="C19" s="59" t="s">
        <v>38</v>
      </c>
      <c r="D19" s="60"/>
      <c r="E19" s="60"/>
      <c r="F19" s="60"/>
      <c r="G19" s="60"/>
      <c r="H19" s="58"/>
      <c r="I19" s="58"/>
      <c r="J19" s="58"/>
      <c r="K19" s="58"/>
      <c r="L19" s="58"/>
      <c r="M19" s="5"/>
      <c r="N19" s="2"/>
    </row>
    <row r="20" spans="1:14" ht="16.05" customHeight="1" x14ac:dyDescent="0.3">
      <c r="A20" s="2"/>
      <c r="B20" s="33"/>
      <c r="C20" s="59" t="s">
        <v>39</v>
      </c>
      <c r="D20" s="62"/>
      <c r="E20" s="62"/>
      <c r="F20" s="62"/>
      <c r="G20" s="62"/>
      <c r="H20" s="60"/>
      <c r="I20" s="60"/>
      <c r="J20" s="60"/>
      <c r="K20" s="60"/>
      <c r="L20" s="60"/>
      <c r="M20" s="61"/>
      <c r="N20" s="5"/>
    </row>
    <row r="21" spans="1:14" ht="16.05" customHeight="1" x14ac:dyDescent="0.3">
      <c r="A21" s="2"/>
      <c r="B21" s="33"/>
      <c r="C21" s="57"/>
      <c r="D21" s="57"/>
      <c r="E21" s="57"/>
      <c r="F21" s="57"/>
      <c r="G21" s="57"/>
      <c r="H21" s="62"/>
      <c r="I21" s="62"/>
      <c r="J21" s="62"/>
      <c r="K21" s="62"/>
      <c r="L21" s="62"/>
      <c r="M21" s="63"/>
      <c r="N21" s="5"/>
    </row>
    <row r="22" spans="1:14" ht="16.05" customHeight="1" x14ac:dyDescent="0.3">
      <c r="A22" s="57" t="s">
        <v>40</v>
      </c>
      <c r="B22" s="57"/>
      <c r="C22" s="64" t="s">
        <v>41</v>
      </c>
      <c r="D22" s="65"/>
      <c r="E22" s="65"/>
      <c r="F22" s="65"/>
      <c r="G22" s="65"/>
      <c r="H22" s="57"/>
      <c r="I22" s="57"/>
      <c r="J22" s="57"/>
      <c r="K22" s="57"/>
      <c r="L22" s="57"/>
      <c r="M22" s="57"/>
      <c r="N22" s="2"/>
    </row>
    <row r="23" spans="1:14" ht="15.75" customHeight="1" x14ac:dyDescent="0.3">
      <c r="A23" s="2"/>
      <c r="B23" s="34"/>
      <c r="C23" s="66" t="s">
        <v>43</v>
      </c>
      <c r="D23" s="5"/>
      <c r="E23" s="5"/>
      <c r="F23" s="5"/>
      <c r="G23" s="5"/>
      <c r="H23" s="65"/>
      <c r="I23" s="65"/>
      <c r="J23" s="65"/>
      <c r="K23" s="65"/>
      <c r="L23" s="65"/>
      <c r="M23" s="6" t="s">
        <v>42</v>
      </c>
      <c r="N23" s="5"/>
    </row>
    <row r="24" spans="1:14" ht="16.05" customHeight="1" x14ac:dyDescent="0.3">
      <c r="A24" s="2"/>
      <c r="B24" s="47"/>
      <c r="C24" s="66" t="s">
        <v>44</v>
      </c>
      <c r="D24" s="5"/>
      <c r="E24" s="5"/>
      <c r="F24" s="5"/>
      <c r="G24" s="5"/>
      <c r="H24" s="5"/>
      <c r="I24" s="5"/>
      <c r="J24" s="5"/>
      <c r="K24" s="5"/>
      <c r="L24" s="5"/>
      <c r="M24" s="7">
        <v>1</v>
      </c>
      <c r="N24" s="5"/>
    </row>
    <row r="25" spans="1:14" ht="16.05" customHeight="1" x14ac:dyDescent="0.3">
      <c r="A25" s="2"/>
      <c r="B25" s="47"/>
      <c r="C25" s="66" t="s">
        <v>45</v>
      </c>
      <c r="D25" s="5"/>
      <c r="E25" s="5"/>
      <c r="F25" s="5"/>
      <c r="G25" s="5"/>
      <c r="H25" s="5"/>
      <c r="I25" s="5"/>
      <c r="J25" s="5"/>
      <c r="K25" s="5"/>
      <c r="L25" s="5"/>
      <c r="M25" s="7">
        <v>2</v>
      </c>
      <c r="N25" s="5"/>
    </row>
    <row r="26" spans="1:14" ht="16.05" customHeight="1" x14ac:dyDescent="0.3">
      <c r="A26" s="2"/>
      <c r="B26" s="47"/>
      <c r="C26" s="66" t="s">
        <v>46</v>
      </c>
      <c r="D26" s="5"/>
      <c r="E26" s="5"/>
      <c r="F26" s="5"/>
      <c r="G26" s="5"/>
      <c r="H26" s="5"/>
      <c r="I26" s="5"/>
      <c r="J26" s="5"/>
      <c r="K26" s="5"/>
      <c r="L26" s="5"/>
      <c r="M26" s="7">
        <v>5</v>
      </c>
      <c r="N26" s="5"/>
    </row>
    <row r="27" spans="1:14" ht="16.05" customHeight="1" x14ac:dyDescent="0.3">
      <c r="A27" s="2"/>
      <c r="B27" s="47"/>
      <c r="C27" s="67" t="s">
        <v>47</v>
      </c>
      <c r="D27" s="68"/>
      <c r="E27" s="68"/>
      <c r="F27" s="68"/>
      <c r="G27" s="68"/>
      <c r="H27" s="5"/>
      <c r="I27" s="5"/>
      <c r="J27" s="5"/>
      <c r="K27" s="5"/>
      <c r="L27" s="5"/>
      <c r="M27" s="7">
        <v>8</v>
      </c>
      <c r="N27" s="5"/>
    </row>
    <row r="28" spans="1:14" ht="16.05" customHeight="1" x14ac:dyDescent="0.3">
      <c r="A28" s="2"/>
      <c r="B28" s="48"/>
      <c r="C28" s="69"/>
      <c r="D28" s="69"/>
      <c r="E28" s="69"/>
      <c r="F28" s="69"/>
      <c r="G28" s="69"/>
      <c r="H28" s="68"/>
      <c r="I28" s="68"/>
      <c r="J28" s="68"/>
      <c r="K28" s="68"/>
      <c r="L28" s="68"/>
      <c r="M28" s="8">
        <v>10</v>
      </c>
      <c r="N28" s="5"/>
    </row>
    <row r="29" spans="1:14" x14ac:dyDescent="0.3">
      <c r="A29" s="2"/>
      <c r="B29" s="69"/>
      <c r="C29" s="57"/>
      <c r="D29" s="57"/>
      <c r="E29" s="57"/>
      <c r="F29" s="57"/>
      <c r="G29" s="57"/>
      <c r="H29" s="69"/>
      <c r="I29" s="69"/>
      <c r="J29" s="69"/>
      <c r="K29" s="69"/>
      <c r="L29" s="69"/>
      <c r="M29" s="69"/>
      <c r="N29" s="5"/>
    </row>
    <row r="30" spans="1:14" ht="16.05" customHeight="1" x14ac:dyDescent="0.3">
      <c r="A30" s="57" t="s">
        <v>48</v>
      </c>
      <c r="B30" s="57"/>
      <c r="C30" s="64" t="s">
        <v>49</v>
      </c>
      <c r="D30" s="65"/>
      <c r="E30" s="65"/>
      <c r="F30" s="65"/>
      <c r="G30" s="65"/>
      <c r="H30" s="57"/>
      <c r="I30" s="57"/>
      <c r="J30" s="57"/>
      <c r="K30" s="57"/>
      <c r="L30" s="57"/>
      <c r="M30" s="57"/>
      <c r="N30" s="5"/>
    </row>
    <row r="31" spans="1:14" ht="15.75" customHeight="1" x14ac:dyDescent="0.3">
      <c r="A31" s="2"/>
      <c r="B31" s="34"/>
      <c r="C31" s="66" t="s">
        <v>50</v>
      </c>
      <c r="D31" s="5"/>
      <c r="E31" s="5"/>
      <c r="F31" s="5"/>
      <c r="G31" s="5"/>
      <c r="H31" s="65"/>
      <c r="I31" s="65"/>
      <c r="J31" s="65"/>
      <c r="K31" s="65"/>
      <c r="L31" s="65"/>
      <c r="M31" s="6" t="s">
        <v>42</v>
      </c>
      <c r="N31" s="5"/>
    </row>
    <row r="32" spans="1:14" ht="16.05" customHeight="1" x14ac:dyDescent="0.3">
      <c r="A32" s="2"/>
      <c r="B32" s="9"/>
      <c r="C32" s="66" t="s">
        <v>51</v>
      </c>
      <c r="D32" s="5"/>
      <c r="E32" s="5"/>
      <c r="F32" s="5"/>
      <c r="G32" s="5"/>
      <c r="H32" s="5"/>
      <c r="I32" s="5"/>
      <c r="J32" s="5"/>
      <c r="K32" s="5"/>
      <c r="L32" s="5"/>
      <c r="M32" s="7">
        <v>1</v>
      </c>
      <c r="N32" s="5"/>
    </row>
    <row r="33" spans="1:14" ht="16.05" customHeight="1" x14ac:dyDescent="0.3">
      <c r="A33" s="2"/>
      <c r="B33" s="9"/>
      <c r="C33" s="66" t="s">
        <v>52</v>
      </c>
      <c r="D33" s="5"/>
      <c r="E33" s="5"/>
      <c r="F33" s="5"/>
      <c r="G33" s="5"/>
      <c r="H33" s="5"/>
      <c r="I33" s="5"/>
      <c r="J33" s="5"/>
      <c r="K33" s="5"/>
      <c r="L33" s="5"/>
      <c r="M33" s="7">
        <v>2</v>
      </c>
      <c r="N33" s="5"/>
    </row>
    <row r="34" spans="1:14" ht="16.05" customHeight="1" x14ac:dyDescent="0.3">
      <c r="A34" s="2"/>
      <c r="B34" s="9"/>
      <c r="C34" s="66" t="s">
        <v>53</v>
      </c>
      <c r="D34" s="5"/>
      <c r="E34" s="5"/>
      <c r="F34" s="5"/>
      <c r="G34" s="5"/>
      <c r="H34" s="5"/>
      <c r="I34" s="5"/>
      <c r="J34" s="5"/>
      <c r="K34" s="5"/>
      <c r="L34" s="5"/>
      <c r="M34" s="7">
        <v>5</v>
      </c>
      <c r="N34" s="5"/>
    </row>
    <row r="35" spans="1:14" ht="16.05" customHeight="1" x14ac:dyDescent="0.3">
      <c r="A35" s="2"/>
      <c r="B35" s="9"/>
      <c r="C35" s="67" t="s">
        <v>54</v>
      </c>
      <c r="D35" s="68"/>
      <c r="E35" s="68"/>
      <c r="F35" s="68"/>
      <c r="G35" s="68"/>
      <c r="H35" s="5"/>
      <c r="I35" s="5"/>
      <c r="J35" s="5"/>
      <c r="K35" s="5"/>
      <c r="L35" s="5"/>
      <c r="M35" s="7">
        <v>8</v>
      </c>
      <c r="N35" s="5"/>
    </row>
    <row r="36" spans="1:14" ht="16.05" customHeight="1" x14ac:dyDescent="0.3">
      <c r="A36" s="2"/>
      <c r="B36" s="35"/>
      <c r="C36" s="69"/>
      <c r="D36" s="69"/>
      <c r="E36" s="69"/>
      <c r="F36" s="69"/>
      <c r="G36" s="69"/>
      <c r="H36" s="68"/>
      <c r="I36" s="68"/>
      <c r="J36" s="68"/>
      <c r="K36" s="68"/>
      <c r="L36" s="68"/>
      <c r="M36" s="8">
        <v>10</v>
      </c>
      <c r="N36" s="5"/>
    </row>
    <row r="37" spans="1:14" x14ac:dyDescent="0.3">
      <c r="A37" s="2"/>
      <c r="B37" s="69"/>
      <c r="C37" s="5"/>
      <c r="D37" s="5"/>
      <c r="E37" s="5"/>
      <c r="F37" s="5"/>
      <c r="G37" s="5"/>
      <c r="H37" s="69"/>
      <c r="I37" s="69"/>
      <c r="J37" s="69"/>
      <c r="K37" s="69"/>
      <c r="L37" s="69"/>
      <c r="M37" s="69"/>
      <c r="N37" s="5"/>
    </row>
    <row r="38" spans="1:14" x14ac:dyDescent="0.3">
      <c r="A38" s="4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</row>
    <row r="39" spans="1:14" x14ac:dyDescent="0.3">
      <c r="A39" s="4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</row>
    <row r="40" spans="1:14" x14ac:dyDescent="0.3">
      <c r="A40" s="4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</row>
    <row r="41" spans="1:14" x14ac:dyDescent="0.3">
      <c r="A41" s="4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</row>
    <row r="42" spans="1:14" x14ac:dyDescent="0.3">
      <c r="A42" s="2"/>
      <c r="B42" s="5"/>
      <c r="C42" s="95" t="s">
        <v>55</v>
      </c>
      <c r="D42" s="96"/>
      <c r="E42" s="96"/>
      <c r="F42" s="97"/>
      <c r="G42" s="25"/>
      <c r="H42" s="5"/>
      <c r="I42" s="5"/>
      <c r="J42" s="5"/>
      <c r="K42" s="5"/>
      <c r="L42" s="5"/>
      <c r="M42" s="5"/>
      <c r="N42" s="5"/>
    </row>
    <row r="43" spans="1:14" x14ac:dyDescent="0.3">
      <c r="A43" s="2"/>
      <c r="B43" s="36"/>
      <c r="C43" s="100" t="s">
        <v>56</v>
      </c>
      <c r="D43" s="99"/>
      <c r="E43" s="99"/>
      <c r="F43" s="101"/>
      <c r="G43" s="25"/>
      <c r="H43" s="25"/>
      <c r="I43" s="9"/>
      <c r="J43" s="2"/>
      <c r="K43" s="2"/>
      <c r="L43" s="2"/>
      <c r="M43" s="2"/>
      <c r="N43" s="5"/>
    </row>
    <row r="44" spans="1:14" x14ac:dyDescent="0.3">
      <c r="A44" s="2"/>
      <c r="B44" s="16"/>
      <c r="C44" s="100" t="s">
        <v>57</v>
      </c>
      <c r="D44" s="99"/>
      <c r="E44" s="99"/>
      <c r="F44" s="101"/>
      <c r="G44" s="25"/>
      <c r="H44" s="25"/>
      <c r="I44" s="9"/>
      <c r="J44" s="2"/>
      <c r="K44" s="2"/>
      <c r="L44" s="2"/>
      <c r="M44" s="2"/>
      <c r="N44" s="5"/>
    </row>
    <row r="45" spans="1:14" x14ac:dyDescent="0.3">
      <c r="A45" s="2"/>
      <c r="B45" s="12"/>
      <c r="C45" s="100" t="s">
        <v>58</v>
      </c>
      <c r="D45" s="99"/>
      <c r="E45" s="99"/>
      <c r="F45" s="101"/>
      <c r="G45" s="25"/>
      <c r="H45" s="25"/>
      <c r="I45" s="9"/>
      <c r="J45" s="2"/>
      <c r="K45" s="2"/>
      <c r="L45" s="2"/>
      <c r="M45" s="2"/>
      <c r="N45" s="5"/>
    </row>
    <row r="46" spans="1:14" x14ac:dyDescent="0.3">
      <c r="A46" s="2"/>
      <c r="B46" s="17"/>
      <c r="C46" s="102" t="s">
        <v>59</v>
      </c>
      <c r="D46" s="103"/>
      <c r="E46" s="103"/>
      <c r="F46" s="104"/>
      <c r="G46" s="25"/>
      <c r="H46" s="25"/>
      <c r="I46" s="9"/>
      <c r="J46" s="2"/>
      <c r="K46" s="2"/>
      <c r="L46" s="2"/>
      <c r="M46" s="2"/>
      <c r="N46" s="5"/>
    </row>
    <row r="47" spans="1:14" x14ac:dyDescent="0.3">
      <c r="A47" s="2"/>
      <c r="B47" s="37"/>
      <c r="C47" s="46"/>
      <c r="D47" s="46"/>
      <c r="E47" s="46"/>
      <c r="F47" s="46"/>
      <c r="G47" s="46"/>
      <c r="H47" s="25"/>
      <c r="I47" s="9"/>
      <c r="J47" s="2"/>
      <c r="K47" s="2"/>
      <c r="L47" s="2"/>
      <c r="M47" s="2"/>
      <c r="N47" s="5"/>
    </row>
    <row r="48" spans="1:14" x14ac:dyDescent="0.3">
      <c r="A48" s="2"/>
      <c r="B48" s="46"/>
      <c r="C48" s="57"/>
      <c r="D48" s="57"/>
      <c r="E48" s="57"/>
      <c r="F48" s="57"/>
      <c r="G48" s="57"/>
      <c r="H48" s="46"/>
      <c r="I48" s="9"/>
      <c r="J48" s="2"/>
      <c r="K48" s="2"/>
      <c r="L48" s="2"/>
      <c r="M48" s="2"/>
      <c r="N48" s="5"/>
    </row>
    <row r="49" spans="1:14" ht="16.05" customHeight="1" x14ac:dyDescent="0.3">
      <c r="A49" s="57" t="s">
        <v>60</v>
      </c>
      <c r="B49" s="57"/>
      <c r="C49" s="2"/>
      <c r="D49" s="5"/>
      <c r="E49" s="5"/>
      <c r="F49" s="9"/>
      <c r="G49" s="9"/>
      <c r="H49" s="57"/>
      <c r="I49" s="57"/>
      <c r="J49" s="57"/>
      <c r="K49" s="57"/>
      <c r="L49" s="57"/>
      <c r="M49" s="57"/>
      <c r="N49" s="2"/>
    </row>
    <row r="50" spans="1:14" x14ac:dyDescent="0.3">
      <c r="A50" s="98" t="s">
        <v>61</v>
      </c>
      <c r="B50" s="2"/>
      <c r="C50" s="12" t="s">
        <v>62</v>
      </c>
      <c r="D50" s="13" t="s">
        <v>62</v>
      </c>
      <c r="E50" s="13"/>
      <c r="F50" s="17" t="s">
        <v>63</v>
      </c>
      <c r="G50" s="17"/>
      <c r="H50" s="9"/>
      <c r="I50" s="9"/>
      <c r="J50" s="2"/>
      <c r="K50" s="2"/>
      <c r="L50" s="2"/>
      <c r="M50" s="2"/>
      <c r="N50" s="5"/>
    </row>
    <row r="51" spans="1:14" x14ac:dyDescent="0.3">
      <c r="A51" s="99"/>
      <c r="B51" s="9"/>
      <c r="C51" s="16" t="s">
        <v>65</v>
      </c>
      <c r="D51" s="13" t="s">
        <v>62</v>
      </c>
      <c r="E51" s="13"/>
      <c r="F51" s="17" t="s">
        <v>63</v>
      </c>
      <c r="G51" s="17"/>
      <c r="H51" s="17"/>
      <c r="I51" s="15" t="s">
        <v>64</v>
      </c>
      <c r="J51" s="15" t="s">
        <v>64</v>
      </c>
      <c r="K51" s="2"/>
      <c r="L51" s="2"/>
      <c r="M51" s="2"/>
      <c r="N51" s="5"/>
    </row>
    <row r="52" spans="1:14" x14ac:dyDescent="0.3">
      <c r="A52" s="99"/>
      <c r="B52" s="9"/>
      <c r="C52" s="16" t="s">
        <v>65</v>
      </c>
      <c r="D52" s="13" t="s">
        <v>62</v>
      </c>
      <c r="E52" s="13"/>
      <c r="F52" s="12" t="s">
        <v>62</v>
      </c>
      <c r="G52" s="12"/>
      <c r="H52" s="17"/>
      <c r="I52" s="17" t="s">
        <v>63</v>
      </c>
      <c r="J52" s="15" t="s">
        <v>64</v>
      </c>
      <c r="K52" s="2"/>
      <c r="L52" s="2"/>
      <c r="M52" s="2"/>
      <c r="N52" s="5"/>
    </row>
    <row r="53" spans="1:14" x14ac:dyDescent="0.3">
      <c r="A53" s="99"/>
      <c r="B53" s="9"/>
      <c r="C53" s="16" t="s">
        <v>65</v>
      </c>
      <c r="D53" s="18" t="s">
        <v>65</v>
      </c>
      <c r="E53" s="18"/>
      <c r="F53" s="12" t="s">
        <v>62</v>
      </c>
      <c r="G53" s="12"/>
      <c r="H53" s="12"/>
      <c r="I53" s="17" t="s">
        <v>63</v>
      </c>
      <c r="J53" s="17" t="s">
        <v>63</v>
      </c>
      <c r="K53" s="2"/>
      <c r="L53" s="2"/>
      <c r="M53" s="2"/>
      <c r="N53" s="5"/>
    </row>
    <row r="54" spans="1:14" x14ac:dyDescent="0.3">
      <c r="A54" s="99"/>
      <c r="B54" s="9"/>
      <c r="C54" s="16" t="s">
        <v>65</v>
      </c>
      <c r="D54" s="18" t="s">
        <v>65</v>
      </c>
      <c r="E54" s="18"/>
      <c r="F54" s="16" t="s">
        <v>65</v>
      </c>
      <c r="G54" s="16"/>
      <c r="H54" s="12"/>
      <c r="I54" s="12" t="s">
        <v>62</v>
      </c>
      <c r="J54" s="12" t="s">
        <v>62</v>
      </c>
      <c r="K54" s="2"/>
      <c r="L54" s="2"/>
      <c r="M54" s="2"/>
      <c r="N54" s="5"/>
    </row>
    <row r="55" spans="1:14" x14ac:dyDescent="0.3">
      <c r="A55" s="99"/>
      <c r="B55" s="9"/>
      <c r="C55" s="20" t="s">
        <v>66</v>
      </c>
      <c r="D55" s="21" t="s">
        <v>35</v>
      </c>
      <c r="E55" s="21"/>
      <c r="F55" s="20" t="s">
        <v>25</v>
      </c>
      <c r="G55" s="20"/>
      <c r="H55" s="16"/>
      <c r="I55" s="16" t="s">
        <v>65</v>
      </c>
      <c r="J55" s="12" t="s">
        <v>62</v>
      </c>
      <c r="K55" s="2"/>
      <c r="L55" s="2"/>
      <c r="M55" s="2"/>
      <c r="N55" s="5"/>
    </row>
    <row r="56" spans="1:14" x14ac:dyDescent="0.3">
      <c r="A56" s="99"/>
      <c r="B56" s="38"/>
      <c r="C56" s="72" t="s">
        <v>69</v>
      </c>
      <c r="D56" s="25"/>
      <c r="E56" s="25"/>
      <c r="F56" s="25"/>
      <c r="G56" s="25"/>
      <c r="H56" s="20"/>
      <c r="I56" s="20" t="s">
        <v>67</v>
      </c>
      <c r="J56" s="20" t="s">
        <v>68</v>
      </c>
      <c r="K56" s="2"/>
      <c r="L56" s="2"/>
      <c r="M56" s="2"/>
      <c r="N56" s="5"/>
    </row>
    <row r="57" spans="1:14" ht="16.05" customHeight="1" x14ac:dyDescent="0.3">
      <c r="A57" s="22"/>
      <c r="B57" s="2"/>
      <c r="C57" s="69"/>
      <c r="D57" s="69"/>
      <c r="E57" s="69"/>
      <c r="F57" s="69"/>
      <c r="G57" s="69"/>
      <c r="H57" s="25"/>
      <c r="I57" s="25"/>
      <c r="J57" s="25"/>
      <c r="K57" s="2"/>
      <c r="L57" s="2"/>
      <c r="M57" s="2"/>
      <c r="N57" s="5"/>
    </row>
    <row r="58" spans="1:14" x14ac:dyDescent="0.3">
      <c r="A58" s="22"/>
      <c r="B58" s="69"/>
      <c r="C58" s="73"/>
      <c r="D58" s="73"/>
      <c r="E58" s="73"/>
      <c r="F58" s="73"/>
      <c r="G58" s="73"/>
      <c r="H58" s="69"/>
      <c r="I58" s="69"/>
      <c r="J58" s="69"/>
      <c r="K58" s="2"/>
      <c r="L58" s="2"/>
      <c r="M58" s="2"/>
      <c r="N58" s="5"/>
    </row>
    <row r="59" spans="1:14" ht="16.05" customHeight="1" x14ac:dyDescent="0.3">
      <c r="A59" s="73" t="s">
        <v>70</v>
      </c>
      <c r="B59" s="73"/>
      <c r="C59" s="74" t="s">
        <v>55</v>
      </c>
      <c r="D59" s="65"/>
      <c r="E59" s="65"/>
      <c r="F59" s="65"/>
      <c r="G59" s="65"/>
      <c r="H59" s="73"/>
      <c r="I59" s="73"/>
      <c r="J59" s="73"/>
      <c r="K59" s="73"/>
      <c r="L59" s="73"/>
      <c r="M59" s="5"/>
      <c r="N59" s="2"/>
    </row>
    <row r="60" spans="1:14" ht="16.05" customHeight="1" x14ac:dyDescent="0.3">
      <c r="A60" s="2"/>
      <c r="B60" s="39"/>
      <c r="C60" s="66" t="s">
        <v>71</v>
      </c>
      <c r="D60" s="5"/>
      <c r="E60" s="5"/>
      <c r="F60" s="5"/>
      <c r="G60" s="5"/>
      <c r="H60" s="65"/>
      <c r="I60" s="65"/>
      <c r="J60" s="65"/>
      <c r="K60" s="65"/>
      <c r="L60" s="65"/>
      <c r="M60" s="75"/>
      <c r="N60" s="5"/>
    </row>
    <row r="61" spans="1:14" ht="16.05" customHeight="1" x14ac:dyDescent="0.3">
      <c r="A61" s="2"/>
      <c r="B61" s="9"/>
      <c r="C61" s="66" t="s">
        <v>72</v>
      </c>
      <c r="D61" s="5"/>
      <c r="E61" s="5"/>
      <c r="F61" s="5"/>
      <c r="G61" s="5"/>
      <c r="H61" s="5"/>
      <c r="I61" s="5"/>
      <c r="J61" s="5"/>
      <c r="K61" s="5"/>
      <c r="L61" s="5"/>
      <c r="M61" s="71"/>
      <c r="N61" s="5"/>
    </row>
    <row r="62" spans="1:14" ht="16.05" customHeight="1" x14ac:dyDescent="0.3">
      <c r="A62" s="2"/>
      <c r="B62" s="9"/>
      <c r="C62" s="66" t="s">
        <v>73</v>
      </c>
      <c r="D62" s="5"/>
      <c r="E62" s="5"/>
      <c r="F62" s="5"/>
      <c r="G62" s="5"/>
      <c r="H62" s="5"/>
      <c r="I62" s="5"/>
      <c r="J62" s="5"/>
      <c r="K62" s="5"/>
      <c r="L62" s="5"/>
      <c r="M62" s="71"/>
      <c r="N62" s="5"/>
    </row>
    <row r="63" spans="1:14" ht="16.05" customHeight="1" x14ac:dyDescent="0.3">
      <c r="A63" s="2"/>
      <c r="B63" s="9"/>
      <c r="C63" s="67" t="s">
        <v>74</v>
      </c>
      <c r="D63" s="68"/>
      <c r="E63" s="68"/>
      <c r="F63" s="68"/>
      <c r="G63" s="68"/>
      <c r="H63" s="5"/>
      <c r="I63" s="5"/>
      <c r="J63" s="5"/>
      <c r="K63" s="5"/>
      <c r="L63" s="5"/>
      <c r="M63" s="71"/>
      <c r="N63" s="5"/>
    </row>
    <row r="64" spans="1:14" ht="16.05" customHeight="1" x14ac:dyDescent="0.3">
      <c r="A64" s="2"/>
      <c r="B64" s="35"/>
      <c r="C64" s="45"/>
      <c r="D64" s="45"/>
      <c r="E64" s="45"/>
      <c r="F64" s="45"/>
      <c r="G64" s="45"/>
      <c r="H64" s="68"/>
      <c r="I64" s="68"/>
      <c r="J64" s="68"/>
      <c r="K64" s="68"/>
      <c r="L64" s="68"/>
      <c r="M64" s="76"/>
      <c r="N64" s="5"/>
    </row>
    <row r="65" spans="1:14" x14ac:dyDescent="0.3">
      <c r="A65" s="2"/>
      <c r="B65" s="45"/>
      <c r="C65" s="2"/>
      <c r="D65" s="5"/>
      <c r="E65" s="5"/>
      <c r="F65" s="9"/>
      <c r="G65" s="9"/>
      <c r="H65" s="45"/>
      <c r="I65" s="45"/>
      <c r="J65" s="45"/>
      <c r="K65" s="45"/>
      <c r="L65" s="45"/>
      <c r="M65" s="45"/>
      <c r="N65" s="5"/>
    </row>
    <row r="66" spans="1:14" x14ac:dyDescent="0.3">
      <c r="A66" s="2"/>
      <c r="B66" s="2"/>
      <c r="H66" s="9"/>
      <c r="I66" s="9"/>
      <c r="J66" s="2"/>
      <c r="K66" s="2"/>
      <c r="L66" s="2"/>
      <c r="M66" s="2"/>
      <c r="N66" s="5"/>
    </row>
  </sheetData>
  <mergeCells count="9">
    <mergeCell ref="B7:B10"/>
    <mergeCell ref="B11:B15"/>
    <mergeCell ref="B3:M3"/>
    <mergeCell ref="C42:F42"/>
    <mergeCell ref="A50:A56"/>
    <mergeCell ref="C43:F43"/>
    <mergeCell ref="C44:F44"/>
    <mergeCell ref="C45:F45"/>
    <mergeCell ref="C46:F46"/>
  </mergeCells>
  <conditionalFormatting sqref="L6:L18">
    <cfRule type="containsText" dxfId="3" priority="1" operator="containsText" text="risco extremo">
      <formula>NOT(ISERROR(SEARCH("risco extremo",L6)))</formula>
    </cfRule>
    <cfRule type="containsText" dxfId="2" priority="2" operator="containsText" text="risco alto">
      <formula>NOT(ISERROR(SEARCH(("risco alto"),(L6))))</formula>
    </cfRule>
    <cfRule type="containsText" dxfId="1" priority="3" operator="containsText" text="risco baixo">
      <formula>NOT(ISERROR(SEARCH(("risco baixo"),(L6))))</formula>
    </cfRule>
    <cfRule type="containsText" dxfId="0" priority="4" operator="containsText" text="risco médio">
      <formula>NOT(ISERROR(SEARCH(("risco médio"),(L6))))</formula>
    </cfRule>
  </conditionalFormatting>
  <hyperlinks>
    <hyperlink ref="C15" r:id="rId1" display="mailto:gabriel.gaoliveira@hsl.org.br"/>
  </hyperlinks>
  <pageMargins left="0.511811024" right="0.511811024" top="0.78740157499999996" bottom="0.78740157499999996" header="0.31496062000000002" footer="0.31496062000000002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6"/>
  <sheetViews>
    <sheetView zoomScale="80" zoomScaleNormal="80" workbookViewId="0">
      <selection activeCell="C16" sqref="C16"/>
    </sheetView>
  </sheetViews>
  <sheetFormatPr defaultColWidth="8.77734375" defaultRowHeight="15.6" x14ac:dyDescent="0.3"/>
  <cols>
    <col min="1" max="1" width="14.77734375" bestFit="1" customWidth="1"/>
    <col min="2" max="2" width="13.109375" bestFit="1" customWidth="1"/>
    <col min="3" max="3" width="14.77734375" bestFit="1" customWidth="1"/>
    <col min="5" max="5" width="13.109375" bestFit="1" customWidth="1"/>
    <col min="6" max="6" width="15.109375" style="1" customWidth="1"/>
    <col min="7" max="7" width="13.44140625" style="1" bestFit="1" customWidth="1"/>
    <col min="8" max="8" width="17.77734375" customWidth="1"/>
  </cols>
  <sheetData>
    <row r="1" spans="1:8" x14ac:dyDescent="0.3">
      <c r="A1" s="28" t="s">
        <v>75</v>
      </c>
      <c r="B1" s="27" t="s">
        <v>13</v>
      </c>
      <c r="C1" s="29" t="s">
        <v>76</v>
      </c>
    </row>
    <row r="2" spans="1:8" x14ac:dyDescent="0.3">
      <c r="A2" s="30" t="s">
        <v>25</v>
      </c>
      <c r="B2" s="31" t="s">
        <v>26</v>
      </c>
      <c r="C2" s="30" t="s">
        <v>77</v>
      </c>
    </row>
    <row r="3" spans="1:8" x14ac:dyDescent="0.3">
      <c r="A3" s="30" t="s">
        <v>67</v>
      </c>
      <c r="B3" s="31" t="s">
        <v>78</v>
      </c>
      <c r="C3" s="30" t="s">
        <v>77</v>
      </c>
      <c r="F3"/>
      <c r="G3"/>
    </row>
    <row r="4" spans="1:8" x14ac:dyDescent="0.3">
      <c r="A4" s="30" t="s">
        <v>79</v>
      </c>
      <c r="B4" s="31" t="s">
        <v>78</v>
      </c>
      <c r="C4" s="30" t="s">
        <v>77</v>
      </c>
    </row>
    <row r="5" spans="1:8" x14ac:dyDescent="0.3">
      <c r="A5" s="30" t="s">
        <v>67</v>
      </c>
      <c r="B5" s="31" t="s">
        <v>31</v>
      </c>
      <c r="C5" s="30" t="s">
        <v>77</v>
      </c>
      <c r="F5" s="3"/>
      <c r="G5" s="3"/>
    </row>
    <row r="6" spans="1:8" x14ac:dyDescent="0.3">
      <c r="A6" s="30" t="s">
        <v>79</v>
      </c>
      <c r="B6" s="31" t="s">
        <v>31</v>
      </c>
      <c r="C6" s="30" t="s">
        <v>77</v>
      </c>
      <c r="F6" s="4"/>
      <c r="G6" s="4"/>
    </row>
    <row r="7" spans="1:8" x14ac:dyDescent="0.3">
      <c r="A7" s="30" t="s">
        <v>80</v>
      </c>
      <c r="B7" s="31" t="s">
        <v>78</v>
      </c>
      <c r="C7" s="30" t="s">
        <v>81</v>
      </c>
      <c r="F7" s="4"/>
      <c r="G7" s="4"/>
      <c r="H7" s="4"/>
    </row>
    <row r="8" spans="1:8" x14ac:dyDescent="0.3">
      <c r="A8" s="30" t="s">
        <v>80</v>
      </c>
      <c r="B8" s="31" t="s">
        <v>31</v>
      </c>
      <c r="C8" s="30" t="s">
        <v>81</v>
      </c>
      <c r="F8" s="26"/>
      <c r="G8" s="26"/>
    </row>
    <row r="9" spans="1:8" x14ac:dyDescent="0.3">
      <c r="A9" s="30" t="s">
        <v>80</v>
      </c>
      <c r="B9" s="31" t="s">
        <v>36</v>
      </c>
      <c r="C9" s="30" t="s">
        <v>81</v>
      </c>
      <c r="F9"/>
      <c r="G9"/>
    </row>
    <row r="10" spans="1:8" x14ac:dyDescent="0.3">
      <c r="A10" s="30" t="s">
        <v>35</v>
      </c>
      <c r="B10" s="31" t="s">
        <v>36</v>
      </c>
      <c r="C10" s="30" t="s">
        <v>81</v>
      </c>
      <c r="F10"/>
      <c r="G10"/>
    </row>
    <row r="11" spans="1:8" x14ac:dyDescent="0.3">
      <c r="A11" s="30" t="s">
        <v>80</v>
      </c>
      <c r="B11" s="31" t="s">
        <v>82</v>
      </c>
      <c r="C11" s="30" t="s">
        <v>81</v>
      </c>
      <c r="F11"/>
      <c r="G11"/>
    </row>
    <row r="12" spans="1:8" x14ac:dyDescent="0.3">
      <c r="A12" s="30" t="s">
        <v>35</v>
      </c>
      <c r="B12" s="31" t="s">
        <v>82</v>
      </c>
      <c r="C12" s="30" t="s">
        <v>81</v>
      </c>
      <c r="F12"/>
      <c r="G12"/>
    </row>
    <row r="13" spans="1:8" x14ac:dyDescent="0.3">
      <c r="A13" s="30" t="s">
        <v>25</v>
      </c>
      <c r="B13" s="31" t="s">
        <v>82</v>
      </c>
      <c r="C13" s="30" t="s">
        <v>81</v>
      </c>
      <c r="F13"/>
      <c r="G13"/>
    </row>
    <row r="14" spans="1:8" x14ac:dyDescent="0.3">
      <c r="A14" s="30" t="s">
        <v>67</v>
      </c>
      <c r="B14" s="31" t="s">
        <v>82</v>
      </c>
      <c r="C14" s="30" t="s">
        <v>81</v>
      </c>
      <c r="F14"/>
      <c r="G14"/>
    </row>
    <row r="15" spans="1:8" x14ac:dyDescent="0.3">
      <c r="A15" s="30" t="s">
        <v>67</v>
      </c>
      <c r="B15" s="31" t="s">
        <v>26</v>
      </c>
      <c r="C15" s="30" t="s">
        <v>83</v>
      </c>
      <c r="F15"/>
      <c r="G15"/>
    </row>
    <row r="16" spans="1:8" x14ac:dyDescent="0.3">
      <c r="A16" s="30" t="s">
        <v>79</v>
      </c>
      <c r="B16" s="31" t="s">
        <v>26</v>
      </c>
      <c r="C16" s="30" t="s">
        <v>83</v>
      </c>
      <c r="F16"/>
      <c r="G16"/>
    </row>
    <row r="17" spans="1:7" x14ac:dyDescent="0.3">
      <c r="A17" s="30" t="s">
        <v>80</v>
      </c>
      <c r="B17" s="31" t="s">
        <v>26</v>
      </c>
      <c r="C17" s="30" t="s">
        <v>84</v>
      </c>
      <c r="F17"/>
      <c r="G17"/>
    </row>
    <row r="18" spans="1:7" x14ac:dyDescent="0.3">
      <c r="A18" s="30" t="s">
        <v>35</v>
      </c>
      <c r="B18" s="31" t="s">
        <v>26</v>
      </c>
      <c r="C18" s="30" t="s">
        <v>84</v>
      </c>
      <c r="F18"/>
      <c r="G18"/>
    </row>
    <row r="19" spans="1:7" x14ac:dyDescent="0.3">
      <c r="A19" s="30" t="s">
        <v>35</v>
      </c>
      <c r="B19" s="31" t="s">
        <v>78</v>
      </c>
      <c r="C19" s="30" t="s">
        <v>84</v>
      </c>
      <c r="F19"/>
      <c r="G19"/>
    </row>
    <row r="20" spans="1:7" x14ac:dyDescent="0.3">
      <c r="A20" s="30" t="s">
        <v>25</v>
      </c>
      <c r="B20" s="31" t="s">
        <v>78</v>
      </c>
      <c r="C20" s="30" t="s">
        <v>84</v>
      </c>
      <c r="F20"/>
      <c r="G20"/>
    </row>
    <row r="21" spans="1:7" x14ac:dyDescent="0.3">
      <c r="A21" s="30" t="s">
        <v>35</v>
      </c>
      <c r="B21" s="31" t="s">
        <v>31</v>
      </c>
      <c r="C21" s="30" t="s">
        <v>84</v>
      </c>
      <c r="F21"/>
      <c r="G21"/>
    </row>
    <row r="22" spans="1:7" x14ac:dyDescent="0.3">
      <c r="A22" s="30" t="s">
        <v>25</v>
      </c>
      <c r="B22" s="31" t="s">
        <v>31</v>
      </c>
      <c r="C22" s="30" t="s">
        <v>84</v>
      </c>
      <c r="F22"/>
      <c r="G22"/>
    </row>
    <row r="23" spans="1:7" x14ac:dyDescent="0.3">
      <c r="A23" s="30" t="s">
        <v>25</v>
      </c>
      <c r="B23" s="31" t="s">
        <v>36</v>
      </c>
      <c r="C23" s="30" t="s">
        <v>84</v>
      </c>
      <c r="F23"/>
      <c r="G23"/>
    </row>
    <row r="24" spans="1:7" x14ac:dyDescent="0.3">
      <c r="A24" s="30" t="s">
        <v>67</v>
      </c>
      <c r="B24" s="31" t="s">
        <v>36</v>
      </c>
      <c r="C24" s="30" t="s">
        <v>84</v>
      </c>
      <c r="F24"/>
      <c r="G24"/>
    </row>
    <row r="25" spans="1:7" x14ac:dyDescent="0.3">
      <c r="A25" s="30" t="s">
        <v>79</v>
      </c>
      <c r="B25" s="31" t="s">
        <v>36</v>
      </c>
      <c r="C25" s="30" t="s">
        <v>84</v>
      </c>
      <c r="F25"/>
      <c r="G25"/>
    </row>
    <row r="26" spans="1:7" x14ac:dyDescent="0.3">
      <c r="A26" s="30" t="s">
        <v>79</v>
      </c>
      <c r="B26" s="31" t="s">
        <v>82</v>
      </c>
      <c r="C26" s="30" t="s">
        <v>84</v>
      </c>
      <c r="F26"/>
      <c r="G26"/>
    </row>
    <row r="27" spans="1:7" ht="14.4" x14ac:dyDescent="0.3">
      <c r="F27"/>
      <c r="G27"/>
    </row>
    <row r="28" spans="1:7" ht="14.4" x14ac:dyDescent="0.3">
      <c r="F28"/>
      <c r="G28"/>
    </row>
    <row r="29" spans="1:7" ht="14.4" x14ac:dyDescent="0.3">
      <c r="F29"/>
      <c r="G29"/>
    </row>
    <row r="30" spans="1:7" ht="14.4" x14ac:dyDescent="0.3">
      <c r="F30"/>
      <c r="G30"/>
    </row>
    <row r="31" spans="1:7" ht="14.4" x14ac:dyDescent="0.3">
      <c r="F31"/>
      <c r="G31"/>
    </row>
    <row r="32" spans="1:7" ht="14.4" x14ac:dyDescent="0.3">
      <c r="F32"/>
      <c r="G32"/>
    </row>
    <row r="33" spans="6:7" x14ac:dyDescent="0.3">
      <c r="F33" s="2"/>
      <c r="G33" s="2"/>
    </row>
    <row r="34" spans="6:7" x14ac:dyDescent="0.3">
      <c r="F34" s="2"/>
      <c r="G34" s="2"/>
    </row>
    <row r="35" spans="6:7" x14ac:dyDescent="0.3">
      <c r="F35" s="2"/>
      <c r="G35" s="2"/>
    </row>
    <row r="36" spans="6:7" x14ac:dyDescent="0.3">
      <c r="F36" s="2"/>
      <c r="G36" s="2"/>
    </row>
    <row r="37" spans="6:7" x14ac:dyDescent="0.3">
      <c r="F37" s="2"/>
      <c r="G37" s="2"/>
    </row>
    <row r="38" spans="6:7" x14ac:dyDescent="0.3">
      <c r="F38" s="2"/>
      <c r="G38" s="2"/>
    </row>
    <row r="39" spans="6:7" ht="14.4" x14ac:dyDescent="0.3">
      <c r="F39"/>
      <c r="G39"/>
    </row>
    <row r="40" spans="6:7" x14ac:dyDescent="0.3">
      <c r="F40" s="2"/>
      <c r="G40" s="2"/>
    </row>
    <row r="41" spans="6:7" x14ac:dyDescent="0.3">
      <c r="F41" s="15"/>
      <c r="G41" s="2"/>
    </row>
    <row r="42" spans="6:7" x14ac:dyDescent="0.3">
      <c r="F42" s="15"/>
      <c r="G42" s="2"/>
    </row>
    <row r="43" spans="6:7" x14ac:dyDescent="0.3">
      <c r="F43" s="17"/>
      <c r="G43" s="2"/>
    </row>
    <row r="44" spans="6:7" x14ac:dyDescent="0.3">
      <c r="F44" s="12"/>
      <c r="G44" s="2"/>
    </row>
    <row r="45" spans="6:7" x14ac:dyDescent="0.3">
      <c r="F45" s="12"/>
      <c r="G45" s="2"/>
    </row>
    <row r="46" spans="6:7" x14ac:dyDescent="0.3">
      <c r="F46" s="20"/>
      <c r="G46" s="2"/>
    </row>
    <row r="47" spans="6:7" x14ac:dyDescent="0.3">
      <c r="F47"/>
      <c r="G47" s="2"/>
    </row>
    <row r="48" spans="6:7" x14ac:dyDescent="0.3">
      <c r="F48"/>
      <c r="G48" s="2"/>
    </row>
    <row r="49" spans="6:7" ht="14.4" x14ac:dyDescent="0.3">
      <c r="F49"/>
      <c r="G49"/>
    </row>
    <row r="50" spans="6:7" ht="14.4" x14ac:dyDescent="0.3">
      <c r="F50"/>
      <c r="G50"/>
    </row>
    <row r="51" spans="6:7" ht="14.4" x14ac:dyDescent="0.3">
      <c r="F51"/>
      <c r="G51"/>
    </row>
    <row r="52" spans="6:7" ht="14.4" x14ac:dyDescent="0.3">
      <c r="F52"/>
      <c r="G52"/>
    </row>
    <row r="53" spans="6:7" ht="14.4" x14ac:dyDescent="0.3">
      <c r="F53"/>
      <c r="G53"/>
    </row>
    <row r="54" spans="6:7" ht="14.4" x14ac:dyDescent="0.3">
      <c r="F54"/>
      <c r="G54"/>
    </row>
    <row r="55" spans="6:7" ht="14.4" x14ac:dyDescent="0.3">
      <c r="F55"/>
      <c r="G55"/>
    </row>
    <row r="56" spans="6:7" x14ac:dyDescent="0.3">
      <c r="F56" s="2"/>
      <c r="G56" s="2"/>
    </row>
  </sheetData>
  <sortState ref="A2:D56">
    <sortCondition ref="C2:C56"/>
  </sortState>
  <dataValidations disablePrompts="1" count="3">
    <dataValidation type="list" allowBlank="1" showErrorMessage="1" sqref="F6:G6">
      <formula1>"1,2,5,8,10"</formula1>
    </dataValidation>
    <dataValidation type="list" allowBlank="1" showErrorMessage="1" sqref="F7">
      <formula1>"Muito baixa,Baixa,Média,Alta,Muito alta"</formula1>
    </dataValidation>
    <dataValidation type="list" allowBlank="1" showErrorMessage="1" sqref="G7">
      <formula1>"Muito baixo,Baixo,Médio,Alto,Muito alto"</formula1>
    </dataValidation>
  </dataValidations>
  <pageMargins left="0.511811024" right="0.511811024" top="0.78740157499999996" bottom="0.78740157499999996" header="0.31496062000000002" footer="0.31496062000000002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L9" sqref="L9"/>
    </sheetView>
  </sheetViews>
  <sheetFormatPr defaultColWidth="8.77734375" defaultRowHeight="14.4" x14ac:dyDescent="0.3"/>
  <cols>
    <col min="3" max="3" width="16.6640625" customWidth="1"/>
  </cols>
  <sheetData>
    <row r="1" spans="1:14" ht="15.6" x14ac:dyDescent="0.3">
      <c r="A1" s="105" t="s">
        <v>60</v>
      </c>
      <c r="B1" s="105"/>
      <c r="C1" s="105"/>
      <c r="D1" s="105"/>
      <c r="E1" s="105"/>
      <c r="F1" s="105"/>
      <c r="G1" s="105"/>
      <c r="H1" s="105"/>
      <c r="I1" s="105"/>
      <c r="J1" s="105"/>
      <c r="K1" s="105"/>
      <c r="L1" s="105"/>
    </row>
    <row r="2" spans="1:14" ht="15.6" x14ac:dyDescent="0.3">
      <c r="A2" s="98" t="s">
        <v>61</v>
      </c>
      <c r="B2" s="24"/>
      <c r="C2" s="10"/>
      <c r="D2" s="2"/>
      <c r="E2" s="5"/>
      <c r="F2" s="5"/>
      <c r="G2" s="9"/>
      <c r="H2" s="2"/>
      <c r="I2" s="2"/>
      <c r="J2" s="2"/>
      <c r="K2" s="2"/>
      <c r="L2" s="2"/>
      <c r="N2" s="7">
        <v>1</v>
      </c>
    </row>
    <row r="3" spans="1:14" ht="15.6" x14ac:dyDescent="0.3">
      <c r="A3" s="99"/>
      <c r="B3" s="25">
        <v>10</v>
      </c>
      <c r="C3" s="11" t="s">
        <v>26</v>
      </c>
      <c r="D3" s="12">
        <v>50</v>
      </c>
      <c r="E3" s="13">
        <v>50</v>
      </c>
      <c r="F3" s="14">
        <v>80</v>
      </c>
      <c r="G3" s="15">
        <v>100</v>
      </c>
      <c r="H3" s="15">
        <v>100</v>
      </c>
      <c r="I3" s="2"/>
      <c r="J3" s="2"/>
      <c r="K3" s="2"/>
      <c r="L3" s="2"/>
      <c r="N3" s="7">
        <v>2</v>
      </c>
    </row>
    <row r="4" spans="1:14" ht="15.6" x14ac:dyDescent="0.3">
      <c r="A4" s="99"/>
      <c r="B4" s="25">
        <v>2</v>
      </c>
      <c r="C4" s="11" t="s">
        <v>78</v>
      </c>
      <c r="D4" s="16">
        <v>10</v>
      </c>
      <c r="E4" s="13">
        <v>50</v>
      </c>
      <c r="F4" s="14">
        <v>80</v>
      </c>
      <c r="G4" s="17">
        <v>80</v>
      </c>
      <c r="H4" s="15">
        <v>100</v>
      </c>
      <c r="I4" s="2"/>
      <c r="J4" s="2"/>
      <c r="K4" s="2"/>
      <c r="L4" s="2"/>
      <c r="N4" s="7">
        <v>5</v>
      </c>
    </row>
    <row r="5" spans="1:14" ht="15.6" x14ac:dyDescent="0.3">
      <c r="A5" s="99"/>
      <c r="B5" s="25">
        <v>5</v>
      </c>
      <c r="C5" s="11" t="s">
        <v>31</v>
      </c>
      <c r="D5" s="16">
        <v>10</v>
      </c>
      <c r="E5" s="13">
        <v>50</v>
      </c>
      <c r="F5" s="13">
        <v>50</v>
      </c>
      <c r="G5" s="17">
        <v>80</v>
      </c>
      <c r="H5" s="17">
        <v>80</v>
      </c>
      <c r="I5" s="2"/>
      <c r="J5" s="2"/>
      <c r="K5" s="2"/>
      <c r="L5" s="2"/>
      <c r="N5" s="7">
        <v>8</v>
      </c>
    </row>
    <row r="6" spans="1:14" ht="15.6" x14ac:dyDescent="0.3">
      <c r="A6" s="99"/>
      <c r="B6" s="25">
        <v>8</v>
      </c>
      <c r="C6" s="11" t="s">
        <v>36</v>
      </c>
      <c r="D6" s="16">
        <v>10</v>
      </c>
      <c r="E6" s="18">
        <v>10</v>
      </c>
      <c r="F6" s="13">
        <v>50</v>
      </c>
      <c r="G6" s="12">
        <v>50</v>
      </c>
      <c r="H6" s="12">
        <v>50</v>
      </c>
      <c r="I6" s="2"/>
      <c r="J6" s="2"/>
      <c r="K6" s="2"/>
      <c r="L6" s="2"/>
      <c r="N6" s="8">
        <v>10</v>
      </c>
    </row>
    <row r="7" spans="1:14" ht="15.6" x14ac:dyDescent="0.3">
      <c r="A7" s="99"/>
      <c r="B7" s="25">
        <v>2</v>
      </c>
      <c r="C7" s="11" t="s">
        <v>85</v>
      </c>
      <c r="D7" s="16">
        <v>10</v>
      </c>
      <c r="E7" s="18">
        <v>10</v>
      </c>
      <c r="F7" s="18">
        <v>10</v>
      </c>
      <c r="G7" s="16">
        <v>10</v>
      </c>
      <c r="H7" s="12">
        <v>50</v>
      </c>
      <c r="I7" s="2"/>
      <c r="J7" s="2"/>
      <c r="K7" s="2"/>
      <c r="L7" s="2"/>
    </row>
    <row r="8" spans="1:14" ht="31.2" x14ac:dyDescent="0.3">
      <c r="A8" s="99"/>
      <c r="B8" s="25">
        <v>1</v>
      </c>
      <c r="C8" s="19"/>
      <c r="D8" s="20" t="s">
        <v>66</v>
      </c>
      <c r="E8" s="21" t="s">
        <v>35</v>
      </c>
      <c r="F8" s="21" t="s">
        <v>25</v>
      </c>
      <c r="G8" s="20" t="s">
        <v>67</v>
      </c>
      <c r="H8" s="20" t="s">
        <v>68</v>
      </c>
      <c r="I8" s="2"/>
      <c r="J8" s="2"/>
      <c r="K8" s="2"/>
      <c r="L8" s="2"/>
    </row>
  </sheetData>
  <mergeCells count="2">
    <mergeCell ref="A1:L1"/>
    <mergeCell ref="A2:A8"/>
  </mergeCells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43baba5-3cff-45e4-9347-222e64391087">
      <Terms xmlns="http://schemas.microsoft.com/office/infopath/2007/PartnerControls"/>
    </lcf76f155ced4ddcb4097134ff3c332f>
    <TaxCatchAll xmlns="ac44d7d8-a149-432c-a72c-2d3b3d2b8d35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B625EBEAB62DA438180CD0344175DCD" ma:contentTypeVersion="12" ma:contentTypeDescription="Create a new document." ma:contentTypeScope="" ma:versionID="2c616db548dd7053096bc9d3c1fea1cd">
  <xsd:schema xmlns:xsd="http://www.w3.org/2001/XMLSchema" xmlns:xs="http://www.w3.org/2001/XMLSchema" xmlns:p="http://schemas.microsoft.com/office/2006/metadata/properties" xmlns:ns2="343baba5-3cff-45e4-9347-222e64391087" xmlns:ns3="ac44d7d8-a149-432c-a72c-2d3b3d2b8d35" targetNamespace="http://schemas.microsoft.com/office/2006/metadata/properties" ma:root="true" ma:fieldsID="671e8f80c16e47d7001ce2019891b8ed" ns2:_="" ns3:_="">
    <xsd:import namespace="343baba5-3cff-45e4-9347-222e64391087"/>
    <xsd:import namespace="ac44d7d8-a149-432c-a72c-2d3b3d2b8d3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3baba5-3cff-45e4-9347-222e6439108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47314af4-d308-44cd-9263-95fda59d53f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c44d7d8-a149-432c-a72c-2d3b3d2b8d35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87c758b0-97d6-4bbd-bebf-7688bcd0aa73}" ma:internalName="TaxCatchAll" ma:showField="CatchAllData" ma:web="ac44d7d8-a149-432c-a72c-2d3b3d2b8d3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D2B186D-6FC4-4F7A-9C2F-ACFB37C799E7}">
  <ds:schemaRefs>
    <ds:schemaRef ds:uri="http://schemas.microsoft.com/office/2006/metadata/properties"/>
    <ds:schemaRef ds:uri="http://www.w3.org/XML/1998/namespace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ac44d7d8-a149-432c-a72c-2d3b3d2b8d35"/>
    <ds:schemaRef ds:uri="http://schemas.openxmlformats.org/package/2006/metadata/core-properties"/>
    <ds:schemaRef ds:uri="343baba5-3cff-45e4-9347-222e64391087"/>
    <ds:schemaRef ds:uri="http://purl.org/dc/dcmitype/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75F28FB3-CFB3-473B-8A6C-7289F0985A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4975586A-DC85-4C9D-8F11-1B3AF25CC41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3baba5-3cff-45e4-9347-222e64391087"/>
    <ds:schemaRef ds:uri="ac44d7d8-a149-432c-a72c-2d3b3d2b8d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Diagnóstico Risco</vt:lpstr>
      <vt:lpstr>Fórmula para Risco</vt:lpstr>
      <vt:lpstr>Pontuação de Impacto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ppietri</dc:creator>
  <cp:keywords/>
  <dc:description/>
  <cp:lastModifiedBy>Monalisa</cp:lastModifiedBy>
  <cp:revision/>
  <dcterms:created xsi:type="dcterms:W3CDTF">2020-12-29T00:46:05Z</dcterms:created>
  <dcterms:modified xsi:type="dcterms:W3CDTF">2024-01-19T02:12:20Z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0x010100DB625EBEAB62DA438180CD0344175DCD</vt:lpwstr>
  </property>
  <property fmtid="{D5CDD505-2E9C-101B-9397-08002B2CF9AE}" pid="3" name="MediaServiceImageTags">
    <vt:lpwstr/>
  </property>
  <property fmtid="{D5CDD505-2E9C-101B-9397-08002B2CF9AE}" pid="4" name="xd_ProgID">
    <vt:lpwstr/>
  </property>
  <property fmtid="{D5CDD505-2E9C-101B-9397-08002B2CF9AE}" pid="5" name="ComplianceAssetId">
    <vt:lpwstr/>
  </property>
  <property fmtid="{D5CDD505-2E9C-101B-9397-08002B2CF9AE}" pid="6" name="TemplateUrl">
    <vt:lpwstr/>
  </property>
  <property fmtid="{D5CDD505-2E9C-101B-9397-08002B2CF9AE}" pid="7" name="_ExtendedDescription">
    <vt:lpwstr/>
  </property>
  <property fmtid="{D5CDD505-2E9C-101B-9397-08002B2CF9AE}" pid="8" name="TriggerFlowInfo">
    <vt:lpwstr/>
  </property>
  <property fmtid="{D5CDD505-2E9C-101B-9397-08002B2CF9AE}" pid="9" name="xd_Signature">
    <vt:bool>false</vt:bool>
  </property>
  <property fmtid="{D5CDD505-2E9C-101B-9397-08002B2CF9AE}" pid="10" name="_SourceUrl">
    <vt:lpwstr/>
  </property>
  <property fmtid="{D5CDD505-2E9C-101B-9397-08002B2CF9AE}" pid="11" name="_SharedFileIndex">
    <vt:lpwstr/>
  </property>
</Properties>
</file>