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2420" yWindow="0" windowWidth="26200" windowHeight="14820" tabRatio="500" activeTab="1"/>
  </bookViews>
  <sheets>
    <sheet name="Country" sheetId="2" r:id="rId1"/>
    <sheet name="Jobs" sheetId="1" r:id="rId2"/>
    <sheet name="Sources" sheetId="3" r:id="rId3"/>
    <sheet name="Conversion Rates" sheetId="4" r:id="rId4"/>
    <sheet name="Score" sheetId="5" r:id="rId5"/>
  </sheets>
  <definedNames>
    <definedName name="_xlnm._FilterDatabase" localSheetId="4" hidden="1">Score!$A$1:$CK$1</definedName>
    <definedName name="_xlnm._FilterDatabase" localSheetId="2" hidden="1">Sources!$A$1:$A$75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M3" i="5" l="1"/>
  <c r="CM4" i="5"/>
  <c r="CM5" i="5"/>
  <c r="CM6" i="5"/>
  <c r="CM7" i="5"/>
  <c r="CM8" i="5"/>
  <c r="CM9" i="5"/>
  <c r="CM10" i="5"/>
  <c r="CM11" i="5"/>
  <c r="CM12" i="5"/>
  <c r="CM13" i="5"/>
  <c r="CM2" i="5"/>
  <c r="CK5" i="5"/>
  <c r="CK2" i="5"/>
  <c r="CK11" i="5"/>
  <c r="CK12" i="5"/>
  <c r="CK13" i="5"/>
  <c r="CK8" i="5"/>
  <c r="CK9" i="5"/>
  <c r="CK10" i="5"/>
  <c r="CK3" i="5"/>
  <c r="CK4" i="5"/>
  <c r="CK7" i="5"/>
  <c r="CK6" i="5"/>
  <c r="CI5" i="5"/>
  <c r="CI2" i="5"/>
  <c r="CI11" i="5"/>
  <c r="CI12" i="5"/>
  <c r="CI13" i="5"/>
  <c r="CI8" i="5"/>
  <c r="CI9" i="5"/>
  <c r="CI10" i="5"/>
  <c r="CI3" i="5"/>
  <c r="CI4" i="5"/>
  <c r="CI7" i="5"/>
  <c r="CI6" i="5"/>
  <c r="CG5" i="5"/>
  <c r="CG2" i="5"/>
  <c r="CG11" i="5"/>
  <c r="CG12" i="5"/>
  <c r="CG13" i="5"/>
  <c r="CG8" i="5"/>
  <c r="CG9" i="5"/>
  <c r="CG10" i="5"/>
  <c r="CG3" i="5"/>
  <c r="CG4" i="5"/>
  <c r="CG7" i="5"/>
  <c r="CG6" i="5"/>
  <c r="CE5" i="5"/>
  <c r="CE2" i="5"/>
  <c r="CE11" i="5"/>
  <c r="CE12" i="5"/>
  <c r="CE13" i="5"/>
  <c r="CE8" i="5"/>
  <c r="CE9" i="5"/>
  <c r="CE10" i="5"/>
  <c r="CE3" i="5"/>
  <c r="CE4" i="5"/>
  <c r="CE7" i="5"/>
  <c r="CE6" i="5"/>
  <c r="CC5" i="5"/>
  <c r="CC2" i="5"/>
  <c r="CC11" i="5"/>
  <c r="CC12" i="5"/>
  <c r="CC13" i="5"/>
  <c r="CC8" i="5"/>
  <c r="CC9" i="5"/>
  <c r="CC10" i="5"/>
  <c r="CC3" i="5"/>
  <c r="CC4" i="5"/>
  <c r="CC7" i="5"/>
  <c r="CC6" i="5"/>
  <c r="CA5" i="5"/>
  <c r="CA2" i="5"/>
  <c r="CA11" i="5"/>
  <c r="CA12" i="5"/>
  <c r="CA13" i="5"/>
  <c r="CA8" i="5"/>
  <c r="CA9" i="5"/>
  <c r="CA10" i="5"/>
  <c r="CA3" i="5"/>
  <c r="CA4" i="5"/>
  <c r="CA7" i="5"/>
  <c r="CA6" i="5"/>
  <c r="BY5" i="5"/>
  <c r="BY2" i="5"/>
  <c r="BY11" i="5"/>
  <c r="BY12" i="5"/>
  <c r="BY13" i="5"/>
  <c r="BY8" i="5"/>
  <c r="BY9" i="5"/>
  <c r="BY10" i="5"/>
  <c r="BY3" i="5"/>
  <c r="BY4" i="5"/>
  <c r="BY7" i="5"/>
  <c r="BY6" i="5"/>
  <c r="BW5" i="5"/>
  <c r="BW2" i="5"/>
  <c r="BW11" i="5"/>
  <c r="BW12" i="5"/>
  <c r="BW13" i="5"/>
  <c r="BW8" i="5"/>
  <c r="BW9" i="5"/>
  <c r="BW10" i="5"/>
  <c r="BW3" i="5"/>
  <c r="BW4" i="5"/>
  <c r="BW7" i="5"/>
  <c r="BW6" i="5"/>
  <c r="BU5" i="5"/>
  <c r="BU2" i="5"/>
  <c r="BU11" i="5"/>
  <c r="BU12" i="5"/>
  <c r="BU13" i="5"/>
  <c r="BU8" i="5"/>
  <c r="BU9" i="5"/>
  <c r="BU10" i="5"/>
  <c r="BU3" i="5"/>
  <c r="BU4" i="5"/>
  <c r="BU7" i="5"/>
  <c r="BU6" i="5"/>
  <c r="BS5" i="5"/>
  <c r="BS2" i="5"/>
  <c r="BS11" i="5"/>
  <c r="BS12" i="5"/>
  <c r="BS13" i="5"/>
  <c r="BS8" i="5"/>
  <c r="BS9" i="5"/>
  <c r="BS10" i="5"/>
  <c r="BS3" i="5"/>
  <c r="BS4" i="5"/>
  <c r="BS7" i="5"/>
  <c r="BS6" i="5"/>
  <c r="BQ5" i="5"/>
  <c r="BQ2" i="5"/>
  <c r="BQ11" i="5"/>
  <c r="BQ12" i="5"/>
  <c r="BQ13" i="5"/>
  <c r="BQ8" i="5"/>
  <c r="BQ9" i="5"/>
  <c r="BQ10" i="5"/>
  <c r="BQ3" i="5"/>
  <c r="BQ4" i="5"/>
  <c r="BQ7" i="5"/>
  <c r="BQ6" i="5"/>
  <c r="BO5" i="5"/>
  <c r="BO2" i="5"/>
  <c r="BO11" i="5"/>
  <c r="BO12" i="5"/>
  <c r="BO13" i="5"/>
  <c r="BO8" i="5"/>
  <c r="BO9" i="5"/>
  <c r="BO10" i="5"/>
  <c r="BO3" i="5"/>
  <c r="BO4" i="5"/>
  <c r="BO7" i="5"/>
  <c r="BO6" i="5"/>
  <c r="BM5" i="5"/>
  <c r="BM2" i="5"/>
  <c r="BM11" i="5"/>
  <c r="BM12" i="5"/>
  <c r="BM13" i="5"/>
  <c r="BM8" i="5"/>
  <c r="BM9" i="5"/>
  <c r="BM10" i="5"/>
  <c r="BM3" i="5"/>
  <c r="BM4" i="5"/>
  <c r="BM7" i="5"/>
  <c r="BM6" i="5"/>
  <c r="BK5" i="5"/>
  <c r="BK2" i="5"/>
  <c r="BK11" i="5"/>
  <c r="BK12" i="5"/>
  <c r="BK13" i="5"/>
  <c r="BK8" i="5"/>
  <c r="BK9" i="5"/>
  <c r="BK10" i="5"/>
  <c r="BK3" i="5"/>
  <c r="BK4" i="5"/>
  <c r="BK7" i="5"/>
  <c r="BK6" i="5"/>
  <c r="BI5" i="5"/>
  <c r="BI2" i="5"/>
  <c r="BI11" i="5"/>
  <c r="BI12" i="5"/>
  <c r="BI13" i="5"/>
  <c r="BI8" i="5"/>
  <c r="BI9" i="5"/>
  <c r="BI10" i="5"/>
  <c r="BI3" i="5"/>
  <c r="BI4" i="5"/>
  <c r="BI7" i="5"/>
  <c r="BI6" i="5"/>
  <c r="BG5" i="5"/>
  <c r="BG2" i="5"/>
  <c r="BG11" i="5"/>
  <c r="BG12" i="5"/>
  <c r="BG13" i="5"/>
  <c r="BG8" i="5"/>
  <c r="BG9" i="5"/>
  <c r="BG10" i="5"/>
  <c r="BG3" i="5"/>
  <c r="BG4" i="5"/>
  <c r="BG7" i="5"/>
  <c r="BG6" i="5"/>
  <c r="BE5" i="5"/>
  <c r="BE2" i="5"/>
  <c r="BE11" i="5"/>
  <c r="BE12" i="5"/>
  <c r="BE13" i="5"/>
  <c r="BE8" i="5"/>
  <c r="BE9" i="5"/>
  <c r="BE10" i="5"/>
  <c r="BE3" i="5"/>
  <c r="BE4" i="5"/>
  <c r="BE7" i="5"/>
  <c r="BE6" i="5"/>
  <c r="BC5" i="5"/>
  <c r="BC2" i="5"/>
  <c r="BC11" i="5"/>
  <c r="BC12" i="5"/>
  <c r="BC13" i="5"/>
  <c r="BC8" i="5"/>
  <c r="BC9" i="5"/>
  <c r="BC10" i="5"/>
  <c r="BC3" i="5"/>
  <c r="BC4" i="5"/>
  <c r="BC7" i="5"/>
  <c r="BC6" i="5"/>
  <c r="BA5" i="5"/>
  <c r="BA2" i="5"/>
  <c r="BA11" i="5"/>
  <c r="BA12" i="5"/>
  <c r="BA13" i="5"/>
  <c r="BA8" i="5"/>
  <c r="BA9" i="5"/>
  <c r="BA10" i="5"/>
  <c r="BA3" i="5"/>
  <c r="BA4" i="5"/>
  <c r="BA7" i="5"/>
  <c r="BA6" i="5"/>
  <c r="AY5" i="5"/>
  <c r="AY2" i="5"/>
  <c r="AY11" i="5"/>
  <c r="AY12" i="5"/>
  <c r="AY13" i="5"/>
  <c r="AY8" i="5"/>
  <c r="AY9" i="5"/>
  <c r="AY10" i="5"/>
  <c r="AY3" i="5"/>
  <c r="AY4" i="5"/>
  <c r="AY7" i="5"/>
  <c r="AY6" i="5"/>
  <c r="AW5" i="5"/>
  <c r="AW2" i="5"/>
  <c r="AW11" i="5"/>
  <c r="AW12" i="5"/>
  <c r="AW13" i="5"/>
  <c r="AW8" i="5"/>
  <c r="AW9" i="5"/>
  <c r="AW10" i="5"/>
  <c r="AW3" i="5"/>
  <c r="AW4" i="5"/>
  <c r="AW7" i="5"/>
  <c r="AW6" i="5"/>
  <c r="AU5" i="5"/>
  <c r="AU2" i="5"/>
  <c r="AU11" i="5"/>
  <c r="AU12" i="5"/>
  <c r="AU13" i="5"/>
  <c r="AU8" i="5"/>
  <c r="AU9" i="5"/>
  <c r="AU10" i="5"/>
  <c r="AU3" i="5"/>
  <c r="AU4" i="5"/>
  <c r="AU7" i="5"/>
  <c r="AU6" i="5"/>
  <c r="AS5" i="5"/>
  <c r="AS2" i="5"/>
  <c r="AS11" i="5"/>
  <c r="AS12" i="5"/>
  <c r="AS13" i="5"/>
  <c r="AS8" i="5"/>
  <c r="AS9" i="5"/>
  <c r="AS10" i="5"/>
  <c r="AS3" i="5"/>
  <c r="AS4" i="5"/>
  <c r="AS7" i="5"/>
  <c r="AS6" i="5"/>
  <c r="AQ5" i="5"/>
  <c r="AQ2" i="5"/>
  <c r="AQ11" i="5"/>
  <c r="AQ12" i="5"/>
  <c r="AQ13" i="5"/>
  <c r="AQ8" i="5"/>
  <c r="AQ9" i="5"/>
  <c r="AQ10" i="5"/>
  <c r="AQ3" i="5"/>
  <c r="AQ4" i="5"/>
  <c r="AQ7" i="5"/>
  <c r="AQ6" i="5"/>
  <c r="AO5" i="5"/>
  <c r="AO2" i="5"/>
  <c r="AO11" i="5"/>
  <c r="AO12" i="5"/>
  <c r="AO13" i="5"/>
  <c r="AO8" i="5"/>
  <c r="AO9" i="5"/>
  <c r="AO10" i="5"/>
  <c r="AO3" i="5"/>
  <c r="AO4" i="5"/>
  <c r="AO7" i="5"/>
  <c r="AO6" i="5"/>
  <c r="AM5" i="5"/>
  <c r="AM2" i="5"/>
  <c r="AM11" i="5"/>
  <c r="AM12" i="5"/>
  <c r="AM13" i="5"/>
  <c r="AM8" i="5"/>
  <c r="AM9" i="5"/>
  <c r="AM10" i="5"/>
  <c r="AM3" i="5"/>
  <c r="AM4" i="5"/>
  <c r="AM7" i="5"/>
  <c r="AM6" i="5"/>
  <c r="AK5" i="5"/>
  <c r="AK2" i="5"/>
  <c r="AK11" i="5"/>
  <c r="AK12" i="5"/>
  <c r="AK13" i="5"/>
  <c r="AK8" i="5"/>
  <c r="AK9" i="5"/>
  <c r="AK10" i="5"/>
  <c r="AK3" i="5"/>
  <c r="AK4" i="5"/>
  <c r="AK7" i="5"/>
  <c r="AK6" i="5"/>
  <c r="AI5" i="5"/>
  <c r="AI2" i="5"/>
  <c r="AI11" i="5"/>
  <c r="AI12" i="5"/>
  <c r="AI13" i="5"/>
  <c r="AI8" i="5"/>
  <c r="AI9" i="5"/>
  <c r="AI10" i="5"/>
  <c r="AI3" i="5"/>
  <c r="AI4" i="5"/>
  <c r="AI7" i="5"/>
  <c r="AI6" i="5"/>
  <c r="AG5" i="5"/>
  <c r="AG2" i="5"/>
  <c r="AG11" i="5"/>
  <c r="AG12" i="5"/>
  <c r="AG13" i="5"/>
  <c r="AG8" i="5"/>
  <c r="AG9" i="5"/>
  <c r="AG10" i="5"/>
  <c r="AG3" i="5"/>
  <c r="AG4" i="5"/>
  <c r="AG7" i="5"/>
  <c r="AG6" i="5"/>
  <c r="AE5" i="5"/>
  <c r="AE2" i="5"/>
  <c r="AE11" i="5"/>
  <c r="AE12" i="5"/>
  <c r="AE13" i="5"/>
  <c r="AE8" i="5"/>
  <c r="AE9" i="5"/>
  <c r="AE10" i="5"/>
  <c r="AE3" i="5"/>
  <c r="AE4" i="5"/>
  <c r="AE7" i="5"/>
  <c r="AE6" i="5"/>
  <c r="AC5" i="5"/>
  <c r="AC2" i="5"/>
  <c r="AC11" i="5"/>
  <c r="AC12" i="5"/>
  <c r="AC13" i="5"/>
  <c r="AC8" i="5"/>
  <c r="AC9" i="5"/>
  <c r="AC10" i="5"/>
  <c r="AC3" i="5"/>
  <c r="AC4" i="5"/>
  <c r="AC7" i="5"/>
  <c r="AC6" i="5"/>
  <c r="AA5" i="5"/>
  <c r="AA2" i="5"/>
  <c r="AA11" i="5"/>
  <c r="AA12" i="5"/>
  <c r="AA13" i="5"/>
  <c r="AA8" i="5"/>
  <c r="AA9" i="5"/>
  <c r="AA10" i="5"/>
  <c r="AA3" i="5"/>
  <c r="AA4" i="5"/>
  <c r="AA7" i="5"/>
  <c r="AA6" i="5"/>
  <c r="Y5" i="5"/>
  <c r="Y2" i="5"/>
  <c r="Y11" i="5"/>
  <c r="Y12" i="5"/>
  <c r="Y13" i="5"/>
  <c r="Y8" i="5"/>
  <c r="Y9" i="5"/>
  <c r="Y10" i="5"/>
  <c r="Y3" i="5"/>
  <c r="Y4" i="5"/>
  <c r="Y7" i="5"/>
  <c r="Y6" i="5"/>
  <c r="W5" i="5"/>
  <c r="W2" i="5"/>
  <c r="W11" i="5"/>
  <c r="W12" i="5"/>
  <c r="W13" i="5"/>
  <c r="W8" i="5"/>
  <c r="W9" i="5"/>
  <c r="W10" i="5"/>
  <c r="W3" i="5"/>
  <c r="W4" i="5"/>
  <c r="W7" i="5"/>
  <c r="W6" i="5"/>
  <c r="U5" i="5"/>
  <c r="U2" i="5"/>
  <c r="U11" i="5"/>
  <c r="U12" i="5"/>
  <c r="U13" i="5"/>
  <c r="U8" i="5"/>
  <c r="U9" i="5"/>
  <c r="U10" i="5"/>
  <c r="U3" i="5"/>
  <c r="U4" i="5"/>
  <c r="U7" i="5"/>
  <c r="U6" i="5"/>
  <c r="S5" i="5"/>
  <c r="S2" i="5"/>
  <c r="S11" i="5"/>
  <c r="S12" i="5"/>
  <c r="S13" i="5"/>
  <c r="S8" i="5"/>
  <c r="S9" i="5"/>
  <c r="S10" i="5"/>
  <c r="S3" i="5"/>
  <c r="S4" i="5"/>
  <c r="S7" i="5"/>
  <c r="S6" i="5"/>
  <c r="Q5" i="5"/>
  <c r="Q2" i="5"/>
  <c r="Q11" i="5"/>
  <c r="Q12" i="5"/>
  <c r="Q13" i="5"/>
  <c r="Q8" i="5"/>
  <c r="Q9" i="5"/>
  <c r="Q10" i="5"/>
  <c r="Q3" i="5"/>
  <c r="Q4" i="5"/>
  <c r="Q7" i="5"/>
  <c r="Q6" i="5"/>
  <c r="O5" i="5"/>
  <c r="O2" i="5"/>
  <c r="O11" i="5"/>
  <c r="O12" i="5"/>
  <c r="O13" i="5"/>
  <c r="O8" i="5"/>
  <c r="O9" i="5"/>
  <c r="O10" i="5"/>
  <c r="O3" i="5"/>
  <c r="O4" i="5"/>
  <c r="O7" i="5"/>
  <c r="O6" i="5"/>
  <c r="M5" i="5"/>
  <c r="M2" i="5"/>
  <c r="M11" i="5"/>
  <c r="M12" i="5"/>
  <c r="M13" i="5"/>
  <c r="M8" i="5"/>
  <c r="M9" i="5"/>
  <c r="M10" i="5"/>
  <c r="M3" i="5"/>
  <c r="M4" i="5"/>
  <c r="M7" i="5"/>
  <c r="M6" i="5"/>
  <c r="K5" i="5"/>
  <c r="K2" i="5"/>
  <c r="K11" i="5"/>
  <c r="K12" i="5"/>
  <c r="K13" i="5"/>
  <c r="K8" i="5"/>
  <c r="K9" i="5"/>
  <c r="K10" i="5"/>
  <c r="K3" i="5"/>
  <c r="K4" i="5"/>
  <c r="K7" i="5"/>
  <c r="K6" i="5"/>
  <c r="I5" i="5"/>
  <c r="I2" i="5"/>
  <c r="I11" i="5"/>
  <c r="I12" i="5"/>
  <c r="I13" i="5"/>
  <c r="I8" i="5"/>
  <c r="I9" i="5"/>
  <c r="I10" i="5"/>
  <c r="I3" i="5"/>
  <c r="I4" i="5"/>
  <c r="I7" i="5"/>
  <c r="I6" i="5"/>
  <c r="G5" i="5"/>
  <c r="G2" i="5"/>
  <c r="G11" i="5"/>
  <c r="G12" i="5"/>
  <c r="G13" i="5"/>
  <c r="G8" i="5"/>
  <c r="G9" i="5"/>
  <c r="G10" i="5"/>
  <c r="G3" i="5"/>
  <c r="G4" i="5"/>
  <c r="G7" i="5"/>
  <c r="G6" i="5"/>
  <c r="E5" i="5"/>
  <c r="E2" i="5"/>
  <c r="E11" i="5"/>
  <c r="E12" i="5"/>
  <c r="E13" i="5"/>
  <c r="E8" i="5"/>
  <c r="E9" i="5"/>
  <c r="E10" i="5"/>
  <c r="E3" i="5"/>
  <c r="E4" i="5"/>
  <c r="E7" i="5"/>
  <c r="E6" i="5"/>
  <c r="C5" i="5"/>
  <c r="C2" i="5"/>
  <c r="C11" i="5"/>
  <c r="C12" i="5"/>
  <c r="C13" i="5"/>
  <c r="C8" i="5"/>
  <c r="C9" i="5"/>
  <c r="C10" i="5"/>
  <c r="C3" i="5"/>
  <c r="C4" i="5"/>
  <c r="C7" i="5"/>
  <c r="C6" i="5"/>
  <c r="I3" i="2"/>
  <c r="I4" i="2"/>
  <c r="I5" i="2"/>
  <c r="I6" i="2"/>
  <c r="I7" i="2"/>
  <c r="I8" i="2"/>
  <c r="I9" i="2"/>
  <c r="I10" i="2"/>
  <c r="I11" i="2"/>
  <c r="I12" i="2"/>
  <c r="I13" i="2"/>
  <c r="I14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2" i="2"/>
</calcChain>
</file>

<file path=xl/sharedStrings.xml><?xml version="1.0" encoding="utf-8"?>
<sst xmlns="http://schemas.openxmlformats.org/spreadsheetml/2006/main" count="264" uniqueCount="239">
  <si>
    <t>Spain</t>
  </si>
  <si>
    <t>Sweden</t>
  </si>
  <si>
    <t>Cyprus</t>
  </si>
  <si>
    <t>France</t>
  </si>
  <si>
    <t>Germany</t>
  </si>
  <si>
    <t>Italy</t>
  </si>
  <si>
    <t>UK</t>
  </si>
  <si>
    <t>Greece</t>
  </si>
  <si>
    <t>Portugal</t>
  </si>
  <si>
    <t>Ireland</t>
  </si>
  <si>
    <t>Switzerland</t>
  </si>
  <si>
    <t>Netherlands</t>
  </si>
  <si>
    <t>Estonia</t>
  </si>
  <si>
    <t>Accountant</t>
  </si>
  <si>
    <t>Architect</t>
  </si>
  <si>
    <t>Bar Staff</t>
  </si>
  <si>
    <t>Bus Driver</t>
  </si>
  <si>
    <t>Carpenter</t>
  </si>
  <si>
    <t>Chef</t>
  </si>
  <si>
    <t>Childcare</t>
  </si>
  <si>
    <t>Cleaner</t>
  </si>
  <si>
    <t>Customer Service</t>
  </si>
  <si>
    <t>Dental Nurse</t>
  </si>
  <si>
    <t>Dentist</t>
  </si>
  <si>
    <t>Designer</t>
  </si>
  <si>
    <t>Doctor</t>
  </si>
  <si>
    <t>Electrical Engineer</t>
  </si>
  <si>
    <t>Electrician</t>
  </si>
  <si>
    <t>Engineer</t>
  </si>
  <si>
    <t>Estate Agent</t>
  </si>
  <si>
    <t>Fireman</t>
  </si>
  <si>
    <t>Fitness Instructor</t>
  </si>
  <si>
    <t>HR Manager</t>
  </si>
  <si>
    <t>IT Consultant</t>
  </si>
  <si>
    <t>Journalist</t>
  </si>
  <si>
    <t>Lawyer</t>
  </si>
  <si>
    <t>Marketing</t>
  </si>
  <si>
    <t>Nurse</t>
  </si>
  <si>
    <t>Paramedic</t>
  </si>
  <si>
    <t>Personal Assistant</t>
  </si>
  <si>
    <t>Pharmacist</t>
  </si>
  <si>
    <t>Physiotherapist</t>
  </si>
  <si>
    <t>Pilot</t>
  </si>
  <si>
    <t>Police Officer</t>
  </si>
  <si>
    <t>Psychologist</t>
  </si>
  <si>
    <t>Receptionist</t>
  </si>
  <si>
    <t>Sales &amp; Retail Assistants</t>
  </si>
  <si>
    <t>Social Worker</t>
  </si>
  <si>
    <t>Solicitor</t>
  </si>
  <si>
    <t>Teacher</t>
  </si>
  <si>
    <t>Teaching Assistant</t>
  </si>
  <si>
    <t>Telephone Salesperson</t>
  </si>
  <si>
    <t>Train Driver</t>
  </si>
  <si>
    <t>Travel Agent</t>
  </si>
  <si>
    <t>Vet</t>
  </si>
  <si>
    <t>Waiter / Waitress</t>
  </si>
  <si>
    <t>Window Cleaner</t>
  </si>
  <si>
    <t>United Kingdom</t>
  </si>
  <si>
    <t>Republic of Ireland</t>
  </si>
  <si>
    <t>Average Disposable Income</t>
  </si>
  <si>
    <t>Actual Weekly Hours Worked</t>
  </si>
  <si>
    <t>Average Annual Leave</t>
  </si>
  <si>
    <t>Average Bank Holidays</t>
  </si>
  <si>
    <t>Sources</t>
  </si>
  <si>
    <t>http://www.ons.gov.uk/employmentandlabourmarket/peopleinwork/employmentandemployeetypes/datasets/employmentbyoccupationemp04</t>
  </si>
  <si>
    <t>http://www.oecdbetterlifeindex.org/countries/russian-federation/</t>
  </si>
  <si>
    <t>http://www.cfe-eutax.org/taxation/labor-law/russia</t>
  </si>
  <si>
    <t>https://en.wikipedia.org/wiki/Workweek_and_weekend#Russia</t>
  </si>
  <si>
    <t>https://en.wikipedia.org/wiki/List_of_minimum_annual_leave_by_country</t>
  </si>
  <si>
    <t>http://www.payscale.com/research/ES/All_K-12_Teachers/Salary</t>
  </si>
  <si>
    <t>https://stats.oecd.org/Index.aspx?DataSetCode=ANHRS</t>
  </si>
  <si>
    <t>http://www.qppstudio.net/publicholidays2016/holy_see__vatican_city_.htm</t>
  </si>
  <si>
    <t>http://www.nationsencyclopedia.com/economies/Europe/Ukraine-WORKING-CONDITIONS.html</t>
  </si>
  <si>
    <t>http://www.llv.li/files/as/fl-in-zahlen-englisch-internet.pdf</t>
  </si>
  <si>
    <t>https://ukrstat.org/en/operativ/operativ2015/gdn/ndn/ndn_e/ndn0115_e.html</t>
  </si>
  <si>
    <t>http://ukrainetrek.com/ask-question/work</t>
  </si>
  <si>
    <t>http://www.movehub.com/sites/default/files/filemanager/monthly-personal-disposable-income.png</t>
  </si>
  <si>
    <t>http://en.service-public-particuliers.gouv.mc/Employment/Employees/Leave-and-sickness/Paid-annual-leave</t>
  </si>
  <si>
    <t>http://businessculture.org/eastern-europe/romania/work-life-balance/</t>
  </si>
  <si>
    <t>http://www.doingbusiness.org/data/exploreeconomies/belarus/labor-market-regulation</t>
  </si>
  <si>
    <t>http://businessculture.org/eastern-europe/bulgaria/work-life-balance/</t>
  </si>
  <si>
    <t>https://www.internations.org/malta-expats/guide/working-in-malta-15758/working-conditions-in-malta-2</t>
  </si>
  <si>
    <t>https://data.oecd.org/eduresource/teachers-salaries.htm</t>
  </si>
  <si>
    <t>https://getintoteaching.education.gov.uk/funding-and-salary/teacher-salaries</t>
  </si>
  <si>
    <t>http://wageindicator.co.uk/main/pay/hourly-pay-converter</t>
  </si>
  <si>
    <t>http://www.thisismoney.co.uk/money/news/article-3334946/Best-paid-jobs-2015-Compare-pay-UK-average-350-professions.html</t>
  </si>
  <si>
    <t>http://www.musiciansunion.org.uk/Home/News/2012/Dec/Low-levels-of-pay-for-musicians-revealed</t>
  </si>
  <si>
    <t>May 2004. Normal hours from collective agreements.Australian Bureau of Statistics, [9], [t].</t>
  </si>
  <si>
    <t>Minimum per month, 2005, normal hours of work. Federal Statistical Office of Germany, [9], [t].</t>
  </si>
  <si>
    <t>Employees, 2005. Statistics Norway, [9].</t>
  </si>
  <si>
    <t>Excl. overtime and bonus, June 2005. Korea Ministry of Labour, [9].</t>
  </si>
  <si>
    <t>Full-time employees, 2002. Institut National de la Statistique et des Études Économiques, [36].</t>
  </si>
  <si>
    <t>Employees, 2005. UK Employment Department, [9], [t].</t>
  </si>
  <si>
    <t>Normal hours of work, 2004. Men only. Women make 2,073 euros per month. Statistics Finland, [9], [k], [t].</t>
  </si>
  <si>
    <t>Employees, 2005. Statistics Canada, [9], [t].</t>
  </si>
  <si>
    <t>Full-time and part-time employees, 2005. U.S. Department of Labor, [t].</t>
  </si>
  <si>
    <t>Employees, 2001. Austrian Central Statistical Office (ÖSTAT), [9], [t].</t>
  </si>
  <si>
    <t>Normal hours of work, 2005. Istituto Nazionale di Statistica, [9].</t>
  </si>
  <si>
    <t>Full-time and part-time employees, 2004. National Statistics Republic of China, [9].</t>
  </si>
  <si>
    <t>Excl. bonuses, 2005. Czech Statistical Office, [9].</t>
  </si>
  <si>
    <t>Employees, 2004. Štatistický úrad Slovenskej republiky, [9], [k].</t>
  </si>
  <si>
    <t>Employees, May 2005. Hungarian Central Statistical Office,[9], [k].</t>
  </si>
  <si>
    <t>Adult full-time and part-time employees, 2005. Central Statistical Bureau of Latvia, [9], [t].</t>
  </si>
  <si>
    <t>Employees, 2004. Poland Central Statistical Office, [9], [k].</t>
  </si>
  <si>
    <t>Employees, Dec 2004. Ministerio do Trabalho e da Previdência Social, [9].</t>
  </si>
  <si>
    <t>Employees, 2003. Instituto Nacional de Estatística, [9].</t>
  </si>
  <si>
    <t>Employees, private sector, 2004. Ministry of Manpower, [9], [t].</t>
  </si>
  <si>
    <t>Employees, 2004. National Statistics Office, [9], [t].</t>
  </si>
  <si>
    <t>Employees, 2005. Instituto Nacional de Estadística, Geografía e Informatica (INEGI), [9], [k].</t>
  </si>
  <si>
    <t>Employees, 2004. Federal State Statistics Office, [9].</t>
  </si>
  <si>
    <t>Employees, 2002. Statistics Lithuania, [9].</t>
  </si>
  <si>
    <t>Men employees, 2005. Women make 6,799 bahts per month.Thailand National Statistical Office, [9], [t], [s].</t>
  </si>
  <si>
    <t>Bus conductor. Employees, 2005. National Bureau of Statistics of China, [9].</t>
  </si>
  <si>
    <t>Men employees, 2005. Romania National Institute of Statistics, [9].</t>
  </si>
  <si>
    <t>Men employees, 2004. Kuwait Ministry of Planning, [9].</t>
  </si>
  <si>
    <t>Employees, June 2002. Men only. Instituto Nacional de Estadística e Informatica, [9].</t>
  </si>
  <si>
    <t>http://www.worldsalaries.org/</t>
  </si>
  <si>
    <t>http://lostinstockholm.com/2012/01/10/average-salaries-in-sweden-by-occupation/</t>
  </si>
  <si>
    <t>http://www.thelocal.fr/20160321/french-writers-have-never-earned-less-study</t>
  </si>
  <si>
    <t>http://www.connexionfrance.com/how-much-do-people-earn-in-france-baker-police-train-driver-11111-news-article.html</t>
  </si>
  <si>
    <t>http://www.worldsalaries.org/france.shtml</t>
  </si>
  <si>
    <t>https://www.salairemoyen.com/en/salarybyjob-france-160-Dentist.html</t>
  </si>
  <si>
    <t>http://www.salaryexplorer.com/salary-survey.php?loc=56&amp;loctype=1&amp;job=4&amp;jobtype=1</t>
  </si>
  <si>
    <t>http://www.scb.se/sv_/Hitta-statistik/Statistik-efter-amne/Arbetsmarknad/Loner-och-arbetskostnader/Lonestrukturstatistik-privat-sektor-SLP/7531/7538/Tjansteman-2012/28201/#</t>
  </si>
  <si>
    <t>http://www.salaryexplorer.com/salary-survey.php</t>
  </si>
  <si>
    <t>https://forums.egullet.org/topic/94142-cooks-salary-in-france/</t>
  </si>
  <si>
    <t>http://www.worldsalaries.org/airlinepilot.shtml</t>
  </si>
  <si>
    <t>http://www.scb.se/en_/Finding-statistics/Statistics-by-subject-area/Labour-market/Wages-salaries-and-labour-costs/Salary-structures-whole-economy/Aktuell-Pong/14374/21752/</t>
  </si>
  <si>
    <t>http://www.bfs.admin.ch/bfs/portal/en/index/themen/03/04/blank/data/01/06_01.html</t>
  </si>
  <si>
    <t>http://www.salarycomparison.com/pilots/airline-pilot-salary</t>
  </si>
  <si>
    <t>http://www.city.ac.uk/news/2015/august/petros-iosifidis-greece-q-and-a</t>
  </si>
  <si>
    <t>http://www.mywage.gr/home/salary/elegkhos-misthou?job-id=8331030000000</t>
  </si>
  <si>
    <t>https://www.lohncomputer.ch/en/wages/</t>
  </si>
  <si>
    <t>https://www.whatdotheyknow.com/request/train_driver_salaries</t>
  </si>
  <si>
    <t>http://www.timeanddate.com/holidays/</t>
  </si>
  <si>
    <t>http://www.officeholidays.com/countries/</t>
  </si>
  <si>
    <t>1 US Dollar = 0.76 British Pounds</t>
  </si>
  <si>
    <t>1 Euro = 0.84 British Pounds</t>
  </si>
  <si>
    <t>1 Swedish Krona = 0.0951 British Pounds</t>
  </si>
  <si>
    <t>1 Swiss Franc = 0.77 British Pounds</t>
  </si>
  <si>
    <t>1 Estonian Kroon = 0.054 British Pounds</t>
  </si>
  <si>
    <t>Conversion Rates</t>
  </si>
  <si>
    <t xml:space="preserve"> </t>
  </si>
  <si>
    <t>Average Disposable Income - Score</t>
  </si>
  <si>
    <t>Actual Weekly Hours Worked - Score</t>
  </si>
  <si>
    <t>Average Annual Leave - Score</t>
  </si>
  <si>
    <t>Average Bank Holidays - Score</t>
  </si>
  <si>
    <t>Accountant Score</t>
  </si>
  <si>
    <t>Accountant Salary</t>
  </si>
  <si>
    <t>Architect Salary</t>
  </si>
  <si>
    <t>Bar Staff - Salary</t>
  </si>
  <si>
    <t>Bus Driver - Salary</t>
  </si>
  <si>
    <t>Carpenter - Salary</t>
  </si>
  <si>
    <t>Chef - Salary</t>
  </si>
  <si>
    <t>Childcare - Salary</t>
  </si>
  <si>
    <t>Cleaner - Salary</t>
  </si>
  <si>
    <t>Customer Service - Salary</t>
  </si>
  <si>
    <t>Dental Nurse - Salary</t>
  </si>
  <si>
    <t>Dentist - Salary</t>
  </si>
  <si>
    <t>Designer - Salary</t>
  </si>
  <si>
    <t>Doctor - Salary</t>
  </si>
  <si>
    <t>Electrical Engineer - Salary</t>
  </si>
  <si>
    <t>Electrician - Salary</t>
  </si>
  <si>
    <t>Engineer - Salary</t>
  </si>
  <si>
    <t>Estate Agent - Salary</t>
  </si>
  <si>
    <t>Fireman - Salary</t>
  </si>
  <si>
    <t>Fitness Instructor - Salary</t>
  </si>
  <si>
    <t>HR Manager - Salary</t>
  </si>
  <si>
    <t>IT Consultant - Salary</t>
  </si>
  <si>
    <t>Journalist - Salary</t>
  </si>
  <si>
    <t>Lawyer - Salary</t>
  </si>
  <si>
    <t>Marketing - Salary</t>
  </si>
  <si>
    <t>Nurse - Salary</t>
  </si>
  <si>
    <t>Paramedic - Salary</t>
  </si>
  <si>
    <t>Personal Assistant - Salary</t>
  </si>
  <si>
    <t>Pharmacist - Salary</t>
  </si>
  <si>
    <t>Physiotherapist - Salary</t>
  </si>
  <si>
    <t>Pilot - Salary</t>
  </si>
  <si>
    <t>Police Officer - Salary</t>
  </si>
  <si>
    <t>Psychologist - Salary</t>
  </si>
  <si>
    <t>Receptionist - Salary</t>
  </si>
  <si>
    <t>Sales &amp; Retail Assistants - Salary</t>
  </si>
  <si>
    <t>Social Worker - Salary</t>
  </si>
  <si>
    <t>Solicitor - Salary</t>
  </si>
  <si>
    <t>Teacher - Salary</t>
  </si>
  <si>
    <t>Teaching Assistant - Salary</t>
  </si>
  <si>
    <t>Telephone Salesperson - Salary</t>
  </si>
  <si>
    <t>Train Driver - Salary</t>
  </si>
  <si>
    <t>Travel Agent - Salary</t>
  </si>
  <si>
    <t>Vet - Salary</t>
  </si>
  <si>
    <t>Waiter / Waitress - Salary</t>
  </si>
  <si>
    <t>Window Cleaner - Salary</t>
  </si>
  <si>
    <t>Bar Staff - Score</t>
  </si>
  <si>
    <t>Bus Driver - Score</t>
  </si>
  <si>
    <t>Carpenter - Score</t>
  </si>
  <si>
    <t>Chef - Score</t>
  </si>
  <si>
    <t>Childcare - Score</t>
  </si>
  <si>
    <t>Cleaner - Score</t>
  </si>
  <si>
    <t>Customer Service - Score</t>
  </si>
  <si>
    <t>Dental Nurse - Score</t>
  </si>
  <si>
    <t>Dentist - Score</t>
  </si>
  <si>
    <t>Designer - Score</t>
  </si>
  <si>
    <t>Doctor - Score</t>
  </si>
  <si>
    <t>Electrical Engineer - Score</t>
  </si>
  <si>
    <t>Electrician - Score</t>
  </si>
  <si>
    <t>Engineer - Score</t>
  </si>
  <si>
    <t>Estate Agent - Score</t>
  </si>
  <si>
    <t>Fireman - Score</t>
  </si>
  <si>
    <t>Fitness Instructor - Score</t>
  </si>
  <si>
    <t>HR Manager - Score</t>
  </si>
  <si>
    <t>IT Consultant - Score</t>
  </si>
  <si>
    <t>Journalist - Score</t>
  </si>
  <si>
    <t>Lawyer - Score</t>
  </si>
  <si>
    <t>Marketing - Score</t>
  </si>
  <si>
    <t>Nurse - Score</t>
  </si>
  <si>
    <t>Paramedic - Score</t>
  </si>
  <si>
    <t>Personal Assistant - Score</t>
  </si>
  <si>
    <t>Pharmacist - Score</t>
  </si>
  <si>
    <t>Physiotherapist - Score</t>
  </si>
  <si>
    <t>Pilot - Score</t>
  </si>
  <si>
    <t>Police Officer - Score</t>
  </si>
  <si>
    <t>Psychologist - Score</t>
  </si>
  <si>
    <t>Receptionist - Score</t>
  </si>
  <si>
    <t>Sales &amp; Retail Assistants - Score</t>
  </si>
  <si>
    <t>Social Worker - Score</t>
  </si>
  <si>
    <t>Solicitor - Score</t>
  </si>
  <si>
    <t>Teacher - Score</t>
  </si>
  <si>
    <t>Teaching Assistant - Score</t>
  </si>
  <si>
    <t>Telephone Salesperson - Score</t>
  </si>
  <si>
    <t>Train Driver - Score</t>
  </si>
  <si>
    <t>Travel Agent - Score</t>
  </si>
  <si>
    <t>Vet - Score</t>
  </si>
  <si>
    <t>Waiter / Waitress - Score</t>
  </si>
  <si>
    <t>Window Cleaner - Score</t>
  </si>
  <si>
    <t>Architect Score</t>
  </si>
  <si>
    <t>https://en.wikipedia.org/wiki/List_of_European_countries_by_average_wage</t>
  </si>
  <si>
    <t>Other - Average Salary</t>
  </si>
  <si>
    <t>Other - Score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</si>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</sst>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£&quot;#,##0_);[Red]\(&quot;£&quot;#,##0\)"/>
    <numFmt numFmtId="44" formatCode="_(&quot;£&quot;* #,##0.00_);_(&quot;£&quot;* \(#,##0.00\);_(&quot;£&quot;* &quot;-&quot;??_);_(@_)"/>
    <numFmt numFmtId="165" formatCode="_(&quot;£&quot;* #,##0_);_(&quot;£&quot;* \(#,##0\);_(&quot;£&quot;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FFFFFF"/>
      <name val="Calibri"/>
    </font>
    <font>
      <sz val="12"/>
      <color rgb="FF191919"/>
      <name val="Calibri"/>
    </font>
    <font>
      <b/>
      <sz val="12"/>
      <name val="Calibri"/>
    </font>
    <font>
      <sz val="12"/>
      <color theme="0"/>
      <name val="Calibri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4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6" fontId="4" fillId="0" borderId="1" xfId="0" applyNumberFormat="1" applyFont="1" applyBorder="1" applyAlignment="1">
      <alignment horizontal="right"/>
    </xf>
    <xf numFmtId="0" fontId="2" fillId="2" borderId="0" xfId="0" applyFont="1" applyFill="1"/>
    <xf numFmtId="0" fontId="5" fillId="2" borderId="1" xfId="0" applyFont="1" applyFill="1" applyBorder="1"/>
    <xf numFmtId="0" fontId="6" fillId="2" borderId="1" xfId="0" applyFont="1" applyFill="1" applyBorder="1"/>
    <xf numFmtId="6" fontId="4" fillId="2" borderId="1" xfId="0" applyNumberFormat="1" applyFont="1" applyFill="1" applyBorder="1"/>
    <xf numFmtId="0" fontId="4" fillId="2" borderId="1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0" fillId="2" borderId="0" xfId="0" applyFill="1"/>
    <xf numFmtId="0" fontId="2" fillId="0" borderId="0" xfId="0" applyFont="1" applyFill="1" applyBorder="1"/>
    <xf numFmtId="2" fontId="4" fillId="2" borderId="1" xfId="0" applyNumberFormat="1" applyFont="1" applyFill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6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6" fontId="4" fillId="0" borderId="0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165" fontId="0" fillId="0" borderId="1" xfId="67" applyNumberFormat="1" applyFont="1" applyBorder="1"/>
  </cellXfs>
  <cellStyles count="74">
    <cellStyle name="Currency" xfId="67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I2" sqref="I2"/>
    </sheetView>
  </sheetViews>
  <sheetFormatPr baseColWidth="10" defaultColWidth="0" defaultRowHeight="15" zeroHeight="1" x14ac:dyDescent="0"/>
  <cols>
    <col min="1" max="1" width="16.5" style="6" bestFit="1" customWidth="1"/>
    <col min="2" max="2" width="29.33203125" style="6" bestFit="1" customWidth="1"/>
    <col min="3" max="3" width="30.1640625" style="6" bestFit="1" customWidth="1"/>
    <col min="4" max="4" width="31" style="6" bestFit="1" customWidth="1"/>
    <col min="5" max="5" width="31" style="6" customWidth="1"/>
    <col min="6" max="6" width="23.83203125" style="6" bestFit="1" customWidth="1"/>
    <col min="7" max="7" width="23.83203125" style="6" customWidth="1"/>
    <col min="8" max="8" width="24.5" style="6" bestFit="1" customWidth="1"/>
    <col min="9" max="9" width="24.5" style="6" customWidth="1"/>
    <col min="10" max="10" width="10.83203125" style="6" customWidth="1"/>
    <col min="11" max="16384" width="10.83203125" style="6" hidden="1"/>
  </cols>
  <sheetData>
    <row r="1" spans="1:9">
      <c r="A1" s="7"/>
      <c r="B1" s="11" t="s">
        <v>59</v>
      </c>
      <c r="C1" s="11" t="s">
        <v>143</v>
      </c>
      <c r="D1" s="11" t="s">
        <v>60</v>
      </c>
      <c r="E1" s="11" t="s">
        <v>144</v>
      </c>
      <c r="F1" s="11" t="s">
        <v>61</v>
      </c>
      <c r="G1" s="11" t="s">
        <v>145</v>
      </c>
      <c r="H1" s="11" t="s">
        <v>62</v>
      </c>
      <c r="I1" s="11" t="s">
        <v>146</v>
      </c>
    </row>
    <row r="2" spans="1:9">
      <c r="A2" s="8" t="s">
        <v>3</v>
      </c>
      <c r="B2" s="9">
        <v>22542</v>
      </c>
      <c r="C2" s="15">
        <f>(1-10)/(MIN($B$2:$B$14)-MAX($B$2:$B$14))*(B2-MIN($B$2:$B$14))+1</f>
        <v>7.1250255362614912</v>
      </c>
      <c r="D2" s="10">
        <v>28.5</v>
      </c>
      <c r="E2" s="15">
        <f>(1-10)/(MAX(D$2:D$14)-MIN(D$2:D$14))*(D2-MAX(D$2:D$14))+1</f>
        <v>8.3928571428571423</v>
      </c>
      <c r="F2" s="10">
        <v>25</v>
      </c>
      <c r="G2" s="15">
        <f>(1-10)/(MAX(F$2:F$14)-MIN(F$2:F$14))*(F2-MAX(F$2:F$14))+1</f>
        <v>4.375</v>
      </c>
      <c r="H2" s="10">
        <v>11</v>
      </c>
      <c r="I2" s="15">
        <f>(1-10)/(MAX(H$2:H$14)-MIN(H$2:H$14))*(H2-MAX(H$2:H$14))+1</f>
        <v>6.7272727272727275</v>
      </c>
    </row>
    <row r="3" spans="1:9">
      <c r="A3" s="8" t="s">
        <v>0</v>
      </c>
      <c r="B3" s="9">
        <v>16670</v>
      </c>
      <c r="C3" s="15">
        <f t="shared" ref="C3:C14" si="0">(1-10)/(MIN($B$2:$B$14)-MAX($B$2:$B$14))*(B3-MIN($B$2:$B$14))+1</f>
        <v>3.5262512768130745</v>
      </c>
      <c r="D3" s="10">
        <v>32.5</v>
      </c>
      <c r="E3" s="15">
        <f t="shared" ref="E3:E14" si="1">(1-10)/(MAX(D$2:D$14)-MIN(D$2:D$14))*(D3-MAX(D$2:D$14))+1</f>
        <v>5.8214285714285721</v>
      </c>
      <c r="F3" s="10">
        <v>22</v>
      </c>
      <c r="G3" s="15">
        <f t="shared" ref="G3:G14" si="2">(1-10)/(MAX(F$2:F$14)-MIN(F$2:F$14))*(F3-MAX(F$2:F$14))+1</f>
        <v>7.75</v>
      </c>
      <c r="H3" s="10">
        <v>14</v>
      </c>
      <c r="I3" s="15">
        <f t="shared" ref="I3:I14" si="3">(1-10)/(MAX(H$2:H$14)-MIN(H$2:H$14))*(H3-MAX(H$2:H$14))+1</f>
        <v>4.2727272727272734</v>
      </c>
    </row>
    <row r="4" spans="1:9">
      <c r="A4" s="8" t="s">
        <v>1</v>
      </c>
      <c r="B4" s="9">
        <v>27233</v>
      </c>
      <c r="C4" s="15">
        <f t="shared" si="0"/>
        <v>10</v>
      </c>
      <c r="D4" s="10">
        <v>31</v>
      </c>
      <c r="E4" s="15">
        <f t="shared" si="1"/>
        <v>6.7857142857142865</v>
      </c>
      <c r="F4" s="10">
        <v>20</v>
      </c>
      <c r="G4" s="15">
        <f t="shared" si="2"/>
        <v>10</v>
      </c>
      <c r="H4" s="10">
        <v>18</v>
      </c>
      <c r="I4" s="15">
        <f t="shared" si="3"/>
        <v>1</v>
      </c>
    </row>
    <row r="5" spans="1:9">
      <c r="A5" s="8" t="s">
        <v>4</v>
      </c>
      <c r="B5" s="9">
        <v>24183</v>
      </c>
      <c r="C5" s="15">
        <f t="shared" si="0"/>
        <v>8.1307456588355471</v>
      </c>
      <c r="D5" s="10">
        <v>26</v>
      </c>
      <c r="E5" s="15">
        <f t="shared" si="1"/>
        <v>10</v>
      </c>
      <c r="F5" s="10">
        <v>20</v>
      </c>
      <c r="G5" s="15">
        <f t="shared" si="2"/>
        <v>10</v>
      </c>
      <c r="H5" s="10">
        <v>9</v>
      </c>
      <c r="I5" s="15">
        <f t="shared" si="3"/>
        <v>8.3636363636363633</v>
      </c>
    </row>
    <row r="6" spans="1:9">
      <c r="A6" s="8" t="s">
        <v>5</v>
      </c>
      <c r="B6" s="9">
        <v>18940</v>
      </c>
      <c r="C6" s="15">
        <f t="shared" si="0"/>
        <v>4.9174668028600612</v>
      </c>
      <c r="D6" s="10">
        <v>33</v>
      </c>
      <c r="E6" s="15">
        <f t="shared" si="1"/>
        <v>5.5</v>
      </c>
      <c r="F6" s="10">
        <v>20</v>
      </c>
      <c r="G6" s="15">
        <f t="shared" si="2"/>
        <v>10</v>
      </c>
      <c r="H6" s="10">
        <v>12</v>
      </c>
      <c r="I6" s="15">
        <f t="shared" si="3"/>
        <v>5.9090909090909092</v>
      </c>
    </row>
    <row r="7" spans="1:9">
      <c r="A7" s="8" t="s">
        <v>57</v>
      </c>
      <c r="B7" s="9">
        <v>20215</v>
      </c>
      <c r="C7" s="15">
        <f t="shared" si="0"/>
        <v>5.6988764044943823</v>
      </c>
      <c r="D7" s="10">
        <v>32</v>
      </c>
      <c r="E7" s="15">
        <f t="shared" si="1"/>
        <v>6.1428571428571432</v>
      </c>
      <c r="F7" s="10">
        <v>28</v>
      </c>
      <c r="G7" s="15">
        <f t="shared" si="2"/>
        <v>1</v>
      </c>
      <c r="H7" s="10">
        <v>9</v>
      </c>
      <c r="I7" s="15">
        <f t="shared" si="3"/>
        <v>8.3636363636363633</v>
      </c>
    </row>
    <row r="8" spans="1:9">
      <c r="A8" s="8" t="s">
        <v>7</v>
      </c>
      <c r="B8" s="9">
        <v>13710</v>
      </c>
      <c r="C8" s="15">
        <f t="shared" si="0"/>
        <v>1.7121552604698671</v>
      </c>
      <c r="D8" s="10">
        <v>40</v>
      </c>
      <c r="E8" s="15">
        <f t="shared" si="1"/>
        <v>1</v>
      </c>
      <c r="F8" s="10">
        <v>20</v>
      </c>
      <c r="G8" s="15">
        <f t="shared" si="2"/>
        <v>10</v>
      </c>
      <c r="H8" s="10">
        <v>12</v>
      </c>
      <c r="I8" s="15">
        <f t="shared" si="3"/>
        <v>5.9090909090909092</v>
      </c>
    </row>
    <row r="9" spans="1:9">
      <c r="A9" s="8" t="s">
        <v>8</v>
      </c>
      <c r="B9" s="9">
        <v>15060</v>
      </c>
      <c r="C9" s="15">
        <f t="shared" si="0"/>
        <v>2.5395301327885598</v>
      </c>
      <c r="D9" s="10">
        <v>36</v>
      </c>
      <c r="E9" s="15">
        <f t="shared" si="1"/>
        <v>3.5714285714285716</v>
      </c>
      <c r="F9" s="10">
        <v>22</v>
      </c>
      <c r="G9" s="15">
        <f t="shared" si="2"/>
        <v>7.75</v>
      </c>
      <c r="H9" s="10">
        <v>13</v>
      </c>
      <c r="I9" s="15">
        <f t="shared" si="3"/>
        <v>5.0909090909090908</v>
      </c>
    </row>
    <row r="10" spans="1:9">
      <c r="A10" s="8" t="s">
        <v>58</v>
      </c>
      <c r="B10" s="9">
        <v>17399</v>
      </c>
      <c r="C10" s="15">
        <f t="shared" si="0"/>
        <v>3.9730337078651683</v>
      </c>
      <c r="D10" s="10">
        <v>35</v>
      </c>
      <c r="E10" s="15">
        <f t="shared" si="1"/>
        <v>4.2142857142857144</v>
      </c>
      <c r="F10" s="10">
        <v>20</v>
      </c>
      <c r="G10" s="15">
        <f t="shared" si="2"/>
        <v>10</v>
      </c>
      <c r="H10" s="10">
        <v>10</v>
      </c>
      <c r="I10" s="15">
        <f t="shared" si="3"/>
        <v>7.5454545454545459</v>
      </c>
    </row>
    <row r="11" spans="1:9" hidden="1">
      <c r="A11" s="8" t="s">
        <v>12</v>
      </c>
      <c r="B11" s="9">
        <v>12548</v>
      </c>
      <c r="C11" s="15">
        <f t="shared" si="0"/>
        <v>1</v>
      </c>
      <c r="D11" s="10">
        <v>36</v>
      </c>
      <c r="E11" s="15">
        <f t="shared" si="1"/>
        <v>3.5714285714285716</v>
      </c>
      <c r="F11" s="10">
        <v>20</v>
      </c>
      <c r="G11" s="15">
        <f t="shared" si="2"/>
        <v>10</v>
      </c>
      <c r="H11" s="10">
        <v>11</v>
      </c>
      <c r="I11" s="15">
        <f t="shared" si="3"/>
        <v>6.7272727272727275</v>
      </c>
    </row>
    <row r="12" spans="1:9" hidden="1">
      <c r="A12" s="8" t="s">
        <v>10</v>
      </c>
      <c r="B12" s="9">
        <v>27233</v>
      </c>
      <c r="C12" s="15">
        <f t="shared" si="0"/>
        <v>10</v>
      </c>
      <c r="D12" s="10">
        <v>31</v>
      </c>
      <c r="E12" s="15">
        <f t="shared" si="1"/>
        <v>6.7857142857142865</v>
      </c>
      <c r="F12" s="10">
        <v>20</v>
      </c>
      <c r="G12" s="15">
        <f t="shared" si="2"/>
        <v>10</v>
      </c>
      <c r="H12" s="10">
        <v>18</v>
      </c>
      <c r="I12" s="15">
        <f t="shared" si="3"/>
        <v>1</v>
      </c>
    </row>
    <row r="13" spans="1:9">
      <c r="A13" s="8" t="s">
        <v>11</v>
      </c>
      <c r="B13" s="9">
        <v>21027</v>
      </c>
      <c r="C13" s="15">
        <f t="shared" si="0"/>
        <v>6.1965270684371809</v>
      </c>
      <c r="D13" s="10">
        <v>27</v>
      </c>
      <c r="E13" s="15">
        <f t="shared" si="1"/>
        <v>9.3571428571428577</v>
      </c>
      <c r="F13" s="10">
        <v>20</v>
      </c>
      <c r="G13" s="15">
        <f t="shared" si="2"/>
        <v>10</v>
      </c>
      <c r="H13" s="10">
        <v>7</v>
      </c>
      <c r="I13" s="15">
        <f t="shared" si="3"/>
        <v>10</v>
      </c>
    </row>
    <row r="14" spans="1:9">
      <c r="A14" s="8" t="s">
        <v>2</v>
      </c>
      <c r="B14" s="9">
        <v>13651.68</v>
      </c>
      <c r="C14" s="15">
        <f t="shared" si="0"/>
        <v>1.6764126659856999</v>
      </c>
      <c r="D14" s="10">
        <v>37.700000000000003</v>
      </c>
      <c r="E14" s="15">
        <f t="shared" si="1"/>
        <v>2.4785714285714269</v>
      </c>
      <c r="F14" s="10">
        <v>20</v>
      </c>
      <c r="G14" s="15">
        <f t="shared" si="2"/>
        <v>10</v>
      </c>
      <c r="H14" s="10">
        <v>14</v>
      </c>
      <c r="I14" s="15">
        <f t="shared" si="3"/>
        <v>4.2727272727272734</v>
      </c>
    </row>
    <row r="15" spans="1:9"/>
    <row r="16" spans="1:9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/>
  </sheetViews>
  <sheetFormatPr baseColWidth="10" defaultColWidth="0" defaultRowHeight="15" zeroHeight="1" x14ac:dyDescent="0"/>
  <cols>
    <col min="1" max="1" width="27" style="1" bestFit="1" customWidth="1"/>
    <col min="2" max="2" width="11.5" style="1" bestFit="1" customWidth="1"/>
    <col min="3" max="4" width="10.83203125" style="1" customWidth="1"/>
    <col min="5" max="5" width="11.83203125" style="1" bestFit="1" customWidth="1"/>
    <col min="6" max="6" width="11.6640625" style="1" bestFit="1" customWidth="1"/>
    <col min="7" max="11" width="10.83203125" style="1" customWidth="1"/>
    <col min="12" max="12" width="14.83203125" style="1" hidden="1" customWidth="1"/>
    <col min="13" max="13" width="15.1640625" style="1" bestFit="1" customWidth="1"/>
    <col min="14" max="14" width="10.83203125" style="1" hidden="1" customWidth="1"/>
    <col min="15" max="15" width="10.83203125" style="6" customWidth="1"/>
    <col min="16" max="16384" width="10.83203125" style="1" hidden="1"/>
  </cols>
  <sheetData>
    <row r="1" spans="1:14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>
      <c r="A2" s="4" t="s">
        <v>13</v>
      </c>
      <c r="B2" s="5">
        <v>23108</v>
      </c>
      <c r="C2" s="5">
        <v>42936</v>
      </c>
      <c r="D2" s="5">
        <v>19787</v>
      </c>
      <c r="E2" s="5">
        <v>28283</v>
      </c>
      <c r="F2" s="5">
        <v>20163</v>
      </c>
      <c r="G2" s="5">
        <v>21339</v>
      </c>
      <c r="H2" s="5">
        <v>51072</v>
      </c>
      <c r="I2" s="5">
        <v>16279</v>
      </c>
      <c r="J2" s="5">
        <v>10509</v>
      </c>
      <c r="K2" s="5">
        <v>31473</v>
      </c>
      <c r="L2" s="5">
        <v>58604</v>
      </c>
      <c r="M2" s="5">
        <v>30948</v>
      </c>
      <c r="N2" s="5">
        <v>19272</v>
      </c>
    </row>
    <row r="3" spans="1:14">
      <c r="A3" s="4" t="s">
        <v>14</v>
      </c>
      <c r="B3" s="5">
        <v>16575</v>
      </c>
      <c r="C3" s="5">
        <v>43128</v>
      </c>
      <c r="D3" s="5">
        <v>16013</v>
      </c>
      <c r="E3" s="5">
        <v>28479</v>
      </c>
      <c r="F3" s="5">
        <v>24205</v>
      </c>
      <c r="G3" s="5">
        <v>20270</v>
      </c>
      <c r="H3" s="5">
        <v>42984</v>
      </c>
      <c r="I3" s="5">
        <v>15123</v>
      </c>
      <c r="J3" s="5">
        <v>21735</v>
      </c>
      <c r="K3" s="5">
        <v>27909</v>
      </c>
      <c r="L3" s="5">
        <v>42032</v>
      </c>
      <c r="M3" s="5">
        <v>21475</v>
      </c>
      <c r="N3" s="5">
        <v>12882</v>
      </c>
    </row>
    <row r="4" spans="1:14">
      <c r="A4" s="4" t="s">
        <v>15</v>
      </c>
      <c r="B4" s="5">
        <v>13455</v>
      </c>
      <c r="C4" s="5">
        <v>27286</v>
      </c>
      <c r="D4" s="5">
        <v>10745</v>
      </c>
      <c r="E4" s="5">
        <v>23859</v>
      </c>
      <c r="F4" s="5">
        <v>18718</v>
      </c>
      <c r="G4" s="5">
        <v>11561</v>
      </c>
      <c r="H4" s="5">
        <v>19104</v>
      </c>
      <c r="I4" s="5">
        <v>10503</v>
      </c>
      <c r="J4" s="5">
        <v>11541</v>
      </c>
      <c r="K4" s="5">
        <v>19826</v>
      </c>
      <c r="L4" s="5">
        <v>37283</v>
      </c>
      <c r="M4" s="5">
        <v>16238</v>
      </c>
      <c r="N4" s="5">
        <v>6824</v>
      </c>
    </row>
    <row r="5" spans="1:14">
      <c r="A5" s="4" t="s">
        <v>16</v>
      </c>
      <c r="B5" s="5">
        <v>20610</v>
      </c>
      <c r="C5" s="5">
        <v>30812</v>
      </c>
      <c r="D5" s="5">
        <v>13255</v>
      </c>
      <c r="E5" s="5">
        <v>13306</v>
      </c>
      <c r="F5" s="5">
        <v>19944</v>
      </c>
      <c r="G5" s="5">
        <v>14565</v>
      </c>
      <c r="H5" s="5">
        <v>23249</v>
      </c>
      <c r="I5" s="5">
        <v>8064</v>
      </c>
      <c r="J5" s="5">
        <v>5836</v>
      </c>
      <c r="K5" s="5">
        <v>27635</v>
      </c>
      <c r="L5" s="5">
        <v>46112</v>
      </c>
      <c r="M5" s="5">
        <v>15120</v>
      </c>
      <c r="N5" s="5">
        <v>10704</v>
      </c>
    </row>
    <row r="6" spans="1:14">
      <c r="A6" s="4" t="s">
        <v>17</v>
      </c>
      <c r="B6" s="5">
        <v>23484</v>
      </c>
      <c r="C6" s="5">
        <v>35263</v>
      </c>
      <c r="D6" s="5">
        <v>12065</v>
      </c>
      <c r="E6" s="5">
        <v>15711</v>
      </c>
      <c r="F6" s="5">
        <v>19655</v>
      </c>
      <c r="G6" s="5">
        <v>17791</v>
      </c>
      <c r="H6" s="5">
        <v>25238</v>
      </c>
      <c r="I6" s="5">
        <v>11492</v>
      </c>
      <c r="J6" s="5">
        <v>10261</v>
      </c>
      <c r="K6" s="5">
        <v>26251</v>
      </c>
      <c r="L6" s="5">
        <v>52002</v>
      </c>
      <c r="M6" s="5">
        <v>20656</v>
      </c>
      <c r="N6" s="5">
        <v>10039</v>
      </c>
    </row>
    <row r="7" spans="1:14">
      <c r="A7" s="4" t="s">
        <v>18</v>
      </c>
      <c r="B7" s="5">
        <v>20228</v>
      </c>
      <c r="C7" s="5">
        <v>36176</v>
      </c>
      <c r="D7" s="5">
        <v>13893</v>
      </c>
      <c r="E7" s="5">
        <v>18396</v>
      </c>
      <c r="F7" s="5">
        <v>16128</v>
      </c>
      <c r="G7" s="5">
        <v>19809</v>
      </c>
      <c r="H7" s="5">
        <v>17531</v>
      </c>
      <c r="I7" s="5">
        <v>13104</v>
      </c>
      <c r="J7" s="5">
        <v>15120</v>
      </c>
      <c r="K7" s="5">
        <v>21967</v>
      </c>
      <c r="L7" s="5">
        <v>50820</v>
      </c>
      <c r="M7" s="5">
        <v>18216</v>
      </c>
      <c r="N7" s="5">
        <v>7237</v>
      </c>
    </row>
    <row r="8" spans="1:14">
      <c r="A8" s="4" t="s">
        <v>19</v>
      </c>
      <c r="B8" s="5">
        <v>12467</v>
      </c>
      <c r="C8" s="5">
        <v>31467</v>
      </c>
      <c r="D8" s="5">
        <v>10624</v>
      </c>
      <c r="E8" s="5">
        <v>24403</v>
      </c>
      <c r="F8" s="5">
        <v>29191</v>
      </c>
      <c r="G8" s="5">
        <v>13950</v>
      </c>
      <c r="H8" s="5">
        <v>19584</v>
      </c>
      <c r="I8" s="5">
        <v>11944</v>
      </c>
      <c r="J8" s="5">
        <v>8235</v>
      </c>
      <c r="K8" s="5">
        <v>17694</v>
      </c>
      <c r="L8" s="5">
        <v>46200</v>
      </c>
      <c r="M8" s="5">
        <v>20835</v>
      </c>
      <c r="N8" s="5">
        <v>11511</v>
      </c>
    </row>
    <row r="9" spans="1:14">
      <c r="A9" s="4" t="s">
        <v>20</v>
      </c>
      <c r="B9" s="5">
        <v>15388</v>
      </c>
      <c r="C9" s="5">
        <v>19070</v>
      </c>
      <c r="D9" s="5">
        <v>5352</v>
      </c>
      <c r="E9" s="5">
        <v>10997</v>
      </c>
      <c r="F9" s="5">
        <v>11944</v>
      </c>
      <c r="G9" s="5">
        <v>10291</v>
      </c>
      <c r="H9" s="5">
        <v>16446</v>
      </c>
      <c r="I9" s="5">
        <v>10382</v>
      </c>
      <c r="J9" s="5">
        <v>5120</v>
      </c>
      <c r="K9" s="5">
        <v>18528</v>
      </c>
      <c r="L9" s="5">
        <v>40036</v>
      </c>
      <c r="M9" s="5">
        <v>17105</v>
      </c>
      <c r="N9" s="5">
        <v>5544</v>
      </c>
    </row>
    <row r="10" spans="1:14">
      <c r="A10" s="4" t="s">
        <v>21</v>
      </c>
      <c r="B10" s="5">
        <v>17000</v>
      </c>
      <c r="C10" s="5">
        <v>22717</v>
      </c>
      <c r="D10" s="5">
        <v>14038</v>
      </c>
      <c r="E10" s="5">
        <v>27720</v>
      </c>
      <c r="F10" s="5">
        <v>20149</v>
      </c>
      <c r="G10" s="5">
        <v>15330</v>
      </c>
      <c r="H10" s="5">
        <v>21795</v>
      </c>
      <c r="I10" s="5">
        <v>12029</v>
      </c>
      <c r="J10" s="5">
        <v>16947</v>
      </c>
      <c r="K10" s="5">
        <v>20189</v>
      </c>
      <c r="L10" s="5">
        <v>39270</v>
      </c>
      <c r="M10" s="5">
        <v>20427</v>
      </c>
      <c r="N10" s="5">
        <v>10755</v>
      </c>
    </row>
    <row r="11" spans="1:14">
      <c r="A11" s="4" t="s">
        <v>22</v>
      </c>
      <c r="B11" s="5">
        <v>17101</v>
      </c>
      <c r="C11" s="5">
        <v>34692</v>
      </c>
      <c r="D11" s="5">
        <v>30675</v>
      </c>
      <c r="E11" s="5">
        <v>18634</v>
      </c>
      <c r="F11" s="5">
        <v>24956</v>
      </c>
      <c r="G11" s="5">
        <v>26964</v>
      </c>
      <c r="H11" s="5">
        <v>15357</v>
      </c>
      <c r="I11" s="5">
        <v>11301</v>
      </c>
      <c r="J11" s="5">
        <v>10365</v>
      </c>
      <c r="K11" s="5">
        <v>20507</v>
      </c>
      <c r="L11" s="5">
        <v>61575</v>
      </c>
      <c r="M11" s="5">
        <v>18503</v>
      </c>
      <c r="N11" s="5">
        <v>11511</v>
      </c>
    </row>
    <row r="12" spans="1:14">
      <c r="A12" s="4" t="s">
        <v>23</v>
      </c>
      <c r="B12" s="5">
        <v>27764</v>
      </c>
      <c r="C12" s="5">
        <v>41005</v>
      </c>
      <c r="D12" s="5">
        <v>12600</v>
      </c>
      <c r="E12" s="5">
        <v>74673</v>
      </c>
      <c r="F12" s="5">
        <v>31124</v>
      </c>
      <c r="G12" s="5">
        <v>45387</v>
      </c>
      <c r="H12" s="5">
        <v>44979</v>
      </c>
      <c r="I12" s="5">
        <v>47671</v>
      </c>
      <c r="J12" s="5">
        <v>22770</v>
      </c>
      <c r="K12" s="5">
        <v>49952</v>
      </c>
      <c r="L12" s="5">
        <v>71129</v>
      </c>
      <c r="M12" s="5">
        <v>50070</v>
      </c>
      <c r="N12" s="5">
        <v>11511</v>
      </c>
    </row>
    <row r="13" spans="1:14">
      <c r="A13" s="4" t="s">
        <v>24</v>
      </c>
      <c r="B13" s="5">
        <v>16150</v>
      </c>
      <c r="C13" s="5">
        <v>32616</v>
      </c>
      <c r="D13" s="5">
        <v>15523</v>
      </c>
      <c r="E13" s="5">
        <v>23390</v>
      </c>
      <c r="F13" s="5">
        <v>29193</v>
      </c>
      <c r="G13" s="5">
        <v>17591</v>
      </c>
      <c r="H13" s="5">
        <v>29863</v>
      </c>
      <c r="I13" s="5">
        <v>18384</v>
      </c>
      <c r="J13" s="5">
        <v>11973</v>
      </c>
      <c r="K13" s="5">
        <v>22837</v>
      </c>
      <c r="L13" s="5">
        <v>54490</v>
      </c>
      <c r="M13" s="5">
        <v>25976</v>
      </c>
      <c r="N13" s="5">
        <v>10638</v>
      </c>
    </row>
    <row r="14" spans="1:14">
      <c r="A14" s="4" t="s">
        <v>25</v>
      </c>
      <c r="B14" s="5">
        <v>41646</v>
      </c>
      <c r="C14" s="5">
        <v>48873</v>
      </c>
      <c r="D14" s="5">
        <v>39596</v>
      </c>
      <c r="E14" s="5">
        <v>120750</v>
      </c>
      <c r="F14" s="5">
        <v>39805</v>
      </c>
      <c r="G14" s="5">
        <v>56176</v>
      </c>
      <c r="H14" s="5">
        <v>67500</v>
      </c>
      <c r="I14" s="5">
        <v>47557</v>
      </c>
      <c r="J14" s="5">
        <v>13588</v>
      </c>
      <c r="K14" s="5">
        <v>49896</v>
      </c>
      <c r="L14" s="5">
        <v>73815</v>
      </c>
      <c r="M14" s="5">
        <v>62406</v>
      </c>
      <c r="N14" s="5">
        <v>11511</v>
      </c>
    </row>
    <row r="15" spans="1:14">
      <c r="A15" s="4" t="s">
        <v>26</v>
      </c>
      <c r="B15" s="5">
        <v>27145</v>
      </c>
      <c r="C15" s="5">
        <v>40864</v>
      </c>
      <c r="D15" s="5">
        <v>20530</v>
      </c>
      <c r="E15" s="5">
        <v>33937</v>
      </c>
      <c r="F15" s="5">
        <v>39957</v>
      </c>
      <c r="G15" s="5">
        <v>25056</v>
      </c>
      <c r="H15" s="5">
        <v>44996</v>
      </c>
      <c r="I15" s="5">
        <v>22723</v>
      </c>
      <c r="J15" s="5">
        <v>14668</v>
      </c>
      <c r="K15" s="5">
        <v>31718</v>
      </c>
      <c r="L15" s="5">
        <v>64947</v>
      </c>
      <c r="M15" s="5">
        <v>33166</v>
      </c>
      <c r="N15" s="5">
        <v>17337</v>
      </c>
    </row>
    <row r="16" spans="1:14">
      <c r="A16" s="4" t="s">
        <v>27</v>
      </c>
      <c r="B16" s="5">
        <v>20940</v>
      </c>
      <c r="C16" s="5">
        <v>30355</v>
      </c>
      <c r="D16" s="5">
        <v>12096</v>
      </c>
      <c r="E16" s="5">
        <v>33620</v>
      </c>
      <c r="F16" s="5">
        <v>23450</v>
      </c>
      <c r="G16" s="5">
        <v>19821</v>
      </c>
      <c r="H16" s="5">
        <v>30852</v>
      </c>
      <c r="I16" s="5">
        <v>20477</v>
      </c>
      <c r="J16" s="5">
        <v>14253</v>
      </c>
      <c r="K16" s="5">
        <v>31104</v>
      </c>
      <c r="L16" s="5">
        <v>54554</v>
      </c>
      <c r="M16" s="5">
        <v>33744</v>
      </c>
      <c r="N16" s="5">
        <v>17337</v>
      </c>
    </row>
    <row r="17" spans="1:14">
      <c r="A17" s="4" t="s">
        <v>28</v>
      </c>
      <c r="B17" s="5">
        <v>24011</v>
      </c>
      <c r="C17" s="5">
        <v>38515</v>
      </c>
      <c r="D17" s="5">
        <v>20543</v>
      </c>
      <c r="E17" s="5">
        <v>31855</v>
      </c>
      <c r="F17" s="5">
        <v>37251</v>
      </c>
      <c r="G17" s="5">
        <v>24135</v>
      </c>
      <c r="H17" s="5">
        <v>41966</v>
      </c>
      <c r="I17" s="5">
        <v>24538</v>
      </c>
      <c r="J17" s="5">
        <v>15904</v>
      </c>
      <c r="K17" s="5">
        <v>28717</v>
      </c>
      <c r="L17" s="5">
        <v>64548</v>
      </c>
      <c r="M17" s="5">
        <v>30389</v>
      </c>
      <c r="N17" s="5">
        <v>14099</v>
      </c>
    </row>
    <row r="18" spans="1:14">
      <c r="A18" s="4" t="s">
        <v>29</v>
      </c>
      <c r="B18" s="5">
        <v>29750</v>
      </c>
      <c r="C18" s="5">
        <v>55348</v>
      </c>
      <c r="D18" s="5">
        <v>19313</v>
      </c>
      <c r="E18" s="5">
        <v>17529</v>
      </c>
      <c r="F18" s="5">
        <v>20160</v>
      </c>
      <c r="G18" s="5">
        <v>24061</v>
      </c>
      <c r="H18" s="5">
        <v>37015</v>
      </c>
      <c r="I18" s="5">
        <v>12660</v>
      </c>
      <c r="J18" s="5">
        <v>15382</v>
      </c>
      <c r="K18" s="5">
        <v>28613</v>
      </c>
      <c r="L18" s="5">
        <v>55440</v>
      </c>
      <c r="M18" s="5">
        <v>49514</v>
      </c>
      <c r="N18" s="5">
        <v>9041</v>
      </c>
    </row>
    <row r="19" spans="1:14">
      <c r="A19" s="4" t="s">
        <v>30</v>
      </c>
      <c r="B19" s="5">
        <v>10456</v>
      </c>
      <c r="C19" s="5">
        <v>34236</v>
      </c>
      <c r="D19" s="5">
        <v>18355</v>
      </c>
      <c r="E19" s="5">
        <v>20462</v>
      </c>
      <c r="F19" s="5">
        <v>26460</v>
      </c>
      <c r="G19" s="5">
        <v>17327</v>
      </c>
      <c r="H19" s="5">
        <v>30608</v>
      </c>
      <c r="I19" s="5">
        <v>13305</v>
      </c>
      <c r="J19" s="5">
        <v>5624</v>
      </c>
      <c r="K19" s="5">
        <v>22264</v>
      </c>
      <c r="L19" s="5">
        <v>62185</v>
      </c>
      <c r="M19" s="5">
        <v>23597</v>
      </c>
      <c r="N19" s="5">
        <v>8961</v>
      </c>
    </row>
    <row r="20" spans="1:14">
      <c r="A20" s="4" t="s">
        <v>31</v>
      </c>
      <c r="B20" s="5">
        <v>23291</v>
      </c>
      <c r="C20" s="5">
        <v>31839</v>
      </c>
      <c r="D20" s="5">
        <v>14636</v>
      </c>
      <c r="E20" s="5">
        <v>20270</v>
      </c>
      <c r="F20" s="5">
        <v>29846</v>
      </c>
      <c r="G20" s="5">
        <v>14857</v>
      </c>
      <c r="H20" s="5">
        <v>20664</v>
      </c>
      <c r="I20" s="5">
        <v>14343</v>
      </c>
      <c r="J20" s="5">
        <v>14626</v>
      </c>
      <c r="K20" s="5">
        <v>19775</v>
      </c>
      <c r="L20" s="5">
        <v>55440</v>
      </c>
      <c r="M20" s="5">
        <v>22417</v>
      </c>
      <c r="N20" s="5">
        <v>7237</v>
      </c>
    </row>
    <row r="21" spans="1:14">
      <c r="A21" s="4" t="s">
        <v>32</v>
      </c>
      <c r="B21" s="5">
        <v>33435</v>
      </c>
      <c r="C21" s="5">
        <v>64249</v>
      </c>
      <c r="D21" s="5">
        <v>24696</v>
      </c>
      <c r="E21" s="5">
        <v>49215</v>
      </c>
      <c r="F21" s="5">
        <v>39975</v>
      </c>
      <c r="G21" s="5">
        <v>49882</v>
      </c>
      <c r="H21" s="5">
        <v>52867</v>
      </c>
      <c r="I21" s="5">
        <v>36480</v>
      </c>
      <c r="J21" s="5">
        <v>29832</v>
      </c>
      <c r="K21" s="5">
        <v>39340</v>
      </c>
      <c r="L21" s="5">
        <v>81536</v>
      </c>
      <c r="M21" s="5">
        <v>43003</v>
      </c>
      <c r="N21" s="5">
        <v>10755</v>
      </c>
    </row>
    <row r="22" spans="1:14">
      <c r="A22" s="4" t="s">
        <v>33</v>
      </c>
      <c r="B22" s="5">
        <v>27977</v>
      </c>
      <c r="C22" s="5">
        <v>38711</v>
      </c>
      <c r="D22" s="5">
        <v>24339</v>
      </c>
      <c r="E22" s="5">
        <v>34549</v>
      </c>
      <c r="F22" s="5">
        <v>41806</v>
      </c>
      <c r="G22" s="5">
        <v>22809</v>
      </c>
      <c r="H22" s="5">
        <v>39284</v>
      </c>
      <c r="I22" s="5">
        <v>27360</v>
      </c>
      <c r="J22" s="5">
        <v>15219</v>
      </c>
      <c r="K22" s="5">
        <v>36090</v>
      </c>
      <c r="L22" s="5">
        <v>67836</v>
      </c>
      <c r="M22" s="5">
        <v>37310</v>
      </c>
      <c r="N22" s="5">
        <v>18557</v>
      </c>
    </row>
    <row r="23" spans="1:14">
      <c r="A23" s="4" t="s">
        <v>34</v>
      </c>
      <c r="B23" s="5">
        <v>15300</v>
      </c>
      <c r="C23" s="5">
        <v>36633</v>
      </c>
      <c r="D23" s="5">
        <v>16551</v>
      </c>
      <c r="E23" s="5">
        <v>25215</v>
      </c>
      <c r="F23" s="5">
        <v>34322</v>
      </c>
      <c r="G23" s="5">
        <v>19655</v>
      </c>
      <c r="H23" s="5">
        <v>24726</v>
      </c>
      <c r="I23" s="5">
        <v>5856</v>
      </c>
      <c r="J23" s="5">
        <v>7915</v>
      </c>
      <c r="K23" s="5">
        <v>22004</v>
      </c>
      <c r="L23" s="5">
        <v>61292</v>
      </c>
      <c r="M23" s="5">
        <v>28140</v>
      </c>
      <c r="N23" s="5">
        <v>8678</v>
      </c>
    </row>
    <row r="24" spans="1:14">
      <c r="A24" s="4" t="s">
        <v>35</v>
      </c>
      <c r="B24" s="5">
        <v>30919</v>
      </c>
      <c r="C24" s="5">
        <v>46447</v>
      </c>
      <c r="D24" s="5">
        <v>50503</v>
      </c>
      <c r="E24" s="5">
        <v>41295</v>
      </c>
      <c r="F24" s="5">
        <v>41078</v>
      </c>
      <c r="G24" s="5">
        <v>19821</v>
      </c>
      <c r="H24" s="5">
        <v>76434</v>
      </c>
      <c r="I24" s="5">
        <v>23993</v>
      </c>
      <c r="J24" s="5">
        <v>20240</v>
      </c>
      <c r="K24" s="5">
        <v>37949</v>
      </c>
      <c r="L24" s="5">
        <v>75768</v>
      </c>
      <c r="M24" s="5">
        <v>43853</v>
      </c>
      <c r="N24" s="5">
        <v>19272</v>
      </c>
    </row>
    <row r="25" spans="1:14">
      <c r="A25" s="4" t="s">
        <v>36</v>
      </c>
      <c r="B25" s="5">
        <v>36125</v>
      </c>
      <c r="C25" s="5">
        <v>40037</v>
      </c>
      <c r="D25" s="5">
        <v>19908</v>
      </c>
      <c r="E25" s="5">
        <v>27316</v>
      </c>
      <c r="F25" s="5">
        <v>29227</v>
      </c>
      <c r="G25" s="5">
        <v>21433</v>
      </c>
      <c r="H25" s="5">
        <v>29311</v>
      </c>
      <c r="I25" s="5">
        <v>30638</v>
      </c>
      <c r="J25" s="5">
        <v>17091</v>
      </c>
      <c r="K25" s="5">
        <v>22357</v>
      </c>
      <c r="L25" s="5">
        <v>46970</v>
      </c>
      <c r="M25" s="5">
        <v>28192</v>
      </c>
      <c r="N25" s="5">
        <v>10755</v>
      </c>
    </row>
    <row r="26" spans="1:14">
      <c r="A26" s="4" t="s">
        <v>37</v>
      </c>
      <c r="B26" s="5">
        <v>29750</v>
      </c>
      <c r="C26" s="5">
        <v>27536</v>
      </c>
      <c r="D26" s="5">
        <v>28491</v>
      </c>
      <c r="E26" s="5">
        <v>19573</v>
      </c>
      <c r="F26" s="5">
        <v>20332</v>
      </c>
      <c r="G26" s="5">
        <v>20648</v>
      </c>
      <c r="H26" s="5">
        <v>26249</v>
      </c>
      <c r="I26" s="5">
        <v>12952</v>
      </c>
      <c r="J26" s="5">
        <v>14857</v>
      </c>
      <c r="K26" s="5">
        <v>25768</v>
      </c>
      <c r="L26" s="5">
        <v>61575</v>
      </c>
      <c r="M26" s="5">
        <v>18503</v>
      </c>
      <c r="N26" s="5">
        <v>11511</v>
      </c>
    </row>
    <row r="27" spans="1:14">
      <c r="A27" s="4" t="s">
        <v>38</v>
      </c>
      <c r="B27" s="5">
        <v>31574</v>
      </c>
      <c r="C27" s="5">
        <v>38941</v>
      </c>
      <c r="D27" s="5">
        <v>14091</v>
      </c>
      <c r="E27" s="5">
        <v>22800</v>
      </c>
      <c r="F27" s="5">
        <v>33395</v>
      </c>
      <c r="G27" s="5">
        <v>26439</v>
      </c>
      <c r="H27" s="5">
        <v>36197</v>
      </c>
      <c r="I27" s="5">
        <v>16248</v>
      </c>
      <c r="J27" s="5">
        <v>8608</v>
      </c>
      <c r="K27" s="5">
        <v>31625</v>
      </c>
      <c r="L27" s="5">
        <v>46662</v>
      </c>
      <c r="M27" s="5">
        <v>26339</v>
      </c>
      <c r="N27" s="5">
        <v>10523</v>
      </c>
    </row>
    <row r="28" spans="1:14">
      <c r="A28" s="4" t="s">
        <v>39</v>
      </c>
      <c r="B28" s="5">
        <v>29269</v>
      </c>
      <c r="C28" s="5">
        <v>32866</v>
      </c>
      <c r="D28" s="5">
        <v>15456</v>
      </c>
      <c r="E28" s="5">
        <v>28552</v>
      </c>
      <c r="F28" s="5">
        <v>29416</v>
      </c>
      <c r="G28" s="5">
        <v>23198</v>
      </c>
      <c r="H28" s="5">
        <v>21795</v>
      </c>
      <c r="I28" s="5">
        <v>15073</v>
      </c>
      <c r="J28" s="5">
        <v>7398</v>
      </c>
      <c r="K28" s="5">
        <v>27865</v>
      </c>
      <c r="L28" s="5">
        <v>48879</v>
      </c>
      <c r="M28" s="5">
        <v>29700</v>
      </c>
      <c r="N28" s="5">
        <v>10755</v>
      </c>
    </row>
    <row r="29" spans="1:14">
      <c r="A29" s="4" t="s">
        <v>40</v>
      </c>
      <c r="B29" s="5">
        <v>20108</v>
      </c>
      <c r="C29" s="5">
        <v>29700</v>
      </c>
      <c r="D29" s="5">
        <v>28560</v>
      </c>
      <c r="E29" s="5">
        <v>25653</v>
      </c>
      <c r="F29" s="5">
        <v>33956</v>
      </c>
      <c r="G29" s="5">
        <v>18668</v>
      </c>
      <c r="H29" s="5">
        <v>37506</v>
      </c>
      <c r="I29" s="5">
        <v>28734</v>
      </c>
      <c r="J29" s="5">
        <v>13372</v>
      </c>
      <c r="K29" s="5">
        <v>40990</v>
      </c>
      <c r="L29" s="5">
        <v>62636</v>
      </c>
      <c r="M29" s="5">
        <v>27223</v>
      </c>
      <c r="N29" s="5">
        <v>11511</v>
      </c>
    </row>
    <row r="30" spans="1:14">
      <c r="A30" s="4" t="s">
        <v>41</v>
      </c>
      <c r="B30" s="5">
        <v>28870</v>
      </c>
      <c r="C30" s="5">
        <v>48873</v>
      </c>
      <c r="D30" s="5">
        <v>28491</v>
      </c>
      <c r="E30" s="5">
        <v>27922</v>
      </c>
      <c r="F30" s="5">
        <v>20380</v>
      </c>
      <c r="G30" s="5">
        <v>17033</v>
      </c>
      <c r="H30" s="5">
        <v>29125</v>
      </c>
      <c r="I30" s="5">
        <v>11301</v>
      </c>
      <c r="J30" s="5">
        <v>7459</v>
      </c>
      <c r="K30" s="5">
        <v>29900</v>
      </c>
      <c r="L30" s="5">
        <v>60060</v>
      </c>
      <c r="M30" s="5">
        <v>28805</v>
      </c>
      <c r="N30" s="5">
        <v>11511</v>
      </c>
    </row>
    <row r="31" spans="1:14">
      <c r="A31" s="4" t="s">
        <v>42</v>
      </c>
      <c r="B31" s="5">
        <v>42011</v>
      </c>
      <c r="C31" s="5">
        <v>55006</v>
      </c>
      <c r="D31" s="5">
        <v>41897</v>
      </c>
      <c r="E31" s="5">
        <v>67200</v>
      </c>
      <c r="F31" s="5">
        <v>60480</v>
      </c>
      <c r="G31" s="5">
        <v>49980</v>
      </c>
      <c r="H31" s="5">
        <v>86342</v>
      </c>
      <c r="I31" s="5">
        <v>20160</v>
      </c>
      <c r="J31" s="5">
        <v>28848</v>
      </c>
      <c r="K31" s="5">
        <v>51622</v>
      </c>
      <c r="L31" s="5">
        <v>42350</v>
      </c>
      <c r="M31" s="5">
        <v>50736</v>
      </c>
      <c r="N31" s="5">
        <v>21168</v>
      </c>
    </row>
    <row r="32" spans="1:14">
      <c r="A32" s="4" t="s">
        <v>43</v>
      </c>
      <c r="B32" s="5">
        <v>20711</v>
      </c>
      <c r="C32" s="5">
        <v>43413</v>
      </c>
      <c r="D32" s="5">
        <v>22014</v>
      </c>
      <c r="E32" s="5">
        <v>21228</v>
      </c>
      <c r="F32" s="5">
        <v>23702</v>
      </c>
      <c r="G32" s="5">
        <v>19320</v>
      </c>
      <c r="H32" s="5">
        <v>39703</v>
      </c>
      <c r="I32" s="5">
        <v>11865</v>
      </c>
      <c r="J32" s="5">
        <v>5624</v>
      </c>
      <c r="K32" s="5">
        <v>32046</v>
      </c>
      <c r="L32" s="5">
        <v>62185</v>
      </c>
      <c r="M32" s="5">
        <v>39900</v>
      </c>
      <c r="N32" s="5">
        <v>9848</v>
      </c>
    </row>
    <row r="33" spans="1:14">
      <c r="A33" s="4" t="s">
        <v>44</v>
      </c>
      <c r="B33" s="5">
        <v>31574</v>
      </c>
      <c r="C33" s="5">
        <v>35221</v>
      </c>
      <c r="D33" s="5">
        <v>16349</v>
      </c>
      <c r="E33" s="5">
        <v>26147</v>
      </c>
      <c r="F33" s="5">
        <v>51317</v>
      </c>
      <c r="G33" s="5">
        <v>18002</v>
      </c>
      <c r="H33" s="5">
        <v>36921</v>
      </c>
      <c r="I33" s="5">
        <v>12786</v>
      </c>
      <c r="J33" s="5">
        <v>14928</v>
      </c>
      <c r="K33" s="5">
        <v>32868</v>
      </c>
      <c r="L33" s="5">
        <v>70537</v>
      </c>
      <c r="M33" s="5">
        <v>33778</v>
      </c>
      <c r="N33" s="5">
        <v>5513</v>
      </c>
    </row>
    <row r="34" spans="1:14">
      <c r="A34" s="4" t="s">
        <v>45</v>
      </c>
      <c r="B34" s="5">
        <v>11937</v>
      </c>
      <c r="C34" s="5">
        <v>28301</v>
      </c>
      <c r="D34" s="5">
        <v>15456</v>
      </c>
      <c r="E34" s="5">
        <v>19295</v>
      </c>
      <c r="F34" s="5">
        <v>15714</v>
      </c>
      <c r="G34" s="5">
        <v>12628</v>
      </c>
      <c r="H34" s="5">
        <v>15488</v>
      </c>
      <c r="I34" s="5">
        <v>12378</v>
      </c>
      <c r="J34" s="5">
        <v>6451</v>
      </c>
      <c r="K34" s="5">
        <v>18756</v>
      </c>
      <c r="L34" s="5">
        <v>29106</v>
      </c>
      <c r="M34" s="5">
        <v>18383</v>
      </c>
      <c r="N34" s="5">
        <v>10755</v>
      </c>
    </row>
    <row r="35" spans="1:14">
      <c r="A35" s="4" t="s">
        <v>46</v>
      </c>
      <c r="B35" s="5">
        <v>15603</v>
      </c>
      <c r="C35" s="5">
        <v>27617</v>
      </c>
      <c r="D35" s="5">
        <v>21833</v>
      </c>
      <c r="E35" s="5">
        <v>24658</v>
      </c>
      <c r="F35" s="5">
        <v>15392</v>
      </c>
      <c r="G35" s="5">
        <v>12516</v>
      </c>
      <c r="H35" s="5">
        <v>28098</v>
      </c>
      <c r="I35" s="5">
        <v>15462</v>
      </c>
      <c r="J35" s="5">
        <v>11592</v>
      </c>
      <c r="K35" s="5">
        <v>18482</v>
      </c>
      <c r="L35" s="5">
        <v>46200</v>
      </c>
      <c r="M35" s="5">
        <v>22199</v>
      </c>
      <c r="N35" s="5">
        <v>9777</v>
      </c>
    </row>
    <row r="36" spans="1:14">
      <c r="A36" s="4" t="s">
        <v>47</v>
      </c>
      <c r="B36" s="5">
        <v>16571</v>
      </c>
      <c r="C36" s="5">
        <v>35221</v>
      </c>
      <c r="D36" s="5">
        <v>16350</v>
      </c>
      <c r="E36" s="5">
        <v>24323</v>
      </c>
      <c r="F36" s="5">
        <v>36036</v>
      </c>
      <c r="G36" s="5">
        <v>18000</v>
      </c>
      <c r="H36" s="5">
        <v>28680</v>
      </c>
      <c r="I36" s="5">
        <v>12952</v>
      </c>
      <c r="J36" s="5">
        <v>17156</v>
      </c>
      <c r="K36" s="5">
        <v>31499</v>
      </c>
      <c r="L36" s="5">
        <v>28853</v>
      </c>
      <c r="M36" s="5">
        <v>18690</v>
      </c>
      <c r="N36" s="5">
        <v>11511</v>
      </c>
    </row>
    <row r="37" spans="1:14">
      <c r="A37" s="4" t="s">
        <v>48</v>
      </c>
      <c r="B37" s="5">
        <v>28506</v>
      </c>
      <c r="C37" s="5">
        <v>19381</v>
      </c>
      <c r="D37" s="5">
        <v>16349</v>
      </c>
      <c r="E37" s="5">
        <v>26147</v>
      </c>
      <c r="F37" s="5">
        <v>60359</v>
      </c>
      <c r="G37" s="5">
        <v>30280</v>
      </c>
      <c r="H37" s="5">
        <v>40668</v>
      </c>
      <c r="I37" s="5">
        <v>16551</v>
      </c>
      <c r="J37" s="5">
        <v>24620</v>
      </c>
      <c r="K37" s="5">
        <v>34767</v>
      </c>
      <c r="L37" s="5">
        <v>75768</v>
      </c>
      <c r="M37" s="5">
        <v>32225</v>
      </c>
      <c r="N37" s="5">
        <v>11995</v>
      </c>
    </row>
    <row r="38" spans="1:14">
      <c r="A38" s="4" t="s">
        <v>49</v>
      </c>
      <c r="B38" s="5">
        <v>32093</v>
      </c>
      <c r="C38" s="5">
        <v>26712</v>
      </c>
      <c r="D38" s="5">
        <v>19880</v>
      </c>
      <c r="E38" s="5">
        <v>26991</v>
      </c>
      <c r="F38" s="5">
        <v>45295</v>
      </c>
      <c r="G38" s="5">
        <v>25227</v>
      </c>
      <c r="H38" s="5">
        <v>30189</v>
      </c>
      <c r="I38" s="5">
        <v>19790</v>
      </c>
      <c r="J38" s="5">
        <v>15311</v>
      </c>
      <c r="K38" s="5">
        <v>25828</v>
      </c>
      <c r="L38" s="5">
        <v>47059</v>
      </c>
      <c r="M38" s="5">
        <v>36629</v>
      </c>
      <c r="N38" s="5">
        <v>9515</v>
      </c>
    </row>
    <row r="39" spans="1:14">
      <c r="A39" s="4" t="s">
        <v>50</v>
      </c>
      <c r="B39" s="5">
        <v>17733</v>
      </c>
      <c r="C39" s="5">
        <v>26133</v>
      </c>
      <c r="D39" s="5">
        <v>10624</v>
      </c>
      <c r="E39" s="5">
        <v>24403</v>
      </c>
      <c r="F39" s="5">
        <v>29725</v>
      </c>
      <c r="G39" s="5">
        <v>13950</v>
      </c>
      <c r="H39" s="5">
        <v>12081</v>
      </c>
      <c r="I39" s="5">
        <v>11944</v>
      </c>
      <c r="J39" s="5">
        <v>8235</v>
      </c>
      <c r="K39" s="5">
        <v>18398</v>
      </c>
      <c r="L39" s="5">
        <v>22515</v>
      </c>
      <c r="M39" s="5">
        <v>20512</v>
      </c>
      <c r="N39" s="5">
        <v>9515</v>
      </c>
    </row>
    <row r="40" spans="1:14">
      <c r="A40" s="4" t="s">
        <v>51</v>
      </c>
      <c r="B40" s="5">
        <v>19911</v>
      </c>
      <c r="C40" s="5">
        <v>22253</v>
      </c>
      <c r="D40" s="5">
        <v>14038</v>
      </c>
      <c r="E40" s="5">
        <v>16128</v>
      </c>
      <c r="F40" s="5">
        <v>20018</v>
      </c>
      <c r="G40" s="5">
        <v>14081</v>
      </c>
      <c r="H40" s="5">
        <v>17397</v>
      </c>
      <c r="I40" s="5">
        <v>18144</v>
      </c>
      <c r="J40" s="5">
        <v>4415</v>
      </c>
      <c r="K40" s="5">
        <v>20966</v>
      </c>
      <c r="L40" s="5">
        <v>36960</v>
      </c>
      <c r="M40" s="5">
        <v>19655</v>
      </c>
      <c r="N40" s="5">
        <v>9777</v>
      </c>
    </row>
    <row r="41" spans="1:14">
      <c r="A41" s="4" t="s">
        <v>52</v>
      </c>
      <c r="B41" s="5">
        <v>17041</v>
      </c>
      <c r="C41" s="5">
        <v>40626</v>
      </c>
      <c r="D41" s="5">
        <v>13255</v>
      </c>
      <c r="E41" s="5">
        <v>25704</v>
      </c>
      <c r="F41" s="5">
        <v>30219</v>
      </c>
      <c r="G41" s="5">
        <v>18779</v>
      </c>
      <c r="H41" s="5">
        <v>48908</v>
      </c>
      <c r="I41" s="5">
        <v>12176</v>
      </c>
      <c r="J41" s="5">
        <v>11329</v>
      </c>
      <c r="K41" s="5">
        <v>29100</v>
      </c>
      <c r="L41" s="5">
        <v>52095</v>
      </c>
      <c r="M41" s="5">
        <v>38505</v>
      </c>
      <c r="N41" s="5">
        <v>10704</v>
      </c>
    </row>
    <row r="42" spans="1:14">
      <c r="A42" s="4" t="s">
        <v>53</v>
      </c>
      <c r="B42" s="5">
        <v>22490</v>
      </c>
      <c r="C42" s="5">
        <v>28301</v>
      </c>
      <c r="D42" s="5">
        <v>13214</v>
      </c>
      <c r="E42" s="5">
        <v>20160</v>
      </c>
      <c r="F42" s="5">
        <v>16185</v>
      </c>
      <c r="G42" s="5">
        <v>13608</v>
      </c>
      <c r="H42" s="5">
        <v>35316</v>
      </c>
      <c r="I42" s="5">
        <v>10994</v>
      </c>
      <c r="J42" s="5">
        <v>7116</v>
      </c>
      <c r="K42" s="5">
        <v>20653</v>
      </c>
      <c r="L42" s="5">
        <v>35574</v>
      </c>
      <c r="M42" s="5">
        <v>31500</v>
      </c>
      <c r="N42" s="5">
        <v>5544</v>
      </c>
    </row>
    <row r="43" spans="1:14">
      <c r="A43" s="4" t="s">
        <v>54</v>
      </c>
      <c r="B43" s="5">
        <v>25135</v>
      </c>
      <c r="C43" s="5">
        <v>39041</v>
      </c>
      <c r="D43" s="5">
        <v>21611</v>
      </c>
      <c r="E43" s="5">
        <v>25916</v>
      </c>
      <c r="F43" s="5">
        <v>31641</v>
      </c>
      <c r="G43" s="5">
        <v>30340</v>
      </c>
      <c r="H43" s="5">
        <v>34502</v>
      </c>
      <c r="I43" s="5">
        <v>16248</v>
      </c>
      <c r="J43" s="5">
        <v>10584</v>
      </c>
      <c r="K43" s="5">
        <v>30672</v>
      </c>
      <c r="L43" s="5">
        <v>69300</v>
      </c>
      <c r="M43" s="5">
        <v>29400</v>
      </c>
      <c r="N43" s="5">
        <v>16642</v>
      </c>
    </row>
    <row r="44" spans="1:14">
      <c r="A44" s="4" t="s">
        <v>55</v>
      </c>
      <c r="B44" s="5">
        <v>10783</v>
      </c>
      <c r="C44" s="5">
        <v>21071</v>
      </c>
      <c r="D44" s="5">
        <v>7730</v>
      </c>
      <c r="E44" s="5">
        <v>14366</v>
      </c>
      <c r="F44" s="5">
        <v>10393</v>
      </c>
      <c r="G44" s="5">
        <v>12586</v>
      </c>
      <c r="H44" s="5">
        <v>7676</v>
      </c>
      <c r="I44" s="5">
        <v>7056</v>
      </c>
      <c r="J44" s="5">
        <v>6048</v>
      </c>
      <c r="K44" s="5">
        <v>16866</v>
      </c>
      <c r="L44" s="5">
        <v>28736</v>
      </c>
      <c r="M44" s="5">
        <v>17920</v>
      </c>
      <c r="N44" s="5">
        <v>7237</v>
      </c>
    </row>
    <row r="45" spans="1:14">
      <c r="A45" s="4" t="s">
        <v>56</v>
      </c>
      <c r="B45" s="5">
        <v>15388</v>
      </c>
      <c r="C45" s="5">
        <v>32485</v>
      </c>
      <c r="D45" s="5">
        <v>5352</v>
      </c>
      <c r="E45" s="5">
        <v>16440</v>
      </c>
      <c r="F45" s="5">
        <v>22236</v>
      </c>
      <c r="G45" s="5">
        <v>12428</v>
      </c>
      <c r="H45" s="5">
        <v>15316</v>
      </c>
      <c r="I45" s="5">
        <v>10382</v>
      </c>
      <c r="J45" s="5">
        <v>8457</v>
      </c>
      <c r="K45" s="5">
        <v>18454</v>
      </c>
      <c r="L45" s="5">
        <v>28573</v>
      </c>
      <c r="M45" s="5">
        <v>17700</v>
      </c>
      <c r="N45" s="5">
        <v>5544</v>
      </c>
    </row>
    <row r="46" spans="1:14">
      <c r="A46" s="4" t="s">
        <v>238</v>
      </c>
      <c r="B46" s="25">
        <v>17317.439999999999</v>
      </c>
      <c r="C46" s="25">
        <v>27517.7556</v>
      </c>
      <c r="D46" s="25">
        <v>15865.92</v>
      </c>
      <c r="E46" s="25">
        <v>21742.560000000001</v>
      </c>
      <c r="F46" s="25">
        <v>22428</v>
      </c>
      <c r="G46" s="25">
        <v>17388</v>
      </c>
      <c r="H46" s="25">
        <v>21792</v>
      </c>
      <c r="I46" s="25">
        <v>10775.52</v>
      </c>
      <c r="J46" s="25">
        <v>10090.08</v>
      </c>
      <c r="K46" s="25">
        <v>21460.32</v>
      </c>
      <c r="L46" s="23"/>
      <c r="M46" s="25">
        <v>21752.639999999999</v>
      </c>
      <c r="N46" s="23"/>
    </row>
    <row r="47" spans="1:14" s="6" customFormat="1"/>
    <row r="48" spans="1:14" s="6" customForma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opLeftCell="A70" workbookViewId="0">
      <selection activeCell="A76" sqref="A76"/>
    </sheetView>
  </sheetViews>
  <sheetFormatPr baseColWidth="10" defaultColWidth="0" defaultRowHeight="15" zeroHeight="1" x14ac:dyDescent="0"/>
  <cols>
    <col min="1" max="1" width="149.33203125" style="1" bestFit="1" customWidth="1"/>
    <col min="2" max="2" width="10.83203125" style="13" customWidth="1"/>
    <col min="3" max="16384" width="10.83203125" hidden="1"/>
  </cols>
  <sheetData>
    <row r="1" spans="1:1">
      <c r="A1" s="12" t="s">
        <v>63</v>
      </c>
    </row>
    <row r="2" spans="1:1">
      <c r="A2" s="2" t="s">
        <v>64</v>
      </c>
    </row>
    <row r="3" spans="1:1">
      <c r="A3" s="2" t="s">
        <v>65</v>
      </c>
    </row>
    <row r="4" spans="1:1">
      <c r="A4" s="2" t="s">
        <v>66</v>
      </c>
    </row>
    <row r="5" spans="1:1">
      <c r="A5" s="2" t="s">
        <v>67</v>
      </c>
    </row>
    <row r="6" spans="1:1">
      <c r="A6" s="2" t="s">
        <v>135</v>
      </c>
    </row>
    <row r="7" spans="1:1">
      <c r="A7" s="2" t="s">
        <v>68</v>
      </c>
    </row>
    <row r="8" spans="1:1">
      <c r="A8" s="2" t="s">
        <v>69</v>
      </c>
    </row>
    <row r="9" spans="1:1">
      <c r="A9" s="2" t="s">
        <v>70</v>
      </c>
    </row>
    <row r="10" spans="1:1">
      <c r="A10" s="2" t="s">
        <v>134</v>
      </c>
    </row>
    <row r="11" spans="1:1">
      <c r="A11" s="2" t="s">
        <v>71</v>
      </c>
    </row>
    <row r="12" spans="1:1">
      <c r="A12" s="2" t="s">
        <v>72</v>
      </c>
    </row>
    <row r="13" spans="1:1">
      <c r="A13" s="2" t="s">
        <v>73</v>
      </c>
    </row>
    <row r="14" spans="1:1">
      <c r="A14" s="2" t="s">
        <v>74</v>
      </c>
    </row>
    <row r="15" spans="1:1">
      <c r="A15" s="2" t="s">
        <v>75</v>
      </c>
    </row>
    <row r="16" spans="1:1">
      <c r="A16" s="2" t="s">
        <v>76</v>
      </c>
    </row>
    <row r="17" spans="1:1">
      <c r="A17" s="2" t="s">
        <v>77</v>
      </c>
    </row>
    <row r="18" spans="1:1">
      <c r="A18" s="2" t="s">
        <v>78</v>
      </c>
    </row>
    <row r="19" spans="1:1">
      <c r="A19" s="2" t="s">
        <v>79</v>
      </c>
    </row>
    <row r="20" spans="1:1">
      <c r="A20" s="2" t="s">
        <v>80</v>
      </c>
    </row>
    <row r="21" spans="1:1">
      <c r="A21" s="2" t="s">
        <v>81</v>
      </c>
    </row>
    <row r="22" spans="1:1">
      <c r="A22" s="2" t="s">
        <v>82</v>
      </c>
    </row>
    <row r="23" spans="1:1">
      <c r="A23" s="2" t="s">
        <v>83</v>
      </c>
    </row>
    <row r="24" spans="1:1">
      <c r="A24" s="2" t="s">
        <v>84</v>
      </c>
    </row>
    <row r="25" spans="1:1">
      <c r="A25" s="2" t="s">
        <v>85</v>
      </c>
    </row>
    <row r="26" spans="1:1">
      <c r="A26" s="2" t="s">
        <v>86</v>
      </c>
    </row>
    <row r="27" spans="1:1">
      <c r="A27" s="4" t="s">
        <v>87</v>
      </c>
    </row>
    <row r="28" spans="1:1">
      <c r="A28" s="4" t="s">
        <v>88</v>
      </c>
    </row>
    <row r="29" spans="1:1">
      <c r="A29" s="4" t="s">
        <v>89</v>
      </c>
    </row>
    <row r="30" spans="1:1">
      <c r="A30" s="4" t="s">
        <v>90</v>
      </c>
    </row>
    <row r="31" spans="1:1">
      <c r="A31" s="4" t="s">
        <v>91</v>
      </c>
    </row>
    <row r="32" spans="1:1">
      <c r="A32" s="4" t="s">
        <v>92</v>
      </c>
    </row>
    <row r="33" spans="1:1">
      <c r="A33" s="4" t="s">
        <v>93</v>
      </c>
    </row>
    <row r="34" spans="1:1">
      <c r="A34" s="4" t="s">
        <v>94</v>
      </c>
    </row>
    <row r="35" spans="1:1">
      <c r="A35" s="4" t="s">
        <v>95</v>
      </c>
    </row>
    <row r="36" spans="1:1">
      <c r="A36" s="4" t="s">
        <v>96</v>
      </c>
    </row>
    <row r="37" spans="1:1">
      <c r="A37" s="4" t="s">
        <v>97</v>
      </c>
    </row>
    <row r="38" spans="1:1">
      <c r="A38" s="4" t="s">
        <v>98</v>
      </c>
    </row>
    <row r="39" spans="1:1">
      <c r="A39" s="4" t="s">
        <v>99</v>
      </c>
    </row>
    <row r="40" spans="1:1">
      <c r="A40" s="4" t="s">
        <v>100</v>
      </c>
    </row>
    <row r="41" spans="1:1">
      <c r="A41" s="4" t="s">
        <v>101</v>
      </c>
    </row>
    <row r="42" spans="1:1">
      <c r="A42" s="4" t="s">
        <v>102</v>
      </c>
    </row>
    <row r="43" spans="1:1">
      <c r="A43" s="4" t="s">
        <v>103</v>
      </c>
    </row>
    <row r="44" spans="1:1">
      <c r="A44" s="4" t="s">
        <v>104</v>
      </c>
    </row>
    <row r="45" spans="1:1">
      <c r="A45" s="4" t="s">
        <v>105</v>
      </c>
    </row>
    <row r="46" spans="1:1">
      <c r="A46" s="4" t="s">
        <v>106</v>
      </c>
    </row>
    <row r="47" spans="1:1">
      <c r="A47" s="4" t="s">
        <v>107</v>
      </c>
    </row>
    <row r="48" spans="1:1">
      <c r="A48" s="4" t="s">
        <v>108</v>
      </c>
    </row>
    <row r="49" spans="1:1">
      <c r="A49" s="4" t="s">
        <v>109</v>
      </c>
    </row>
    <row r="50" spans="1:1">
      <c r="A50" s="4" t="s">
        <v>110</v>
      </c>
    </row>
    <row r="51" spans="1:1">
      <c r="A51" s="4" t="s">
        <v>111</v>
      </c>
    </row>
    <row r="52" spans="1:1">
      <c r="A52" s="4" t="s">
        <v>112</v>
      </c>
    </row>
    <row r="53" spans="1:1">
      <c r="A53" s="4" t="s">
        <v>113</v>
      </c>
    </row>
    <row r="54" spans="1:1">
      <c r="A54" s="4" t="s">
        <v>114</v>
      </c>
    </row>
    <row r="55" spans="1:1">
      <c r="A55" s="4" t="s">
        <v>115</v>
      </c>
    </row>
    <row r="56" spans="1:1">
      <c r="A56" s="2" t="s">
        <v>116</v>
      </c>
    </row>
    <row r="57" spans="1:1">
      <c r="A57" s="2" t="s">
        <v>117</v>
      </c>
    </row>
    <row r="58" spans="1:1">
      <c r="A58" s="2" t="s">
        <v>118</v>
      </c>
    </row>
    <row r="59" spans="1:1">
      <c r="A59" s="2" t="s">
        <v>119</v>
      </c>
    </row>
    <row r="60" spans="1:1">
      <c r="A60" s="2" t="s">
        <v>120</v>
      </c>
    </row>
    <row r="61" spans="1:1">
      <c r="A61" s="2" t="s">
        <v>121</v>
      </c>
    </row>
    <row r="62" spans="1:1">
      <c r="A62" s="2" t="s">
        <v>122</v>
      </c>
    </row>
    <row r="63" spans="1:1">
      <c r="A63" s="2" t="s">
        <v>117</v>
      </c>
    </row>
    <row r="64" spans="1:1">
      <c r="A64" s="2" t="s">
        <v>123</v>
      </c>
    </row>
    <row r="65" spans="1:1">
      <c r="A65" s="2" t="s">
        <v>124</v>
      </c>
    </row>
    <row r="66" spans="1:1">
      <c r="A66" s="2" t="s">
        <v>125</v>
      </c>
    </row>
    <row r="67" spans="1:1">
      <c r="A67" s="2" t="s">
        <v>126</v>
      </c>
    </row>
    <row r="68" spans="1:1">
      <c r="A68" s="2" t="s">
        <v>116</v>
      </c>
    </row>
    <row r="69" spans="1:1">
      <c r="A69" s="2" t="s">
        <v>127</v>
      </c>
    </row>
    <row r="70" spans="1:1">
      <c r="A70" s="2" t="s">
        <v>128</v>
      </c>
    </row>
    <row r="71" spans="1:1">
      <c r="A71" s="2" t="s">
        <v>129</v>
      </c>
    </row>
    <row r="72" spans="1:1">
      <c r="A72" s="2" t="s">
        <v>130</v>
      </c>
    </row>
    <row r="73" spans="1:1">
      <c r="A73" s="2" t="s">
        <v>131</v>
      </c>
    </row>
    <row r="74" spans="1:1">
      <c r="A74" s="2" t="s">
        <v>132</v>
      </c>
    </row>
    <row r="75" spans="1:1">
      <c r="A75" s="2" t="s">
        <v>133</v>
      </c>
    </row>
    <row r="76" spans="1:1">
      <c r="A76" s="2" t="s">
        <v>235</v>
      </c>
    </row>
    <row r="77" spans="1:1" s="13" customFormat="1">
      <c r="A77" s="6"/>
    </row>
    <row r="78" spans="1:1" s="13" customFormat="1">
      <c r="A78" s="6"/>
    </row>
    <row r="79" spans="1:1" hidden="1"/>
    <row r="80" spans="1:1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autoFilter ref="A1:A7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4" sqref="A4"/>
    </sheetView>
  </sheetViews>
  <sheetFormatPr baseColWidth="10" defaultColWidth="0" defaultRowHeight="15" zeroHeight="1" x14ac:dyDescent="0"/>
  <cols>
    <col min="1" max="1" width="41.1640625" style="1" bestFit="1" customWidth="1"/>
    <col min="2" max="2" width="10.83203125" style="13" customWidth="1"/>
    <col min="3" max="16384" width="10.83203125" hidden="1"/>
  </cols>
  <sheetData>
    <row r="1" spans="1:1">
      <c r="A1" s="12" t="s">
        <v>141</v>
      </c>
    </row>
    <row r="2" spans="1:1">
      <c r="A2" s="2" t="s">
        <v>136</v>
      </c>
    </row>
    <row r="3" spans="1:1">
      <c r="A3" s="2" t="s">
        <v>137</v>
      </c>
    </row>
    <row r="4" spans="1:1">
      <c r="A4" s="2" t="s">
        <v>138</v>
      </c>
    </row>
    <row r="5" spans="1:1">
      <c r="A5" s="2" t="s">
        <v>139</v>
      </c>
    </row>
    <row r="6" spans="1:1">
      <c r="A6" s="2" t="s">
        <v>140</v>
      </c>
    </row>
    <row r="7" spans="1:1" s="13" customFormat="1">
      <c r="A7" s="6"/>
    </row>
    <row r="8" spans="1:1" s="13" customFormat="1">
      <c r="A8" s="6"/>
    </row>
    <row r="9" spans="1:1" hidden="1">
      <c r="A9" s="14" t="s">
        <v>142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3"/>
  <sheetViews>
    <sheetView workbookViewId="0">
      <pane xSplit="1" topLeftCell="CE1" activePane="topRight" state="frozen"/>
      <selection pane="topRight" activeCell="CM13" sqref="CM13"/>
    </sheetView>
  </sheetViews>
  <sheetFormatPr baseColWidth="10" defaultRowHeight="15" x14ac:dyDescent="0"/>
  <cols>
    <col min="1" max="1" width="11.5" bestFit="1" customWidth="1"/>
    <col min="2" max="2" width="16" style="22" bestFit="1" customWidth="1"/>
    <col min="3" max="3" width="15.5" style="22" bestFit="1" customWidth="1"/>
    <col min="4" max="4" width="14" style="22" bestFit="1" customWidth="1"/>
    <col min="5" max="5" width="13.83203125" style="22" bestFit="1" customWidth="1"/>
    <col min="6" max="6" width="15" style="22" bestFit="1" customWidth="1"/>
    <col min="7" max="7" width="14.5" style="22" bestFit="1" customWidth="1"/>
    <col min="8" max="8" width="16.33203125" style="22" bestFit="1" customWidth="1"/>
    <col min="9" max="9" width="15.83203125" style="22" bestFit="1" customWidth="1"/>
    <col min="10" max="10" width="16.1640625" style="22" bestFit="1" customWidth="1"/>
    <col min="11" max="11" width="15.6640625" style="22" bestFit="1" customWidth="1"/>
    <col min="12" max="12" width="11.6640625" style="22" bestFit="1" customWidth="1"/>
    <col min="13" max="13" width="11.1640625" style="22" bestFit="1" customWidth="1"/>
    <col min="14" max="14" width="15.5" style="22" bestFit="1" customWidth="1"/>
    <col min="15" max="15" width="15" style="22" bestFit="1" customWidth="1"/>
    <col min="16" max="16" width="14.1640625" style="22" bestFit="1" customWidth="1"/>
    <col min="17" max="17" width="13.6640625" style="22" bestFit="1" customWidth="1"/>
    <col min="18" max="18" width="22.33203125" style="22" bestFit="1" customWidth="1"/>
    <col min="19" max="19" width="21.83203125" style="22" bestFit="1" customWidth="1"/>
    <col min="20" max="20" width="18.6640625" style="22" bestFit="1" customWidth="1"/>
    <col min="21" max="21" width="18.1640625" style="22" bestFit="1" customWidth="1"/>
    <col min="22" max="22" width="13.83203125" style="22" bestFit="1" customWidth="1"/>
    <col min="23" max="23" width="13.33203125" style="22" bestFit="1" customWidth="1"/>
    <col min="24" max="24" width="15.1640625" style="22" bestFit="1" customWidth="1"/>
    <col min="25" max="25" width="14.6640625" style="22" bestFit="1" customWidth="1"/>
    <col min="26" max="26" width="13.5" style="22" bestFit="1" customWidth="1"/>
    <col min="27" max="27" width="13" style="22" bestFit="1" customWidth="1"/>
    <col min="28" max="28" width="23.1640625" style="22" bestFit="1" customWidth="1"/>
    <col min="29" max="29" width="22.6640625" style="22" bestFit="1" customWidth="1"/>
    <col min="30" max="30" width="16.5" style="22" bestFit="1" customWidth="1"/>
    <col min="31" max="31" width="16" style="22" bestFit="1" customWidth="1"/>
    <col min="32" max="32" width="15.1640625" style="22" bestFit="1" customWidth="1"/>
    <col min="33" max="33" width="14.6640625" style="22" bestFit="1" customWidth="1"/>
    <col min="34" max="34" width="18.33203125" style="22" bestFit="1" customWidth="1"/>
    <col min="35" max="35" width="17.83203125" style="22" bestFit="1" customWidth="1"/>
    <col min="36" max="36" width="14.6640625" style="22" bestFit="1" customWidth="1"/>
    <col min="37" max="37" width="14.1640625" style="22" bestFit="1" customWidth="1"/>
    <col min="38" max="38" width="22.33203125" style="22" bestFit="1" customWidth="1"/>
    <col min="39" max="39" width="21.83203125" style="22" bestFit="1" customWidth="1"/>
    <col min="40" max="40" width="18.1640625" style="22" bestFit="1" customWidth="1"/>
    <col min="41" max="41" width="17.6640625" style="22" bestFit="1" customWidth="1"/>
    <col min="42" max="42" width="18.83203125" style="22" bestFit="1" customWidth="1"/>
    <col min="43" max="43" width="18.33203125" style="22" bestFit="1" customWidth="1"/>
    <col min="44" max="44" width="15.83203125" style="22" bestFit="1" customWidth="1"/>
    <col min="45" max="45" width="15.33203125" style="22" bestFit="1" customWidth="1"/>
    <col min="46" max="46" width="13.83203125" style="22" bestFit="1" customWidth="1"/>
    <col min="47" max="47" width="13.33203125" style="22" bestFit="1" customWidth="1"/>
    <col min="48" max="48" width="16.5" style="22" bestFit="1" customWidth="1"/>
    <col min="49" max="49" width="16" style="22" bestFit="1" customWidth="1"/>
    <col min="50" max="50" width="12.83203125" style="22" bestFit="1" customWidth="1"/>
    <col min="51" max="51" width="12.1640625" style="22" bestFit="1" customWidth="1"/>
    <col min="52" max="52" width="16.6640625" style="22" bestFit="1" customWidth="1"/>
    <col min="53" max="53" width="16.1640625" style="22" bestFit="1" customWidth="1"/>
    <col min="54" max="54" width="23" style="22" bestFit="1" customWidth="1"/>
    <col min="55" max="55" width="22.5" style="22" bestFit="1" customWidth="1"/>
    <col min="56" max="56" width="17.1640625" style="22" bestFit="1" customWidth="1"/>
    <col min="57" max="57" width="16.6640625" style="22" bestFit="1" customWidth="1"/>
    <col min="58" max="58" width="20.83203125" style="22" bestFit="1" customWidth="1"/>
    <col min="59" max="59" width="20.33203125" style="22" bestFit="1" customWidth="1"/>
    <col min="60" max="60" width="11.6640625" style="22" bestFit="1" customWidth="1"/>
    <col min="61" max="61" width="11.1640625" style="22" bestFit="1" customWidth="1"/>
    <col min="62" max="62" width="19" style="22" bestFit="1" customWidth="1"/>
    <col min="63" max="63" width="18.33203125" style="22" bestFit="1" customWidth="1"/>
    <col min="64" max="64" width="18.1640625" style="22" bestFit="1" customWidth="1"/>
    <col min="65" max="65" width="17.6640625" style="22" bestFit="1" customWidth="1"/>
    <col min="66" max="66" width="18.1640625" style="22" bestFit="1" customWidth="1"/>
    <col min="67" max="67" width="17.6640625" style="22" bestFit="1" customWidth="1"/>
    <col min="68" max="68" width="28" style="22" bestFit="1" customWidth="1"/>
    <col min="69" max="69" width="27.5" style="22" bestFit="1" customWidth="1"/>
    <col min="70" max="70" width="19.33203125" style="22" bestFit="1" customWidth="1"/>
    <col min="71" max="71" width="18.83203125" style="22" bestFit="1" customWidth="1"/>
    <col min="72" max="72" width="14.6640625" style="22" bestFit="1" customWidth="1"/>
    <col min="73" max="73" width="14.1640625" style="22" bestFit="1" customWidth="1"/>
    <col min="74" max="74" width="14.5" style="22" bestFit="1" customWidth="1"/>
    <col min="75" max="75" width="14" style="22" bestFit="1" customWidth="1"/>
    <col min="76" max="76" width="23.1640625" style="22" bestFit="1" customWidth="1"/>
    <col min="77" max="77" width="22.6640625" style="22" bestFit="1" customWidth="1"/>
    <col min="78" max="78" width="27" style="22" bestFit="1" customWidth="1"/>
    <col min="79" max="79" width="26.5" style="22" bestFit="1" customWidth="1"/>
    <col min="80" max="80" width="17.6640625" style="22" bestFit="1" customWidth="1"/>
    <col min="81" max="81" width="17.1640625" style="22" bestFit="1" customWidth="1"/>
    <col min="82" max="82" width="18.33203125" style="22" bestFit="1" customWidth="1"/>
    <col min="83" max="83" width="17.83203125" style="22" bestFit="1" customWidth="1"/>
    <col min="84" max="84" width="10.6640625" style="22" bestFit="1" customWidth="1"/>
    <col min="85" max="85" width="10.1640625" style="22" bestFit="1" customWidth="1"/>
    <col min="86" max="86" width="22.6640625" style="22" bestFit="1" customWidth="1"/>
    <col min="87" max="87" width="22.1640625" style="22" bestFit="1" customWidth="1"/>
    <col min="88" max="88" width="21.6640625" style="22" bestFit="1" customWidth="1"/>
    <col min="89" max="89" width="21.1640625" style="22" bestFit="1" customWidth="1"/>
    <col min="90" max="90" width="20" bestFit="1" customWidth="1"/>
    <col min="91" max="91" width="12.1640625" bestFit="1" customWidth="1"/>
  </cols>
  <sheetData>
    <row r="1" spans="1:91">
      <c r="A1" s="16"/>
      <c r="B1" s="17" t="s">
        <v>148</v>
      </c>
      <c r="C1" s="18" t="s">
        <v>147</v>
      </c>
      <c r="D1" s="18" t="s">
        <v>149</v>
      </c>
      <c r="E1" s="18" t="s">
        <v>234</v>
      </c>
      <c r="F1" s="18" t="s">
        <v>150</v>
      </c>
      <c r="G1" s="19" t="s">
        <v>192</v>
      </c>
      <c r="H1" s="18" t="s">
        <v>151</v>
      </c>
      <c r="I1" s="19" t="s">
        <v>193</v>
      </c>
      <c r="J1" s="18" t="s">
        <v>152</v>
      </c>
      <c r="K1" s="19" t="s">
        <v>194</v>
      </c>
      <c r="L1" s="18" t="s">
        <v>153</v>
      </c>
      <c r="M1" s="19" t="s">
        <v>195</v>
      </c>
      <c r="N1" s="18" t="s">
        <v>154</v>
      </c>
      <c r="O1" s="19" t="s">
        <v>196</v>
      </c>
      <c r="P1" s="18" t="s">
        <v>155</v>
      </c>
      <c r="Q1" s="19" t="s">
        <v>197</v>
      </c>
      <c r="R1" s="18" t="s">
        <v>156</v>
      </c>
      <c r="S1" s="19" t="s">
        <v>198</v>
      </c>
      <c r="T1" s="18" t="s">
        <v>157</v>
      </c>
      <c r="U1" s="19" t="s">
        <v>199</v>
      </c>
      <c r="V1" s="18" t="s">
        <v>158</v>
      </c>
      <c r="W1" s="19" t="s">
        <v>200</v>
      </c>
      <c r="X1" s="18" t="s">
        <v>159</v>
      </c>
      <c r="Y1" s="19" t="s">
        <v>201</v>
      </c>
      <c r="Z1" s="18" t="s">
        <v>160</v>
      </c>
      <c r="AA1" s="19" t="s">
        <v>202</v>
      </c>
      <c r="AB1" s="18" t="s">
        <v>161</v>
      </c>
      <c r="AC1" s="19" t="s">
        <v>203</v>
      </c>
      <c r="AD1" s="18" t="s">
        <v>162</v>
      </c>
      <c r="AE1" s="19" t="s">
        <v>204</v>
      </c>
      <c r="AF1" s="18" t="s">
        <v>163</v>
      </c>
      <c r="AG1" s="19" t="s">
        <v>205</v>
      </c>
      <c r="AH1" s="18" t="s">
        <v>164</v>
      </c>
      <c r="AI1" s="19" t="s">
        <v>206</v>
      </c>
      <c r="AJ1" s="18" t="s">
        <v>165</v>
      </c>
      <c r="AK1" s="19" t="s">
        <v>207</v>
      </c>
      <c r="AL1" s="18" t="s">
        <v>166</v>
      </c>
      <c r="AM1" s="19" t="s">
        <v>208</v>
      </c>
      <c r="AN1" s="18" t="s">
        <v>167</v>
      </c>
      <c r="AO1" s="19" t="s">
        <v>209</v>
      </c>
      <c r="AP1" s="18" t="s">
        <v>168</v>
      </c>
      <c r="AQ1" s="19" t="s">
        <v>210</v>
      </c>
      <c r="AR1" s="18" t="s">
        <v>169</v>
      </c>
      <c r="AS1" s="19" t="s">
        <v>211</v>
      </c>
      <c r="AT1" s="18" t="s">
        <v>170</v>
      </c>
      <c r="AU1" s="19" t="s">
        <v>212</v>
      </c>
      <c r="AV1" s="18" t="s">
        <v>171</v>
      </c>
      <c r="AW1" s="19" t="s">
        <v>213</v>
      </c>
      <c r="AX1" s="18" t="s">
        <v>172</v>
      </c>
      <c r="AY1" s="19" t="s">
        <v>214</v>
      </c>
      <c r="AZ1" s="18" t="s">
        <v>173</v>
      </c>
      <c r="BA1" s="19" t="s">
        <v>215</v>
      </c>
      <c r="BB1" s="18" t="s">
        <v>174</v>
      </c>
      <c r="BC1" s="19" t="s">
        <v>216</v>
      </c>
      <c r="BD1" s="18" t="s">
        <v>175</v>
      </c>
      <c r="BE1" s="19" t="s">
        <v>217</v>
      </c>
      <c r="BF1" s="18" t="s">
        <v>176</v>
      </c>
      <c r="BG1" s="19" t="s">
        <v>218</v>
      </c>
      <c r="BH1" s="18" t="s">
        <v>177</v>
      </c>
      <c r="BI1" s="19" t="s">
        <v>219</v>
      </c>
      <c r="BJ1" s="18" t="s">
        <v>178</v>
      </c>
      <c r="BK1" s="19" t="s">
        <v>220</v>
      </c>
      <c r="BL1" s="18" t="s">
        <v>179</v>
      </c>
      <c r="BM1" s="19" t="s">
        <v>221</v>
      </c>
      <c r="BN1" s="18" t="s">
        <v>180</v>
      </c>
      <c r="BO1" s="19" t="s">
        <v>222</v>
      </c>
      <c r="BP1" s="18" t="s">
        <v>181</v>
      </c>
      <c r="BQ1" s="19" t="s">
        <v>223</v>
      </c>
      <c r="BR1" s="18" t="s">
        <v>182</v>
      </c>
      <c r="BS1" s="19" t="s">
        <v>224</v>
      </c>
      <c r="BT1" s="18" t="s">
        <v>183</v>
      </c>
      <c r="BU1" s="19" t="s">
        <v>225</v>
      </c>
      <c r="BV1" s="18" t="s">
        <v>184</v>
      </c>
      <c r="BW1" s="19" t="s">
        <v>226</v>
      </c>
      <c r="BX1" s="18" t="s">
        <v>185</v>
      </c>
      <c r="BY1" s="19" t="s">
        <v>227</v>
      </c>
      <c r="BZ1" s="18" t="s">
        <v>186</v>
      </c>
      <c r="CA1" s="19" t="s">
        <v>228</v>
      </c>
      <c r="CB1" s="18" t="s">
        <v>187</v>
      </c>
      <c r="CC1" s="19" t="s">
        <v>229</v>
      </c>
      <c r="CD1" s="18" t="s">
        <v>188</v>
      </c>
      <c r="CE1" s="19" t="s">
        <v>230</v>
      </c>
      <c r="CF1" s="18" t="s">
        <v>189</v>
      </c>
      <c r="CG1" s="19" t="s">
        <v>231</v>
      </c>
      <c r="CH1" s="18" t="s">
        <v>190</v>
      </c>
      <c r="CI1" s="19" t="s">
        <v>232</v>
      </c>
      <c r="CJ1" s="18" t="s">
        <v>191</v>
      </c>
      <c r="CK1" s="19" t="s">
        <v>233</v>
      </c>
      <c r="CL1" s="24" t="s">
        <v>236</v>
      </c>
      <c r="CM1" s="19" t="s">
        <v>237</v>
      </c>
    </row>
    <row r="2" spans="1:91">
      <c r="A2" s="3" t="s">
        <v>10</v>
      </c>
      <c r="B2" s="20">
        <v>58604</v>
      </c>
      <c r="C2" s="21">
        <f>((((1-10)/(MIN(B$2:B$13)-MAX(B$2:B$13))*(B2-MIN(B$2:B$13))+1)*40)+(Country!$C12*45)+(Country!$E12*5)+(Country!$G12*5)+(Country!$I12*5))/100</f>
        <v>9.3892857142857142</v>
      </c>
      <c r="D2" s="20">
        <v>42032</v>
      </c>
      <c r="E2" s="21">
        <f>((((1-10)/(MIN(D$2:D$13)-MAX(D$2:D$13))*(D2-MIN(D$2:D$13))+1)*40)+(Country!$C12*45)+(Country!$E12*5)+(Country!$G12*5)+(Country!$I12*5))/100</f>
        <v>9.2483965873440965</v>
      </c>
      <c r="F2" s="20">
        <v>37283</v>
      </c>
      <c r="G2" s="21">
        <f>((((1-10)/(MIN(F$2:F$13)-MAX(F$2:F$13))*(F2-MIN(F$2:F$13))+1)*40)+(Country!$C12*45)+(Country!$E12*5)+(Country!$G12*5)+(Country!$I12*5))/100</f>
        <v>9.3892857142857142</v>
      </c>
      <c r="H2" s="20">
        <v>46112</v>
      </c>
      <c r="I2" s="21">
        <f>((((1-10)/(MIN(H$2:H$13)-MAX(H$2:H$13))*(H2-MIN(H$2:H$13))+1)*40)+(Country!$C12*45)+(Country!$E12*5)+(Country!$G12*5)+(Country!$I12*5))/100</f>
        <v>9.3892857142857142</v>
      </c>
      <c r="J2" s="20">
        <v>52002</v>
      </c>
      <c r="K2" s="21">
        <f>((((1-10)/(MIN(J$2:J$13)-MAX(J$2:J$13))*(J2-MIN(J$2:J$13))+1)*40)+(Country!$C12*45)+(Country!$E12*5)+(Country!$G12*5)+(Country!$I12*5))/100</f>
        <v>9.3892857142857142</v>
      </c>
      <c r="L2" s="20">
        <v>50820</v>
      </c>
      <c r="M2" s="21">
        <f>((((1-10)/(MIN(L$2:L$13)-MAX(L$2:L$13))*(L2-MIN(L$2:L$13))+1)*40)+(Country!$C12*45)+(Country!$E12*5)+(Country!$G12*5)+(Country!$I12*5))/100</f>
        <v>9.3892857142857142</v>
      </c>
      <c r="N2" s="20">
        <v>46200</v>
      </c>
      <c r="O2" s="21">
        <f>((((1-10)/(MIN(N$2:N$13)-MAX(N$2:N$13))*(N2-MIN(N$2:N$13))+1)*40)+(Country!$C12*45)+(Country!$E12*5)+(Country!$G12*5)+(Country!$I12*5))/100</f>
        <v>9.3892857142857142</v>
      </c>
      <c r="P2" s="20">
        <v>40036</v>
      </c>
      <c r="Q2" s="21">
        <f>((((1-10)/(MIN(P$2:P$13)-MAX(P$2:P$13))*(P2-MIN(P$2:P$13))+1)*40)+(Country!$C12*45)+(Country!$E12*5)+(Country!$G12*5)+(Country!$I12*5))/100</f>
        <v>9.3892857142857142</v>
      </c>
      <c r="R2" s="20">
        <v>39270</v>
      </c>
      <c r="S2" s="21">
        <f>((((1-10)/(MIN(R$2:R$13)-MAX(R$2:R$13))*(R2-MIN(R$2:R$13))+1)*40)+(Country!$C12*45)+(Country!$E12*5)+(Country!$G12*5)+(Country!$I12*5))/100</f>
        <v>9.3892857142857142</v>
      </c>
      <c r="T2" s="20">
        <v>61575</v>
      </c>
      <c r="U2" s="21">
        <f>((((1-10)/(MIN(T$2:T$13)-MAX(T$2:T$13))*(T2-MIN(T$2:T$13))+1)*40)+(Country!$C12*45)+(Country!$E12*5)+(Country!$G12*5)+(Country!$I12*5))/100</f>
        <v>9.3892857142857142</v>
      </c>
      <c r="V2" s="20">
        <v>71129</v>
      </c>
      <c r="W2" s="21">
        <f>((((1-10)/(MIN(V$2:V$13)-MAX(V$2:V$13))*(V2-MIN(V$2:V$13))+1)*40)+(Country!$C12*45)+(Country!$E12*5)+(Country!$G12*5)+(Country!$I12*5))/100</f>
        <v>9.1837470742973135</v>
      </c>
      <c r="X2" s="20">
        <v>54490</v>
      </c>
      <c r="Y2" s="21">
        <f>((((1-10)/(MIN(X$2:X$13)-MAX(X$2:X$13))*(X2-MIN(X$2:X$13))+1)*40)+(Country!$C12*45)+(Country!$E12*5)+(Country!$G12*5)+(Country!$I12*5))/100</f>
        <v>9.3892857142857142</v>
      </c>
      <c r="Z2" s="20">
        <v>73815</v>
      </c>
      <c r="AA2" s="21">
        <f>((((1-10)/(MIN(Z$2:Z$13)-MAX(Z$2:Z$13))*(Z2-MIN(Z$2:Z$13))+1)*40)+(Country!$C12*45)+(Country!$E12*5)+(Country!$G12*5)+(Country!$I12*5))/100</f>
        <v>7.8125514241455525</v>
      </c>
      <c r="AB2" s="20">
        <v>64947</v>
      </c>
      <c r="AC2" s="21">
        <f>((((1-10)/(MIN(AB$2:AB$13)-MAX(AB$2:AB$13))*(AB2-MIN(AB$2:AB$13))+1)*40)+(Country!$C12*45)+(Country!$E12*5)+(Country!$G12*5)+(Country!$I12*5))/100</f>
        <v>9.3892857142857142</v>
      </c>
      <c r="AD2" s="20">
        <v>54554</v>
      </c>
      <c r="AE2" s="21">
        <f>((((1-10)/(MIN(AD$2:AD$13)-MAX(AD$2:AD$13))*(AD2-MIN(AD$2:AD$13))+1)*40)+(Country!$C12*45)+(Country!$E12*5)+(Country!$G12*5)+(Country!$I12*5))/100</f>
        <v>9.3892857142857142</v>
      </c>
      <c r="AF2" s="20">
        <v>64548</v>
      </c>
      <c r="AG2" s="21">
        <f>((((1-10)/(MIN(AF$2:AF$13)-MAX(AF$2:AF$13))*(AF2-MIN(AF$2:AF$13))+1)*40)+(Country!$C12*45)+(Country!$E12*5)+(Country!$G12*5)+(Country!$I12*5))/100</f>
        <v>9.3892857142857142</v>
      </c>
      <c r="AH2" s="20">
        <v>55440</v>
      </c>
      <c r="AI2" s="21">
        <f>((((1-10)/(MIN(AH$2:AH$13)-MAX(AH$2:AH$13))*(AH2-MIN(AH$2:AH$13))+1)*40)+(Country!$C12*45)+(Country!$E12*5)+(Country!$G12*5)+(Country!$I12*5))/100</f>
        <v>9.3892857142857142</v>
      </c>
      <c r="AJ2" s="20">
        <v>62185</v>
      </c>
      <c r="AK2" s="21">
        <f>((((1-10)/(MIN(AJ$2:AJ$13)-MAX(AJ$2:AJ$13))*(AJ2-MIN(AJ$2:AJ$13))+1)*40)+(Country!$C12*45)+(Country!$E12*5)+(Country!$G12*5)+(Country!$I12*5))/100</f>
        <v>9.3892857142857142</v>
      </c>
      <c r="AL2" s="20">
        <v>55440</v>
      </c>
      <c r="AM2" s="21">
        <f>((((1-10)/(MIN(AL$2:AL$13)-MAX(AL$2:AL$13))*(AL2-MIN(AL$2:AL$13))+1)*40)+(Country!$C12*45)+(Country!$E12*5)+(Country!$G12*5)+(Country!$I12*5))/100</f>
        <v>9.3892857142857142</v>
      </c>
      <c r="AN2" s="20">
        <v>81536</v>
      </c>
      <c r="AO2" s="21">
        <f>((((1-10)/(MIN(AN$2:AN$13)-MAX(AN$2:AN$13))*(AN2-MIN(AN$2:AN$13))+1)*40)+(Country!$C12*45)+(Country!$E12*5)+(Country!$G12*5)+(Country!$I12*5))/100</f>
        <v>9.3892857142857142</v>
      </c>
      <c r="AP2" s="20">
        <v>67836</v>
      </c>
      <c r="AQ2" s="21">
        <f>((((1-10)/(MIN(AP$2:AP$13)-MAX(AP$2:AP$13))*(AP2-MIN(AP$2:AP$13))+1)*40)+(Country!$C12*45)+(Country!$E12*5)+(Country!$G12*5)+(Country!$I12*5))/100</f>
        <v>9.3892857142857142</v>
      </c>
      <c r="AR2" s="20">
        <v>61292</v>
      </c>
      <c r="AS2" s="21">
        <f>((((1-10)/(MIN(AR$2:AR$13)-MAX(AR$2:AR$13))*(AR2-MIN(AR$2:AR$13))+1)*40)+(Country!$C12*45)+(Country!$E12*5)+(Country!$G12*5)+(Country!$I12*5))/100</f>
        <v>9.3892857142857142</v>
      </c>
      <c r="AT2" s="20">
        <v>75768</v>
      </c>
      <c r="AU2" s="21">
        <f>((((1-10)/(MIN(AT$2:AT$13)-MAX(AT$2:AT$13))*(AT2-MIN(AT$2:AT$13))+1)*40)+(Country!$C12*45)+(Country!$E12*5)+(Country!$G12*5)+(Country!$I12*5))/100</f>
        <v>9.3469350174492991</v>
      </c>
      <c r="AV2" s="20">
        <v>46970</v>
      </c>
      <c r="AW2" s="21">
        <f>((((1-10)/(MIN(AV$2:AV$13)-MAX(AV$2:AV$13))*(AV2-MIN(AV$2:AV$13))+1)*40)+(Country!$C12*45)+(Country!$E12*5)+(Country!$G12*5)+(Country!$I12*5))/100</f>
        <v>9.3892857142857142</v>
      </c>
      <c r="AX2" s="20">
        <v>61575</v>
      </c>
      <c r="AY2" s="21">
        <f>((((1-10)/(MIN(AX$2:AX$13)-MAX(AX$2:AX$13))*(AX2-MIN(AX$2:AX$13))+1)*40)+(Country!$C12*45)+(Country!$E12*5)+(Country!$G12*5)+(Country!$I12*5))/100</f>
        <v>9.3892857142857142</v>
      </c>
      <c r="AZ2" s="20">
        <v>46662</v>
      </c>
      <c r="BA2" s="21">
        <f>((((1-10)/(MIN(AZ$2:AZ$13)-MAX(AZ$2:AZ$13))*(AZ2-MIN(AZ$2:AZ$13))+1)*40)+(Country!$C12*45)+(Country!$E12*5)+(Country!$G12*5)+(Country!$I12*5))/100</f>
        <v>9.3892857142857142</v>
      </c>
      <c r="BB2" s="20">
        <v>48879</v>
      </c>
      <c r="BC2" s="21">
        <f>((((1-10)/(MIN(BB$2:BB$13)-MAX(BB$2:BB$13))*(BB2-MIN(BB$2:BB$13))+1)*40)+(Country!$C12*45)+(Country!$E12*5)+(Country!$G12*5)+(Country!$I12*5))/100</f>
        <v>9.3892857142857142</v>
      </c>
      <c r="BD2" s="20">
        <v>62636</v>
      </c>
      <c r="BE2" s="21">
        <f>((((1-10)/(MIN(BD$2:BD$13)-MAX(BD$2:BD$13))*(BD2-MIN(BD$2:BD$13))+1)*40)+(Country!$C12*45)+(Country!$E12*5)+(Country!$G12*5)+(Country!$I12*5))/100</f>
        <v>9.3892857142857142</v>
      </c>
      <c r="BF2" s="20">
        <v>60060</v>
      </c>
      <c r="BG2" s="21">
        <f>((((1-10)/(MIN(BF$2:BF$13)-MAX(BF$2:BF$13))*(BF2-MIN(BF$2:BF$13))+1)*40)+(Country!$C12*45)+(Country!$E12*5)+(Country!$G12*5)+(Country!$I12*5))/100</f>
        <v>9.3892857142857142</v>
      </c>
      <c r="BH2" s="20">
        <v>42350</v>
      </c>
      <c r="BI2" s="21">
        <f>((((1-10)/(MIN(BH$2:BH$13)-MAX(BH$2:BH$13))*(BH2-MIN(BH$2:BH$13))+1)*40)+(Country!$C12*45)+(Country!$E12*5)+(Country!$G12*5)+(Country!$I12*5))/100</f>
        <v>6.9963208597935553</v>
      </c>
      <c r="BJ2" s="20">
        <v>62185</v>
      </c>
      <c r="BK2" s="21">
        <f>((((1-10)/(MIN(BJ$2:BJ$13)-MAX(BJ$2:BJ$13))*(BJ2-MIN(BJ$2:BJ$13))+1)*40)+(Country!$C12*45)+(Country!$E12*5)+(Country!$G12*5)+(Country!$I12*5))/100</f>
        <v>9.3892857142857142</v>
      </c>
      <c r="BL2" s="20">
        <v>70537</v>
      </c>
      <c r="BM2" s="21">
        <f>((((1-10)/(MIN(BL$2:BL$13)-MAX(BL$2:BL$13))*(BL2-MIN(BL$2:BL$13))+1)*40)+(Country!$C12*45)+(Country!$E12*5)+(Country!$G12*5)+(Country!$I12*5))/100</f>
        <v>9.3892857142857142</v>
      </c>
      <c r="BN2" s="20">
        <v>29106</v>
      </c>
      <c r="BO2" s="21">
        <f>((((1-10)/(MIN(BN$2:BN$13)-MAX(BN$2:BN$13))*(BN2-MIN(BN$2:BN$13))+1)*40)+(Country!$C12*45)+(Country!$E12*5)+(Country!$G12*5)+(Country!$I12*5))/100</f>
        <v>9.3892857142857142</v>
      </c>
      <c r="BP2" s="20">
        <v>46200</v>
      </c>
      <c r="BQ2" s="21">
        <f>((((1-10)/(MIN(BP$2:BP$13)-MAX(BP$2:BP$13))*(BP2-MIN(BP$2:BP$13))+1)*40)+(Country!$C12*45)+(Country!$E12*5)+(Country!$G12*5)+(Country!$I12*5))/100</f>
        <v>9.3892857142857142</v>
      </c>
      <c r="BR2" s="20">
        <v>28853</v>
      </c>
      <c r="BS2" s="21">
        <f>((((1-10)/(MIN(BR$2:BR$13)-MAX(BR$2:BR$13))*(BR2-MIN(BR$2:BR$13))+1)*40)+(Country!$C12*45)+(Country!$E12*5)+(Country!$G12*5)+(Country!$I12*5))/100</f>
        <v>8.2690812436567072</v>
      </c>
      <c r="BT2" s="20">
        <v>75768</v>
      </c>
      <c r="BU2" s="21">
        <f>((((1-10)/(MIN(BT$2:BT$13)-MAX(BT$2:BT$13))*(BT2-MIN(BT$2:BT$13))+1)*40)+(Country!$C12*45)+(Country!$E12*5)+(Country!$G12*5)+(Country!$I12*5))/100</f>
        <v>9.3892857142857142</v>
      </c>
      <c r="BV2" s="20">
        <v>47059</v>
      </c>
      <c r="BW2" s="21">
        <f>((((1-10)/(MIN(BV$2:BV$13)-MAX(BV$2:BV$13))*(BV2-MIN(BV$2:BV$13))+1)*40)+(Country!$C12*45)+(Country!$E12*5)+(Country!$G12*5)+(Country!$I12*5))/100</f>
        <v>9.3892857142857142</v>
      </c>
      <c r="BX2" s="20">
        <v>22515</v>
      </c>
      <c r="BY2" s="21">
        <f>((((1-10)/(MIN(BX$2:BX$13)-MAX(BX$2:BX$13))*(BX2-MIN(BX$2:BX$13))+1)*40)+(Country!$C12*45)+(Country!$E12*5)+(Country!$G12*5)+(Country!$I12*5))/100</f>
        <v>8.1814681247091663</v>
      </c>
      <c r="BZ2" s="20">
        <v>36960</v>
      </c>
      <c r="CA2" s="21">
        <f>((((1-10)/(MIN(BZ$2:BZ$13)-MAX(BZ$2:BZ$13))*(BZ2-MIN(BZ$2:BZ$13))+1)*40)+(Country!$C12*45)+(Country!$E12*5)+(Country!$G12*5)+(Country!$I12*5))/100</f>
        <v>9.3892857142857142</v>
      </c>
      <c r="CB2" s="20">
        <v>52095</v>
      </c>
      <c r="CC2" s="21">
        <f>((((1-10)/(MIN(CB$2:CB$13)-MAX(CB$2:CB$13))*(CB2-MIN(CB$2:CB$13))+1)*40)+(Country!$C12*45)+(Country!$E12*5)+(Country!$G12*5)+(Country!$I12*5))/100</f>
        <v>9.3892857142857142</v>
      </c>
      <c r="CD2" s="20">
        <v>35574</v>
      </c>
      <c r="CE2" s="21">
        <f>((((1-10)/(MIN(CD$2:CD$13)-MAX(CD$2:CD$13))*(CD2-MIN(CD$2:CD$13))+1)*40)+(Country!$C12*45)+(Country!$E12*5)+(Country!$G12*5)+(Country!$I12*5))/100</f>
        <v>9.3892857142857142</v>
      </c>
      <c r="CF2" s="20">
        <v>69300</v>
      </c>
      <c r="CG2" s="21">
        <f>((((1-10)/(MIN(CF$2:CF$13)-MAX(CF$2:CF$13))*(CF2-MIN(CF$2:CF$13))+1)*40)+(Country!$C12*45)+(Country!$E12*5)+(Country!$G12*5)+(Country!$I12*5))/100</f>
        <v>9.3892857142857142</v>
      </c>
      <c r="CH2" s="20">
        <v>28736</v>
      </c>
      <c r="CI2" s="21">
        <f>((((1-10)/(MIN(CH$2:CH$13)-MAX(CH$2:CH$13))*(CH2-MIN(CH$2:CH$13))+1)*40)+(Country!$C12*45)+(Country!$E12*5)+(Country!$G12*5)+(Country!$I12*5))/100</f>
        <v>9.3892857142857142</v>
      </c>
      <c r="CJ2" s="20">
        <v>28573</v>
      </c>
      <c r="CK2" s="21">
        <f>((((1-10)/(MIN(CJ$2:CJ$13)-MAX(CJ$2:CJ$13))*(CJ2-MIN(CJ$2:CJ$13))+1)*40)+(Country!$C12*45)+(Country!$E12*5)+(Country!$G12*5)+(Country!$I12*5))/100</f>
        <v>8.8702424827963835</v>
      </c>
      <c r="CL2" s="16">
        <v>47142.48</v>
      </c>
      <c r="CM2" s="21">
        <f>((((1-10)/(MIN(CL$2:CL$13)-MAX(CL$2:CL$13))*(CL2-MIN(CL$2:CL$13))+1)*40)+(Country!$C12*45)+(Country!$E12*5)+(Country!$G12*5)+(Country!$I12*5))/100</f>
        <v>9.3892857142857142</v>
      </c>
    </row>
    <row r="3" spans="1:91">
      <c r="A3" s="3" t="s">
        <v>3</v>
      </c>
      <c r="B3" s="20">
        <v>28283</v>
      </c>
      <c r="C3" s="21">
        <f>((((1-10)/(MIN(B$2:B$13)-MAX(B$2:B$13))*(B3-MIN(B$2:B$13))+1)*40)+(Country!$C5*45)+(Country!$E5*5)+(Country!$G5*5)+(Country!$I5*5))/100</f>
        <v>6.8074342479097121</v>
      </c>
      <c r="D3" s="20">
        <v>28479</v>
      </c>
      <c r="E3" s="21">
        <f>((((1-10)/(MIN(D$2:D$13)-MAX(D$2:D$13))*(D3-MIN(D$2:D$13))+1)*40)+(Country!$C5*45)+(Country!$E5*5)+(Country!$G5*5)+(Country!$I5*5))/100</f>
        <v>7.1939107765485479</v>
      </c>
      <c r="F3" s="20">
        <v>23859</v>
      </c>
      <c r="G3" s="21">
        <f>((((1-10)/(MIN(F$2:F$13)-MAX(F$2:F$13))*(F3-MIN(F$2:F$13))+1)*40)+(Country!$C5*45)+(Country!$E5*5)+(Country!$G5*5)+(Country!$I5*5))/100</f>
        <v>7.2724467896018021</v>
      </c>
      <c r="H3" s="20">
        <v>13306</v>
      </c>
      <c r="I3" s="21">
        <f>((((1-10)/(MIN(H$2:H$13)-MAX(H$2:H$13))*(H3-MIN(H$2:H$13))+1)*40)+(Country!$C5*45)+(Country!$E5*5)+(Country!$G5*5)+(Country!$I5*5))/100</f>
        <v>6.1447102835176812</v>
      </c>
      <c r="J3" s="20">
        <v>15711</v>
      </c>
      <c r="K3" s="21">
        <f>((((1-10)/(MIN(J$2:J$13)-MAX(J$2:J$13))*(J3-MIN(J$2:J$13))+1)*40)+(Country!$C5*45)+(Country!$E5*5)+(Country!$G5*5)+(Country!$I5*5))/100</f>
        <v>5.9470588107180422</v>
      </c>
      <c r="L3" s="20">
        <v>18396</v>
      </c>
      <c r="M3" s="21">
        <f>((((1-10)/(MIN(L$2:L$13)-MAX(L$2:L$13))*(L3-MIN(L$2:L$13))+1)*40)+(Country!$C5*45)+(Country!$E5*5)+(Country!$G5*5)+(Country!$I5*5))/100</f>
        <v>5.9821398590898847</v>
      </c>
      <c r="N3" s="20">
        <v>24403</v>
      </c>
      <c r="O3" s="21">
        <f>((((1-10)/(MIN(N$2:N$13)-MAX(N$2:N$13))*(N3-MIN(N$2:N$13))+1)*40)+(Country!$C5*45)+(Country!$E5*5)+(Country!$G5*5)+(Country!$I5*5))/100</f>
        <v>7.0101347095807709</v>
      </c>
      <c r="P3" s="20">
        <v>10997</v>
      </c>
      <c r="Q3" s="21">
        <f>((((1-10)/(MIN(P$2:P$13)-MAX(P$2:P$13))*(P3-MIN(P$2:P$13))+1)*40)+(Country!$C5*45)+(Country!$E5*5)+(Country!$G5*5)+(Country!$I5*5))/100</f>
        <v>6.0829630629050371</v>
      </c>
      <c r="R3" s="20">
        <v>27720</v>
      </c>
      <c r="S3" s="21">
        <f>((((1-10)/(MIN(R$2:R$13)-MAX(R$2:R$13))*(R3-MIN(R$2:R$13))+1)*40)+(Country!$C5*45)+(Country!$E5*5)+(Country!$G5*5)+(Country!$I5*5))/100</f>
        <v>7.5506416809457617</v>
      </c>
      <c r="T3" s="20">
        <v>18634</v>
      </c>
      <c r="U3" s="21">
        <f>((((1-10)/(MIN(T$2:T$13)-MAX(T$2:T$13))*(T3-MIN(T$2:T$13))+1)*40)+(Country!$C5*45)+(Country!$E5*5)+(Country!$G5*5)+(Country!$I5*5))/100</f>
        <v>6.0583178918985867</v>
      </c>
      <c r="V3" s="20">
        <v>74673</v>
      </c>
      <c r="W3" s="21">
        <f>((((1-10)/(MIN(V$2:V$13)-MAX(V$2:V$13))*(V3-MIN(V$2:V$13))+1)*40)+(Country!$C5*45)+(Country!$E5*5)+(Country!$G5*5)+(Country!$I5*5))/100</f>
        <v>9.0770173646578129</v>
      </c>
      <c r="X3" s="20">
        <v>23390</v>
      </c>
      <c r="Y3" s="21">
        <f>((((1-10)/(MIN(X$2:X$13)-MAX(X$2:X$13))*(X3-MIN(X$2:X$13))+1)*40)+(Country!$C5*45)+(Country!$E5*5)+(Country!$G5*5)+(Country!$I5*5))/100</f>
        <v>6.4437177433298753</v>
      </c>
      <c r="Z3" s="20">
        <v>120750</v>
      </c>
      <c r="AA3" s="21">
        <f>((((1-10)/(MIN(Z$2:Z$13)-MAX(Z$2:Z$13))*(Z3-MIN(Z$2:Z$13))+1)*40)+(Country!$C5*45)+(Country!$E5*5)+(Country!$G5*5)+(Country!$I5*5))/100</f>
        <v>9.0770173646578129</v>
      </c>
      <c r="AB3" s="20">
        <v>33937</v>
      </c>
      <c r="AC3" s="21">
        <f>((((1-10)/(MIN(AB$2:AB$13)-MAX(AB$2:AB$13))*(AB3-MIN(AB$2:AB$13))+1)*40)+(Country!$C5*45)+(Country!$E5*5)+(Country!$G5*5)+(Country!$I5*5))/100</f>
        <v>6.8566868091575062</v>
      </c>
      <c r="AD3" s="20">
        <v>33620</v>
      </c>
      <c r="AE3" s="21">
        <f>((((1-10)/(MIN(AD$2:AD$13)-MAX(AD$2:AD$13))*(AD3-MIN(AD$2:AD$13))+1)*40)+(Country!$C5*45)+(Country!$E5*5)+(Country!$G5*5)+(Country!$I5*5))/100</f>
        <v>7.3020303186358637</v>
      </c>
      <c r="AF3" s="20">
        <v>31855</v>
      </c>
      <c r="AG3" s="21">
        <f>((((1-10)/(MIN(AF$2:AF$13)-MAX(AF$2:AF$13))*(AF3-MIN(AF$2:AF$13))+1)*40)+(Country!$C5*45)+(Country!$E5*5)+(Country!$G5*5)+(Country!$I5*5))/100</f>
        <v>6.6575041667300114</v>
      </c>
      <c r="AH3" s="20">
        <v>17529</v>
      </c>
      <c r="AI3" s="21">
        <f>((((1-10)/(MIN(AH$2:AH$13)-MAX(AH$2:AH$13))*(AH3-MIN(AH$2:AH$13))+1)*40)+(Country!$C5*45)+(Country!$E5*5)+(Country!$G5*5)+(Country!$I5*5))/100</f>
        <v>5.8867508849944192</v>
      </c>
      <c r="AJ3" s="20">
        <v>20462</v>
      </c>
      <c r="AK3" s="21">
        <f>((((1-10)/(MIN(AJ$2:AJ$13)-MAX(AJ$2:AJ$13))*(AJ3-MIN(AJ$2:AJ$13))+1)*40)+(Country!$C5*45)+(Country!$E5*5)+(Country!$G5*5)+(Country!$I5*5))/100</f>
        <v>6.4214278241617126</v>
      </c>
      <c r="AL3" s="20">
        <v>20270</v>
      </c>
      <c r="AM3" s="21">
        <f>((((1-10)/(MIN(AL$2:AL$13)-MAX(AL$2:AL$13))*(AL3-MIN(AL$2:AL$13))+1)*40)+(Country!$C5*45)+(Country!$E5*5)+(Country!$G5*5)+(Country!$I5*5))/100</f>
        <v>5.9962085464959047</v>
      </c>
      <c r="AN3" s="20">
        <v>49215</v>
      </c>
      <c r="AO3" s="21">
        <f>((((1-10)/(MIN(AN$2:AN$13)-MAX(AN$2:AN$13))*(AN3-MIN(AN$2:AN$13))+1)*40)+(Country!$C5*45)+(Country!$E5*5)+(Country!$G5*5)+(Country!$I5*5))/100</f>
        <v>7.029944880491735</v>
      </c>
      <c r="AP3" s="20">
        <v>34549</v>
      </c>
      <c r="AQ3" s="21">
        <f>((((1-10)/(MIN(AP$2:AP$13)-MAX(AP$2:AP$13))*(AP3-MIN(AP$2:AP$13))+1)*40)+(Country!$C5*45)+(Country!$E5*5)+(Country!$G5*5)+(Country!$I5*5))/100</f>
        <v>6.7995557077788593</v>
      </c>
      <c r="AR3" s="20">
        <v>25215</v>
      </c>
      <c r="AS3" s="21">
        <f>((((1-10)/(MIN(AR$2:AR$13)-MAX(AR$2:AR$13))*(AR3-MIN(AR$2:AR$13))+1)*40)+(Country!$C5*45)+(Country!$E5*5)+(Country!$G5*5)+(Country!$I5*5))/100</f>
        <v>6.7341859915428719</v>
      </c>
      <c r="AT3" s="20">
        <v>41295</v>
      </c>
      <c r="AU3" s="21">
        <f>((((1-10)/(MIN(AT$2:AT$13)-MAX(AT$2:AT$13))*(AT3-MIN(AT$2:AT$13))+1)*40)+(Country!$C5*45)+(Country!$E5*5)+(Country!$G5*5)+(Country!$I5*5))/100</f>
        <v>6.8425411842752171</v>
      </c>
      <c r="AV3" s="20">
        <v>27316</v>
      </c>
      <c r="AW3" s="21">
        <f>((((1-10)/(MIN(AV$2:AV$13)-MAX(AV$2:AV$13))*(AV3-MIN(AV$2:AV$13))+1)*40)+(Country!$C5*45)+(Country!$E5*5)+(Country!$G5*5)+(Country!$I5*5))/100</f>
        <v>6.7089863060547827</v>
      </c>
      <c r="AX3" s="20">
        <v>19573</v>
      </c>
      <c r="AY3" s="21">
        <f>((((1-10)/(MIN(AX$2:AX$13)-MAX(AX$2:AX$13))*(AX3-MIN(AX$2:AX$13))+1)*40)+(Country!$C5*45)+(Country!$E5*5)+(Country!$G5*5)+(Country!$I5*5))/100</f>
        <v>5.9672298155555383</v>
      </c>
      <c r="AZ3" s="20">
        <v>22800</v>
      </c>
      <c r="BA3" s="21">
        <f>((((1-10)/(MIN(AZ$2:AZ$13)-MAX(AZ$2:AZ$13))*(AZ3-MIN(AZ$2:AZ$13))+1)*40)+(Country!$C5*45)+(Country!$E5*5)+(Country!$G5*5)+(Country!$I5*5))/100</f>
        <v>6.8196147263017926</v>
      </c>
      <c r="BB3" s="20">
        <v>28552</v>
      </c>
      <c r="BC3" s="21">
        <f>((((1-10)/(MIN(BB$2:BB$13)-MAX(BB$2:BB$13))*(BB3-MIN(BB$2:BB$13))+1)*40)+(Country!$C5*45)+(Country!$E5*5)+(Country!$G5*5)+(Country!$I5*5))/100</f>
        <v>7.3129036740524773</v>
      </c>
      <c r="BD3" s="20">
        <v>25653</v>
      </c>
      <c r="BE3" s="21">
        <f>((((1-10)/(MIN(BD$2:BD$13)-MAX(BD$2:BD$13))*(BD3-MIN(BD$2:BD$13))+1)*40)+(Country!$C5*45)+(Country!$E5*5)+(Country!$G5*5)+(Country!$I5*5))/100</f>
        <v>6.3744597160706098</v>
      </c>
      <c r="BF3" s="20">
        <v>27922</v>
      </c>
      <c r="BG3" s="21">
        <f>((((1-10)/(MIN(BF$2:BF$13)-MAX(BF$2:BF$13))*(BF3-MIN(BF$2:BF$13))+1)*40)+(Country!$C5*45)+(Country!$E5*5)+(Country!$G5*5)+(Country!$I5*5))/100</f>
        <v>6.8775002452114151</v>
      </c>
      <c r="BH3" s="20">
        <v>67200</v>
      </c>
      <c r="BI3" s="21">
        <f>((((1-10)/(MIN(BH$2:BH$13)-MAX(BH$2:BH$13))*(BH3-MIN(BH$2:BH$13))+1)*40)+(Country!$C5*45)+(Country!$E5*5)+(Country!$G5*5)+(Country!$I5*5))/100</f>
        <v>8.0357795658605582</v>
      </c>
      <c r="BJ3" s="20">
        <v>21228</v>
      </c>
      <c r="BK3" s="21">
        <f>((((1-10)/(MIN(BJ$2:BJ$13)-MAX(BJ$2:BJ$13))*(BJ3-MIN(BJ$2:BJ$13))+1)*40)+(Country!$C5*45)+(Country!$E5*5)+(Country!$G5*5)+(Country!$I5*5))/100</f>
        <v>6.4701822662684636</v>
      </c>
      <c r="BL3" s="20">
        <v>26147</v>
      </c>
      <c r="BM3" s="21">
        <f>((((1-10)/(MIN(BL$2:BL$13)-MAX(BL$2:BL$13))*(BL3-MIN(BL$2:BL$13))+1)*40)+(Country!$C5*45)+(Country!$E5*5)+(Country!$G5*5)+(Country!$I5*5))/100</f>
        <v>6.3098964490026743</v>
      </c>
      <c r="BN3" s="20">
        <v>19295</v>
      </c>
      <c r="BO3" s="21">
        <f>((((1-10)/(MIN(BN$2:BN$13)-MAX(BN$2:BN$13))*(BN3-MIN(BN$2:BN$13))+1)*40)+(Country!$C5*45)+(Country!$E5*5)+(Country!$G5*5)+(Country!$I5*5))/100</f>
        <v>7.5179972807911186</v>
      </c>
      <c r="BP3" s="20">
        <v>24658</v>
      </c>
      <c r="BQ3" s="21">
        <f>((((1-10)/(MIN(BP$2:BP$13)-MAX(BP$2:BP$13))*(BP3-MIN(BP$2:BP$13))+1)*40)+(Country!$C5*45)+(Country!$E5*5)+(Country!$G5*5)+(Country!$I5*5))/100</f>
        <v>6.836171317501087</v>
      </c>
      <c r="BR3" s="20">
        <v>24323</v>
      </c>
      <c r="BS3" s="21">
        <f>((((1-10)/(MIN(BR$2:BR$13)-MAX(BR$2:BR$13))*(BR3-MIN(BR$2:BR$13))+1)*40)+(Country!$C5*45)+(Country!$E5*5)+(Country!$G5*5)+(Country!$I5*5))/100</f>
        <v>7.2503495427898539</v>
      </c>
      <c r="BT3" s="20">
        <v>26147</v>
      </c>
      <c r="BU3" s="21">
        <f>((((1-10)/(MIN(BT$2:BT$13)-MAX(BT$2:BT$13))*(BT3-MIN(BT$2:BT$13))+1)*40)+(Country!$C5*45)+(Country!$E5*5)+(Country!$G5*5)+(Country!$I5*5))/100</f>
        <v>6.0706456653697067</v>
      </c>
      <c r="BV3" s="20">
        <v>26991</v>
      </c>
      <c r="BW3" s="21">
        <f>((((1-10)/(MIN(BV$2:BV$13)-MAX(BV$2:BV$13))*(BV3-MIN(BV$2:BV$13))+1)*40)+(Country!$C5*45)+(Country!$E5*5)+(Country!$G5*5)+(Country!$I5*5))/100</f>
        <v>6.8014472500049239</v>
      </c>
      <c r="BX3" s="20">
        <v>24403</v>
      </c>
      <c r="BY3" s="21">
        <f>((((1-10)/(MIN(BX$2:BX$13)-MAX(BX$2:BX$13))*(BX3-MIN(BX$2:BX$13))+1)*40)+(Country!$C5*45)+(Country!$E5*5)+(Country!$G5*5)+(Country!$I5*5))/100</f>
        <v>8.1854771133781483</v>
      </c>
      <c r="BZ3" s="20">
        <v>16128</v>
      </c>
      <c r="CA3" s="21">
        <f>((((1-10)/(MIN(BZ$2:BZ$13)-MAX(BZ$2:BZ$13))*(BZ3-MIN(BZ$2:BZ$13))+1)*40)+(Country!$C5*45)+(Country!$E5*5)+(Country!$G5*5)+(Country!$I5*5))/100</f>
        <v>6.7726633932336338</v>
      </c>
      <c r="CB3" s="20">
        <v>25704</v>
      </c>
      <c r="CC3" s="21">
        <f>((((1-10)/(MIN(CB$2:CB$13)-MAX(CB$2:CB$13))*(CB3-MIN(CB$2:CB$13))+1)*40)+(Country!$C5*45)+(Country!$E5*5)+(Country!$G5*5)+(Country!$I5*5))/100</f>
        <v>6.7464575844488168</v>
      </c>
      <c r="CD3" s="20">
        <v>20160</v>
      </c>
      <c r="CE3" s="21">
        <f>((((1-10)/(MIN(CD$2:CD$13)-MAX(CD$2:CD$13))*(CD3-MIN(CD$2:CD$13))+1)*40)+(Country!$C5*45)+(Country!$E5*5)+(Country!$G5*5)+(Country!$I5*5))/100</f>
        <v>7.1271122413181551</v>
      </c>
      <c r="CF3" s="20">
        <v>25916</v>
      </c>
      <c r="CG3" s="21">
        <f>((((1-10)/(MIN(CF$2:CF$13)-MAX(CF$2:CF$13))*(CF3-MIN(CF$2:CF$13))+1)*40)+(Country!$C5*45)+(Country!$E5*5)+(Country!$G5*5)+(Country!$I5*5))/100</f>
        <v>6.4170541519049014</v>
      </c>
      <c r="CH3" s="20">
        <v>14366</v>
      </c>
      <c r="CI3" s="21">
        <f>((((1-10)/(MIN(CH$2:CH$13)-MAX(CH$2:CH$13))*(CH3-MIN(CH$2:CH$13))+1)*40)+(Country!$C5*45)+(Country!$E5*5)+(Country!$G5*5)+(Country!$I5*5))/100</f>
        <v>6.7968692687480825</v>
      </c>
      <c r="CJ3" s="20">
        <v>16440</v>
      </c>
      <c r="CK3" s="21">
        <f>((((1-10)/(MIN(CJ$2:CJ$13)-MAX(CJ$2:CJ$13))*(CJ3-MIN(CJ$2:CJ$13))+1)*40)+(Country!$C5*45)+(Country!$E5*5)+(Country!$G5*5)+(Country!$I5*5))/100</f>
        <v>6.948170572928186</v>
      </c>
      <c r="CL3" s="16">
        <v>21742.560000000001</v>
      </c>
      <c r="CM3" s="21">
        <f>((((1-10)/(MIN(CL$2:CL$13)-MAX(CL$2:CL$13))*(CL3-MIN(CL$2:CL$13))+1)*40)+(Country!$C13*45)+(Country!$E13*5)+(Country!$G13*5)+(Country!$I13*5))/100</f>
        <v>5.7884457632367345</v>
      </c>
    </row>
    <row r="4" spans="1:91">
      <c r="A4" s="3" t="s">
        <v>2</v>
      </c>
      <c r="B4" s="20">
        <v>19787</v>
      </c>
      <c r="C4" s="21">
        <f>((((1-10)/(MIN(B$2:B$13)-MAX(B$2:B$13))*(B4-MIN(B$2:B$13))+1)*40)+(Country!$C4*45)+(Country!$E4*5)+(Country!$G4*5)+(Country!$I4*5))/100</f>
        <v>6.4837612314912452</v>
      </c>
      <c r="D4" s="20">
        <v>16013</v>
      </c>
      <c r="E4" s="21">
        <f>((((1-10)/(MIN(D$2:D$13)-MAX(D$2:D$13))*(D4-MIN(D$2:D$13))+1)*40)+(Country!$C4*45)+(Country!$E4*5)+(Country!$G4*5)+(Country!$I4*5))/100</f>
        <v>5.9036938556890348</v>
      </c>
      <c r="F4" s="20">
        <v>10745</v>
      </c>
      <c r="G4" s="21">
        <f>((((1-10)/(MIN(F$2:F$13)-MAX(F$2:F$13))*(F4-MIN(F$2:F$13))+1)*40)+(Country!$C4*45)+(Country!$E4*5)+(Country!$G4*5)+(Country!$I4*5))/100</f>
        <v>5.8218174543902697</v>
      </c>
      <c r="H4" s="20">
        <v>13255</v>
      </c>
      <c r="I4" s="21">
        <f>((((1-10)/(MIN(H$2:H$13)-MAX(H$2:H$13))*(H4-MIN(H$2:H$13))+1)*40)+(Country!$C4*45)+(Country!$E4*5)+(Country!$G4*5)+(Country!$I4*5))/100</f>
        <v>6.4524200871132038</v>
      </c>
      <c r="J4" s="20">
        <v>12065</v>
      </c>
      <c r="K4" s="21">
        <f>((((1-10)/(MIN(J$2:J$13)-MAX(J$2:J$13))*(J4-MIN(J$2:J$13))+1)*40)+(Country!$C4*45)+(Country!$E4*5)+(Country!$G4*5)+(Country!$I4*5))/100</f>
        <v>5.9448737452384943</v>
      </c>
      <c r="L4" s="20">
        <v>13893</v>
      </c>
      <c r="M4" s="21">
        <f>((((1-10)/(MIN(L$2:L$13)-MAX(L$2:L$13))*(L4-MIN(L$2:L$13))+1)*40)+(Country!$C4*45)+(Country!$E4*5)+(Country!$G4*5)+(Country!$I4*5))/100</f>
        <v>5.8645959274578425</v>
      </c>
      <c r="N4" s="20">
        <v>10624</v>
      </c>
      <c r="O4" s="21">
        <f>((((1-10)/(MIN(N$2:N$13)-MAX(N$2:N$13))*(N4-MIN(N$2:N$13))+1)*40)+(Country!$C4*45)+(Country!$E4*5)+(Country!$G4*5)+(Country!$I4*5))/100</f>
        <v>6.0158206807021513</v>
      </c>
      <c r="P4" s="20">
        <v>5352</v>
      </c>
      <c r="Q4" s="21">
        <f>((((1-10)/(MIN(P$2:P$13)-MAX(P$2:P$13))*(P4-MIN(P$2:P$13))+1)*40)+(Country!$C4*45)+(Country!$E4*5)+(Country!$G4*5)+(Country!$I4*5))/100</f>
        <v>5.8132059800664457</v>
      </c>
      <c r="R4" s="20">
        <v>14038</v>
      </c>
      <c r="S4" s="21">
        <f>((((1-10)/(MIN(R$2:R$13)-MAX(R$2:R$13))*(R4-MIN(R$2:R$13))+1)*40)+(Country!$C4*45)+(Country!$E4*5)+(Country!$G4*5)+(Country!$I4*5))/100</f>
        <v>6.054782575634416</v>
      </c>
      <c r="T4" s="20">
        <v>30675</v>
      </c>
      <c r="U4" s="21">
        <f>((((1-10)/(MIN(T$2:T$13)-MAX(T$2:T$13))*(T4-MIN(T$2:T$13))+1)*40)+(Country!$C4*45)+(Country!$E4*5)+(Country!$G4*5)+(Country!$I4*5))/100</f>
        <v>7.2170537283454692</v>
      </c>
      <c r="V4" s="20">
        <v>12600</v>
      </c>
      <c r="W4" s="21">
        <f>((((1-10)/(MIN(V$2:V$13)-MAX(V$2:V$13))*(V4-MIN(V$2:V$13))+1)*40)+(Country!$C4*45)+(Country!$E4*5)+(Country!$G4*5)+(Country!$I4*5))/100</f>
        <v>5.7892857142857146</v>
      </c>
      <c r="X4" s="20">
        <v>15523</v>
      </c>
      <c r="Y4" s="21">
        <f>((((1-10)/(MIN(X$2:X$13)-MAX(X$2:X$13))*(X4-MIN(X$2:X$13))+1)*40)+(Country!$C4*45)+(Country!$E4*5)+(Country!$G4*5)+(Country!$I4*5))/100</f>
        <v>6.0898713623794185</v>
      </c>
      <c r="Z4" s="20">
        <v>39596</v>
      </c>
      <c r="AA4" s="21">
        <f>((((1-10)/(MIN(Z$2:Z$13)-MAX(Z$2:Z$13))*(Z4-MIN(Z$2:Z$13))+1)*40)+(Country!$C4*45)+(Country!$E4*5)+(Country!$G4*5)+(Country!$I4*5))/100</f>
        <v>6.6629984109505767</v>
      </c>
      <c r="AB4" s="20">
        <v>20530</v>
      </c>
      <c r="AC4" s="21">
        <f>((((1-10)/(MIN(AB$2:AB$13)-MAX(AB$2:AB$13))*(AB4-MIN(AB$2:AB$13))+1)*40)+(Country!$C4*45)+(Country!$E4*5)+(Country!$G4*5)+(Country!$I4*5))/100</f>
        <v>6.2090076657962854</v>
      </c>
      <c r="AD4" s="20">
        <v>12096</v>
      </c>
      <c r="AE4" s="21">
        <f>((((1-10)/(MIN(AD$2:AD$13)-MAX(AD$2:AD$13))*(AD4-MIN(AD$2:AD$13))+1)*40)+(Country!$C4*45)+(Country!$E4*5)+(Country!$G4*5)+(Country!$I4*5))/100</f>
        <v>5.7892857142857146</v>
      </c>
      <c r="AF4" s="20">
        <v>20543</v>
      </c>
      <c r="AG4" s="21">
        <f>((((1-10)/(MIN(AF$2:AF$13)-MAX(AF$2:AF$13))*(AF4-MIN(AF$2:AF$13))+1)*40)+(Country!$C4*45)+(Country!$E4*5)+(Country!$G4*5)+(Country!$I4*5))/100</f>
        <v>6.1326045203049571</v>
      </c>
      <c r="AH4" s="20">
        <v>19313</v>
      </c>
      <c r="AI4" s="21">
        <f>((((1-10)/(MIN(AH$2:AH$13)-MAX(AH$2:AH$13))*(AH4-MIN(AH$2:AH$13))+1)*40)+(Country!$C4*45)+(Country!$E4*5)+(Country!$G4*5)+(Country!$I4*5))/100</f>
        <v>6.3491454618312968</v>
      </c>
      <c r="AJ4" s="20">
        <v>18355</v>
      </c>
      <c r="AK4" s="21">
        <f>((((1-10)/(MIN(AJ$2:AJ$13)-MAX(AJ$2:AJ$13))*(AJ4-MIN(AJ$2:AJ$13))+1)*40)+(Country!$C4*45)+(Country!$E4*5)+(Country!$G4*5)+(Country!$I4*5))/100</f>
        <v>6.5995896339476721</v>
      </c>
      <c r="AL4" s="20">
        <v>14636</v>
      </c>
      <c r="AM4" s="21">
        <f>((((1-10)/(MIN(AL$2:AL$13)-MAX(AL$2:AL$13))*(AL4-MIN(AL$2:AL$13))+1)*40)+(Country!$C4*45)+(Country!$E4*5)+(Country!$G4*5)+(Country!$I4*5))/100</f>
        <v>5.8149518213008253</v>
      </c>
      <c r="AN4" s="20">
        <v>24696</v>
      </c>
      <c r="AO4" s="21">
        <f>((((1-10)/(MIN(AN$2:AN$13)-MAX(AN$2:AN$13))*(AN4-MIN(AN$2:AN$13))+1)*40)+(Country!$C4*45)+(Country!$E4*5)+(Country!$G4*5)+(Country!$I4*5))/100</f>
        <v>5.7892857142857146</v>
      </c>
      <c r="AP4" s="20">
        <v>24339</v>
      </c>
      <c r="AQ4" s="21">
        <f>((((1-10)/(MIN(AP$2:AP$13)-MAX(AP$2:AP$13))*(AP4-MIN(AP$2:AP$13))+1)*40)+(Country!$C4*45)+(Country!$E4*5)+(Country!$G4*5)+(Country!$I4*5))/100</f>
        <v>6.4132665569791403</v>
      </c>
      <c r="AR4" s="20">
        <v>16551</v>
      </c>
      <c r="AS4" s="21">
        <f>((((1-10)/(MIN(AR$2:AR$13)-MAX(AR$2:AR$13))*(AR4-MIN(AR$2:AR$13))+1)*40)+(Country!$C4*45)+(Country!$E4*5)+(Country!$G4*5)+(Country!$I4*5))/100</f>
        <v>6.4838163442012933</v>
      </c>
      <c r="AT4" s="20">
        <v>50503</v>
      </c>
      <c r="AU4" s="21">
        <f>((((1-10)/(MIN(AT$2:AT$13)-MAX(AT$2:AT$13))*(AT4-MIN(AT$2:AT$13))+1)*40)+(Country!$C4*45)+(Country!$E4*5)+(Country!$G4*5)+(Country!$I4*5))/100</f>
        <v>7.7403428919657529</v>
      </c>
      <c r="AV4" s="20">
        <v>19908</v>
      </c>
      <c r="AW4" s="21">
        <f>((((1-10)/(MIN(AV$2:AV$13)-MAX(AV$2:AV$13))*(AV4-MIN(AV$2:AV$13))+1)*40)+(Country!$C4*45)+(Country!$E4*5)+(Country!$G4*5)+(Country!$I4*5))/100</f>
        <v>6.1286946637150796</v>
      </c>
      <c r="AX4" s="20">
        <v>28491</v>
      </c>
      <c r="AY4" s="21">
        <f>((((1-10)/(MIN(AX$2:AX$13)-MAX(AX$2:AX$13))*(AX4-MIN(AX$2:AX$13))+1)*40)+(Country!$C4*45)+(Country!$E4*5)+(Country!$G4*5)+(Country!$I4*5))/100</f>
        <v>6.9397782795326144</v>
      </c>
      <c r="AZ4" s="20">
        <v>14091</v>
      </c>
      <c r="BA4" s="21">
        <f>((((1-10)/(MIN(AZ$2:AZ$13)-MAX(AZ$2:AZ$13))*(AZ4-MIN(AZ$2:AZ$13))+1)*40)+(Country!$C4*45)+(Country!$E4*5)+(Country!$G4*5)+(Country!$I4*5))/100</f>
        <v>6.3079907124462231</v>
      </c>
      <c r="BB4" s="20">
        <v>15456</v>
      </c>
      <c r="BC4" s="21">
        <f>((((1-10)/(MIN(BB$2:BB$13)-MAX(BB$2:BB$13))*(BB4-MIN(BB$2:BB$13))+1)*40)+(Country!$C4*45)+(Country!$E4*5)+(Country!$G4*5)+(Country!$I4*5))/100</f>
        <v>6.4886131171930694</v>
      </c>
      <c r="BD4" s="20">
        <v>28560</v>
      </c>
      <c r="BE4" s="21">
        <f>((((1-10)/(MIN(BD$2:BD$13)-MAX(BD$2:BD$13))*(BD4-MIN(BD$2:BD$13))+1)*40)+(Country!$C4*45)+(Country!$E4*5)+(Country!$G4*5)+(Country!$I4*5))/100</f>
        <v>6.8991590497842523</v>
      </c>
      <c r="BF4" s="20">
        <v>28491</v>
      </c>
      <c r="BG4" s="21">
        <f>((((1-10)/(MIN(BF$2:BF$13)-MAX(BF$2:BF$13))*(BF4-MIN(BF$2:BF$13))+1)*40)+(Country!$C4*45)+(Country!$E4*5)+(Country!$G4*5)+(Country!$I4*5))/100</f>
        <v>7.2287108202722923</v>
      </c>
      <c r="BH4" s="20">
        <v>41897</v>
      </c>
      <c r="BI4" s="21">
        <f>((((1-10)/(MIN(BH$2:BH$13)-MAX(BH$2:BH$13))*(BH4-MIN(BH$2:BH$13))+1)*40)+(Country!$C4*45)+(Country!$E4*5)+(Country!$G4*5)+(Country!$I4*5))/100</f>
        <v>6.971679718697791</v>
      </c>
      <c r="BJ4" s="20">
        <v>22014</v>
      </c>
      <c r="BK4" s="21">
        <f>((((1-10)/(MIN(BJ$2:BJ$13)-MAX(BJ$2:BJ$13))*(BJ4-MIN(BJ$2:BJ$13))+1)*40)+(Country!$C4*45)+(Country!$E4*5)+(Country!$G4*5)+(Country!$I4*5))/100</f>
        <v>6.8324780199380193</v>
      </c>
      <c r="BL4" s="20">
        <v>16349</v>
      </c>
      <c r="BM4" s="21">
        <f>((((1-10)/(MIN(BL$2:BL$13)-MAX(BL$2:BL$13))*(BL4-MIN(BL$2:BL$13))+1)*40)+(Country!$C4*45)+(Country!$E4*5)+(Country!$G4*5)+(Country!$I4*5))/100</f>
        <v>6.0113909592165387</v>
      </c>
      <c r="BN4" s="20">
        <v>15456</v>
      </c>
      <c r="BO4" s="21">
        <f>((((1-10)/(MIN(BN$2:BN$13)-MAX(BN$2:BN$13))*(BN4-MIN(BN$2:BN$13))+1)*40)+(Country!$C4*45)+(Country!$E4*5)+(Country!$G4*5)+(Country!$I4*5))/100</f>
        <v>7.2202281111076081</v>
      </c>
      <c r="BP4" s="20">
        <v>21833</v>
      </c>
      <c r="BQ4" s="21">
        <f>((((1-10)/(MIN(BP$2:BP$13)-MAX(BP$2:BP$13))*(BP4-MIN(BP$2:BP$13))+1)*40)+(Country!$C4*45)+(Country!$E4*5)+(Country!$G4*5)+(Country!$I4*5))/100</f>
        <v>6.8545769764216367</v>
      </c>
      <c r="BR4" s="20">
        <v>16350</v>
      </c>
      <c r="BS4" s="21">
        <f>((((1-10)/(MIN(BR$2:BR$13)-MAX(BR$2:BR$13))*(BR4-MIN(BR$2:BR$13))+1)*40)+(Country!$C4*45)+(Country!$E4*5)+(Country!$G4*5)+(Country!$I4*5))/100</f>
        <v>6.3192112038022632</v>
      </c>
      <c r="BT4" s="20">
        <v>16349</v>
      </c>
      <c r="BU4" s="21">
        <f>((((1-10)/(MIN(BT$2:BT$13)-MAX(BT$2:BT$13))*(BT4-MIN(BT$2:BT$13))+1)*40)+(Country!$C4*45)+(Country!$E4*5)+(Country!$G4*5)+(Country!$I4*5))/100</f>
        <v>5.7892857142857146</v>
      </c>
      <c r="BV4" s="20">
        <v>19880</v>
      </c>
      <c r="BW4" s="21">
        <f>((((1-10)/(MIN(BV$2:BV$13)-MAX(BV$2:BV$13))*(BV4-MIN(BV$2:BV$13))+1)*40)+(Country!$C4*45)+(Country!$E4*5)+(Country!$G4*5)+(Country!$I4*5))/100</f>
        <v>6.3073781925520622</v>
      </c>
      <c r="BX4" s="20">
        <v>10624</v>
      </c>
      <c r="BY4" s="21">
        <f>((((1-10)/(MIN(BX$2:BX$13)-MAX(BX$2:BX$13))*(BX4-MIN(BX$2:BX$13))+1)*40)+(Country!$C4*45)+(Country!$E4*5)+(Country!$G4*5)+(Country!$I4*5))/100</f>
        <v>6.1894904606793864</v>
      </c>
      <c r="BZ4" s="20">
        <v>14038</v>
      </c>
      <c r="CA4" s="21">
        <f>((((1-10)/(MIN(BZ$2:BZ$13)-MAX(BZ$2:BZ$13))*(BZ4-MIN(BZ$2:BZ$13))+1)*40)+(Country!$C4*45)+(Country!$E4*5)+(Country!$G4*5)+(Country!$I4*5))/100</f>
        <v>6.8537441564427271</v>
      </c>
      <c r="CB4" s="20">
        <v>13255</v>
      </c>
      <c r="CC4" s="21">
        <f>((((1-10)/(MIN(CB$2:CB$13)-MAX(CB$2:CB$13))*(CB4-MIN(CB$2:CB$13))+1)*40)+(Country!$C4*45)+(Country!$E4*5)+(Country!$G4*5)+(Country!$I4*5))/100</f>
        <v>5.9593686265164942</v>
      </c>
      <c r="CD4" s="20">
        <v>13214</v>
      </c>
      <c r="CE4" s="21">
        <f>((((1-10)/(MIN(CD$2:CD$13)-MAX(CD$2:CD$13))*(CD4-MIN(CD$2:CD$13))+1)*40)+(Country!$C4*45)+(Country!$E4*5)+(Country!$G4*5)+(Country!$I4*5))/100</f>
        <v>6.5606962139694591</v>
      </c>
      <c r="CF4" s="20">
        <v>21611</v>
      </c>
      <c r="CG4" s="21">
        <f>((((1-10)/(MIN(CF$2:CF$13)-MAX(CF$2:CF$13))*(CF4-MIN(CF$2:CF$13))+1)*40)+(Country!$C4*45)+(Country!$E4*5)+(Country!$G4*5)+(Country!$I4*5))/100</f>
        <v>6.4653740036787246</v>
      </c>
      <c r="CH4" s="20">
        <v>7730</v>
      </c>
      <c r="CI4" s="21">
        <f>((((1-10)/(MIN(CH$2:CH$13)-MAX(CH$2:CH$13))*(CH4-MIN(CH$2:CH$13))+1)*40)+(Country!$C4*45)+(Country!$E4*5)+(Country!$G4*5)+(Country!$I4*5))/100</f>
        <v>6.0561757001813419</v>
      </c>
      <c r="CJ4" s="20">
        <v>5352</v>
      </c>
      <c r="CK4" s="21">
        <f>((((1-10)/(MIN(CJ$2:CJ$13)-MAX(CJ$2:CJ$13))*(CJ4-MIN(CJ$2:CJ$13))+1)*40)+(Country!$C4*45)+(Country!$E4*5)+(Country!$G4*5)+(Country!$I4*5))/100</f>
        <v>5.7892857142857146</v>
      </c>
      <c r="CL4" s="16">
        <v>15865.92</v>
      </c>
      <c r="CM4" s="21">
        <f>((((1-10)/(MIN(CL$2:CL$13)-MAX(CL$2:CL$13))*(CL4-MIN(CL$2:CL$13))+1)*40)+(Country!$C14*45)+(Country!$E14*5)+(Country!$G14*5)+(Country!$I14*5))/100</f>
        <v>2.5531295057628074</v>
      </c>
    </row>
    <row r="5" spans="1:91">
      <c r="A5" s="3" t="s">
        <v>11</v>
      </c>
      <c r="B5" s="20">
        <v>30948</v>
      </c>
      <c r="C5" s="21">
        <f>((((1-10)/(MIN(B$2:B$13)-MAX(B$2:B$13))*(B5-MIN(B$2:B$13))+1)*40)+(Country!$C13*45)+(Country!$E13*5)+(Country!$G13*5)+(Country!$I13*5))/100</f>
        <v>6.186191402352283</v>
      </c>
      <c r="D5" s="20">
        <v>21475</v>
      </c>
      <c r="E5" s="21">
        <f>((((1-10)/(MIN(D$2:D$13)-MAX(D$2:D$13))*(D5-MIN(D$2:D$13))+1)*40)+(Country!$C13*45)+(Country!$E13*5)+(Country!$G13*5)+(Country!$I13*5))/100</f>
        <v>5.4728342272425197</v>
      </c>
      <c r="F5" s="20">
        <v>16238</v>
      </c>
      <c r="G5" s="21">
        <f>((((1-10)/(MIN(F$2:F$13)-MAX(F$2:F$13))*(F5-MIN(F$2:F$13))+1)*40)+(Country!$C13*45)+(Country!$E13*5)+(Country!$G13*5)+(Country!$I13*5))/100</f>
        <v>5.4272427926605955</v>
      </c>
      <c r="H5" s="20">
        <v>15120</v>
      </c>
      <c r="I5" s="21">
        <f>((((1-10)/(MIN(H$2:H$13)-MAX(H$2:H$13))*(H5-MIN(H$2:H$13))+1)*40)+(Country!$C13*45)+(Country!$E13*5)+(Country!$G13*5)+(Country!$I13*5))/100</f>
        <v>5.4861284680574887</v>
      </c>
      <c r="J5" s="20">
        <v>20656</v>
      </c>
      <c r="K5" s="21">
        <f>((((1-10)/(MIN(J$2:J$13)-MAX(J$2:J$13))*(J5-MIN(J$2:J$13))+1)*40)+(Country!$C13*45)+(Country!$E13*5)+(Country!$G13*5)+(Country!$I13*5))/100</f>
        <v>5.5528229166439793</v>
      </c>
      <c r="L5" s="20">
        <v>18216</v>
      </c>
      <c r="M5" s="21">
        <f>((((1-10)/(MIN(L$2:L$13)-MAX(L$2:L$13))*(L5-MIN(L$2:L$13))+1)*40)+(Country!$C13*45)+(Country!$E13*5)+(Country!$G13*5)+(Country!$I13*5))/100</f>
        <v>5.1442357808603649</v>
      </c>
      <c r="N5" s="20">
        <v>20835</v>
      </c>
      <c r="O5" s="21">
        <f>((((1-10)/(MIN(N$2:N$13)-MAX(N$2:N$13))*(N5-MIN(N$2:N$13))+1)*40)+(Country!$C13*45)+(Country!$E13*5)+(Country!$G13*5)+(Country!$I13*5))/100</f>
        <v>5.8510789937447472</v>
      </c>
      <c r="P5" s="20">
        <v>17105</v>
      </c>
      <c r="Q5" s="21">
        <f>((((1-10)/(MIN(P$2:P$13)-MAX(P$2:P$13))*(P5-MIN(P$2:P$13))+1)*40)+(Country!$C13*45)+(Country!$E13*5)+(Country!$G13*5)+(Country!$I13*5))/100</f>
        <v>5.8920028813351655</v>
      </c>
      <c r="R5" s="20">
        <v>20427</v>
      </c>
      <c r="S5" s="21">
        <f>((((1-10)/(MIN(R$2:R$13)-MAX(R$2:R$13))*(R5-MIN(R$2:R$13))+1)*40)+(Country!$C13*45)+(Country!$E13*5)+(Country!$G13*5)+(Country!$I13*5))/100</f>
        <v>5.7661214225122128</v>
      </c>
      <c r="T5" s="20">
        <v>18503</v>
      </c>
      <c r="U5" s="21">
        <f>((((1-10)/(MIN(T$2:T$13)-MAX(T$2:T$13))*(T5-MIN(T$2:T$13))+1)*40)+(Country!$C13*45)+(Country!$E13*5)+(Country!$G13*5)+(Country!$I13*5))/100</f>
        <v>5.2283857120545774</v>
      </c>
      <c r="V5" s="20">
        <v>50070</v>
      </c>
      <c r="W5" s="21">
        <f>((((1-10)/(MIN(V$2:V$13)-MAX(V$2:V$13))*(V5-MIN(V$2:V$13))+1)*40)+(Country!$C13*45)+(Country!$E13*5)+(Country!$G13*5)+(Country!$I13*5))/100</f>
        <v>6.8294130709353009</v>
      </c>
      <c r="X5" s="20">
        <v>25976</v>
      </c>
      <c r="Y5" s="21">
        <f>((((1-10)/(MIN(X$2:X$13)-MAX(X$2:X$13))*(X5-MIN(X$2:X$13))+1)*40)+(Country!$C13*45)+(Country!$E13*5)+(Country!$G13*5)+(Country!$I13*5))/100</f>
        <v>5.8419565293598268</v>
      </c>
      <c r="Z5" s="20">
        <v>62406</v>
      </c>
      <c r="AA5" s="21">
        <f>((((1-10)/(MIN(Z$2:Z$13)-MAX(Z$2:Z$13))*(Z5-MIN(Z$2:Z$13))+1)*40)+(Country!$C13*45)+(Country!$E13*5)+(Country!$G13*5)+(Country!$I13*5))/100</f>
        <v>6.2962861117877278</v>
      </c>
      <c r="AB5" s="20">
        <v>33166</v>
      </c>
      <c r="AC5" s="21">
        <f>((((1-10)/(MIN(AB$2:AB$13)-MAX(AB$2:AB$13))*(AB5-MIN(AB$2:AB$13))+1)*40)+(Country!$C13*45)+(Country!$E13*5)+(Country!$G13*5)+(Country!$I13*5))/100</f>
        <v>5.9807598062609255</v>
      </c>
      <c r="AD5" s="20">
        <v>33744</v>
      </c>
      <c r="AE5" s="21">
        <f>((((1-10)/(MIN(AD$2:AD$13)-MAX(AD$2:AD$13))*(AD5-MIN(AD$2:AD$13))+1)*40)+(Country!$C13*45)+(Country!$E13*5)+(Country!$G13*5)+(Country!$I13*5))/100</f>
        <v>6.4918211972701547</v>
      </c>
      <c r="AF5" s="20">
        <v>30389</v>
      </c>
      <c r="AG5" s="21">
        <f>((((1-10)/(MIN(AF$2:AF$13)-MAX(AF$2:AF$13))*(AF5-MIN(AF$2:AF$13))+1)*40)+(Country!$C13*45)+(Country!$E13*5)+(Country!$G13*5)+(Country!$I13*5))/100</f>
        <v>5.7282867584865356</v>
      </c>
      <c r="AH5" s="20">
        <v>49514</v>
      </c>
      <c r="AI5" s="21">
        <f>((((1-10)/(MIN(AH$2:AH$13)-MAX(AH$2:AH$13))*(AH5-MIN(AH$2:AH$13))+1)*40)+(Country!$C13*45)+(Country!$E13*5)+(Country!$G13*5)+(Country!$I13*5))/100</f>
        <v>7.7576126967254035</v>
      </c>
      <c r="AJ5" s="20">
        <v>23597</v>
      </c>
      <c r="AK5" s="21">
        <f>((((1-10)/(MIN(AJ$2:AJ$13)-MAX(AJ$2:AJ$13))*(AJ5-MIN(AJ$2:AJ$13))+1)*40)+(Country!$C13*45)+(Country!$E13*5)+(Country!$G13*5)+(Country!$I13*5))/100</f>
        <v>5.8002415664536828</v>
      </c>
      <c r="AL5" s="20">
        <v>22417</v>
      </c>
      <c r="AM5" s="21">
        <f>((((1-10)/(MIN(AL$2:AL$13)-MAX(AL$2:AL$13))*(AL5-MIN(AL$2:AL$13))+1)*40)+(Country!$C13*45)+(Country!$E13*5)+(Country!$G13*5)+(Country!$I13*5))/100</f>
        <v>5.3635576275446688</v>
      </c>
      <c r="AN5" s="20">
        <v>43003</v>
      </c>
      <c r="AO5" s="21">
        <f>((((1-10)/(MIN(AN$2:AN$13)-MAX(AN$2:AN$13))*(AN5-MIN(AN$2:AN$13))+1)*40)+(Country!$C13*45)+(Country!$E13*5)+(Country!$G13*5)+(Country!$I13*5))/100</f>
        <v>5.8157806009234028</v>
      </c>
      <c r="AP5" s="20">
        <v>37310</v>
      </c>
      <c r="AQ5" s="21">
        <f>((((1-10)/(MIN(AP$2:AP$13)-MAX(AP$2:AP$13))*(AP5-MIN(AP$2:AP$13))+1)*40)+(Country!$C13*45)+(Country!$E13*5)+(Country!$G13*5)+(Country!$I13*5))/100</f>
        <v>6.1677373933841899</v>
      </c>
      <c r="AR5" s="20">
        <v>28140</v>
      </c>
      <c r="AS5" s="21">
        <f>((((1-10)/(MIN(AR$2:AR$13)-MAX(AR$2:AR$13))*(AR5-MIN(AR$2:AR$13))+1)*40)+(Country!$C13*45)+(Country!$E13*5)+(Country!$G13*5)+(Country!$I13*5))/100</f>
        <v>6.1034117202914375</v>
      </c>
      <c r="AT5" s="20">
        <v>43853</v>
      </c>
      <c r="AU5" s="21">
        <f>((((1-10)/(MIN(AT$2:AT$13)-MAX(AT$2:AT$13))*(AT5-MIN(AT$2:AT$13))+1)*40)+(Country!$C13*45)+(Country!$E13*5)+(Country!$G13*5)+(Country!$I13*5))/100</f>
        <v>6.1844804293186506</v>
      </c>
      <c r="AV5" s="20">
        <v>28192</v>
      </c>
      <c r="AW5" s="21">
        <f>((((1-10)/(MIN(AV$2:AV$13)-MAX(AV$2:AV$13))*(AV5-MIN(AV$2:AV$13))+1)*40)+(Country!$C13*45)+(Country!$E13*5)+(Country!$G13*5)+(Country!$I13*5))/100</f>
        <v>5.9938089660448508</v>
      </c>
      <c r="AX5" s="20">
        <v>18503</v>
      </c>
      <c r="AY5" s="21">
        <f>((((1-10)/(MIN(AX$2:AX$13)-MAX(AX$2:AX$13))*(AX5-MIN(AX$2:AX$13))+1)*40)+(Country!$C13*45)+(Country!$E13*5)+(Country!$G13*5)+(Country!$I13*5))/100</f>
        <v>5.0672850070753004</v>
      </c>
      <c r="AZ5" s="20">
        <v>26339</v>
      </c>
      <c r="BA5" s="21">
        <f>((((1-10)/(MIN(AZ$2:AZ$13)-MAX(AZ$2:AZ$13))*(AZ5-MIN(AZ$2:AZ$13))+1)*40)+(Country!$C13*45)+(Country!$E13*5)+(Country!$G13*5)+(Country!$I13*5))/100</f>
        <v>6.3336896040448982</v>
      </c>
      <c r="BB5" s="20">
        <v>29700</v>
      </c>
      <c r="BC5" s="21">
        <f>((((1-10)/(MIN(BB$2:BB$13)-MAX(BB$2:BB$13))*(BB5-MIN(BB$2:BB$13))+1)*40)+(Country!$C13*45)+(Country!$E13*5)+(Country!$G13*5)+(Country!$I13*5))/100</f>
        <v>6.5918117894816035</v>
      </c>
      <c r="BD5" s="20">
        <v>27223</v>
      </c>
      <c r="BE5" s="21">
        <f>((((1-10)/(MIN(BD$2:BD$13)-MAX(BD$2:BD$13))*(BD5-MIN(BD$2:BD$13))+1)*40)+(Country!$C13*45)+(Country!$E13*5)+(Country!$G13*5)+(Country!$I13*5))/100</f>
        <v>5.6684654831212331</v>
      </c>
      <c r="BF5" s="20">
        <v>28805</v>
      </c>
      <c r="BG5" s="21">
        <f>((((1-10)/(MIN(BF$2:BF$13)-MAX(BF$2:BF$13))*(BF5-MIN(BF$2:BF$13))+1)*40)+(Country!$C13*45)+(Country!$E13*5)+(Country!$G13*5)+(Country!$I13*5))/100</f>
        <v>6.1172095153802664</v>
      </c>
      <c r="BH5" s="20">
        <v>50736</v>
      </c>
      <c r="BI5" s="21">
        <f>((((1-10)/(MIN(BH$2:BH$13)-MAX(BH$2:BH$13))*(BH5-MIN(BH$2:BH$13))+1)*40)+(Country!$C13*45)+(Country!$E13*5)+(Country!$G13*5)+(Country!$I13*5))/100</f>
        <v>6.3194897544356579</v>
      </c>
      <c r="BJ5" s="20">
        <v>39900</v>
      </c>
      <c r="BK5" s="21">
        <f>((((1-10)/(MIN(BJ$2:BJ$13)-MAX(BJ$2:BJ$13))*(BJ5-MIN(BJ$2:BJ$13))+1)*40)+(Country!$C13*45)+(Country!$E13*5)+(Country!$G13*5)+(Country!$I13*5))/100</f>
        <v>6.8378964876891644</v>
      </c>
      <c r="BL5" s="20">
        <v>33778</v>
      </c>
      <c r="BM5" s="21">
        <f>((((1-10)/(MIN(BL$2:BL$13)-MAX(BL$2:BL$13))*(BL5-MIN(BL$2:BL$13))+1)*40)+(Country!$C13*45)+(Country!$E13*5)+(Country!$G13*5)+(Country!$I13*5))/100</f>
        <v>5.9648638722331206</v>
      </c>
      <c r="BN5" s="20">
        <v>18383</v>
      </c>
      <c r="BO5" s="21">
        <f>((((1-10)/(MIN(BN$2:BN$13)-MAX(BN$2:BN$13))*(BN5-MIN(BN$2:BN$13))+1)*40)+(Country!$C13*45)+(Country!$E13*5)+(Country!$G13*5)+(Country!$I13*5))/100</f>
        <v>6.5523525889374765</v>
      </c>
      <c r="BP5" s="20">
        <v>22199</v>
      </c>
      <c r="BQ5" s="21">
        <f>((((1-10)/(MIN(BP$2:BP$13)-MAX(BP$2:BP$13))*(BP5-MIN(BP$2:BP$13))+1)*40)+(Country!$C13*45)+(Country!$E13*5)+(Country!$G13*5)+(Country!$I13*5))/100</f>
        <v>5.7596577078425</v>
      </c>
      <c r="BR5" s="20">
        <v>18690</v>
      </c>
      <c r="BS5" s="21">
        <f>((((1-10)/(MIN(BR$2:BR$13)-MAX(BR$2:BR$13))*(BR5-MIN(BR$2:BR$13))+1)*40)+(Country!$C13*45)+(Country!$E13*5)+(Country!$G13*5)+(Country!$I13*5))/100</f>
        <v>5.5511479018898804</v>
      </c>
      <c r="BT5" s="20">
        <v>32225</v>
      </c>
      <c r="BU5" s="21">
        <f>((((1-10)/(MIN(BT$2:BT$13)-MAX(BT$2:BT$13))*(BT5-MIN(BT$2:BT$13))+1)*40)+(Country!$C13*45)+(Country!$E13*5)+(Country!$G13*5)+(Country!$I13*5))/100</f>
        <v>5.6181684716536724</v>
      </c>
      <c r="BV5" s="20">
        <v>36629</v>
      </c>
      <c r="BW5" s="21">
        <f>((((1-10)/(MIN(BV$2:BV$13)-MAX(BV$2:BV$13))*(BV5-MIN(BV$2:BV$13))+1)*40)+(Country!$C13*45)+(Country!$E13*5)+(Country!$G13*5)+(Country!$I13*5))/100</f>
        <v>7.0736056503516194</v>
      </c>
      <c r="BX5" s="20">
        <v>20512</v>
      </c>
      <c r="BY5" s="21">
        <f>((((1-10)/(MIN(BX$2:BX$13)-MAX(BX$2:BX$13))*(BX5-MIN(BX$2:BX$13))+1)*40)+(Country!$C13*45)+(Country!$E13*5)+(Country!$G13*5)+(Country!$I13*5))/100</f>
        <v>6.7129346214668111</v>
      </c>
      <c r="BZ5" s="20">
        <v>19655</v>
      </c>
      <c r="CA5" s="21">
        <f>((((1-10)/(MIN(BZ$2:BZ$13)-MAX(BZ$2:BZ$13))*(BZ5-MIN(BZ$2:BZ$13))+1)*40)+(Country!$C13*45)+(Country!$E13*5)+(Country!$G13*5)+(Country!$I13*5))/100</f>
        <v>6.3420832313201823</v>
      </c>
      <c r="CB5" s="20">
        <v>38505</v>
      </c>
      <c r="CC5" s="21">
        <f>((((1-10)/(MIN(CB$2:CB$13)-MAX(CB$2:CB$13))*(CB5-MIN(CB$2:CB$13))+1)*40)+(Country!$C13*45)+(Country!$E13*5)+(Country!$G13*5)+(Country!$I13*5))/100</f>
        <v>7.0561765784740684</v>
      </c>
      <c r="CD5" s="20">
        <v>31500</v>
      </c>
      <c r="CE5" s="21">
        <f>((((1-10)/(MIN(CD$2:CD$13)-MAX(CD$2:CD$13))*(CD5-MIN(CD$2:CD$13))+1)*40)+(Country!$C13*45)+(Country!$E13*5)+(Country!$G13*5)+(Country!$I13*5))/100</f>
        <v>7.7409243046785425</v>
      </c>
      <c r="CF5" s="20">
        <v>29400</v>
      </c>
      <c r="CG5" s="21">
        <f>((((1-10)/(MIN(CF$2:CF$13)-MAX(CF$2:CF$13))*(CF5-MIN(CF$2:CF$13))+1)*40)+(Country!$C13*45)+(Country!$E13*5)+(Country!$G13*5)+(Country!$I13*5))/100</f>
        <v>5.8099423923234017</v>
      </c>
      <c r="CH5" s="20">
        <v>17920</v>
      </c>
      <c r="CI5" s="21">
        <f>((((1-10)/(MIN(CH$2:CH$13)-MAX(CH$2:CH$13))*(CH5-MIN(CH$2:CH$13))+1)*40)+(Country!$C13*45)+(Country!$E13*5)+(Country!$G13*5)+(Country!$I13*5))/100</f>
        <v>6.5400742954451303</v>
      </c>
      <c r="CJ5" s="20">
        <v>17700</v>
      </c>
      <c r="CK5" s="21">
        <f>((((1-10)/(MIN(CJ$2:CJ$13)-MAX(CJ$2:CJ$13))*(CJ5-MIN(CJ$2:CJ$13))+1)*40)+(Country!$C13*45)+(Country!$E13*5)+(Country!$G13*5)+(Country!$I13*5))/100</f>
        <v>6.2946240328640615</v>
      </c>
      <c r="CL5" s="16">
        <v>21752.639999999999</v>
      </c>
      <c r="CM5" s="21">
        <f>((((1-10)/(MIN(CL$2:CL$13)-MAX(CL$2:CL$13))*(CL5-MIN(CL$2:CL$13))+1)*40)+(Country!$C15*45)+(Country!$E15*5)+(Country!$G15*5)+(Country!$I15*5))/100</f>
        <v>1.5331308093402856</v>
      </c>
    </row>
    <row r="6" spans="1:91">
      <c r="A6" s="3" t="s">
        <v>0</v>
      </c>
      <c r="B6" s="20">
        <v>23108</v>
      </c>
      <c r="C6" s="21">
        <f>((((1-10)/(MIN(B$2:B$13)-MAX(B$2:B$13))*(B6-MIN(B$2:B$13))+1)*40)+(Country!$C2*45)+(Country!$E2*5)+(Country!$G2*5)+(Country!$I2*5))/100</f>
        <v>5.5240765148168869</v>
      </c>
      <c r="D6" s="20">
        <v>16575</v>
      </c>
      <c r="E6" s="21">
        <f>((((1-10)/(MIN(D$2:D$13)-MAX(D$2:D$13))*(D6-MIN(D$2:D$13))+1)*40)+(Country!$C2*45)+(Country!$E2*5)+(Country!$G2*5)+(Country!$I2*5))/100</f>
        <v>4.76767036832711</v>
      </c>
      <c r="F6" s="20">
        <v>13455</v>
      </c>
      <c r="G6" s="21">
        <f>((((1-10)/(MIN(F$2:F$13)-MAX(F$2:F$13))*(F6-MIN(F$2:F$13))+1)*40)+(Country!$C2*45)+(Country!$E2*5)+(Country!$G2*5)+(Country!$I2*5))/100</f>
        <v>4.9778514426284959</v>
      </c>
      <c r="H6" s="20">
        <v>20610</v>
      </c>
      <c r="I6" s="21">
        <f>((((1-10)/(MIN(H$2:H$13)-MAX(H$2:H$13))*(H6-MIN(H$2:H$13))+1)*40)+(Country!$C2*45)+(Country!$E2*5)+(Country!$G2*5)+(Country!$I2*5))/100</f>
        <v>5.9015662021247897</v>
      </c>
      <c r="J6" s="20">
        <v>23484</v>
      </c>
      <c r="K6" s="21">
        <f>((((1-10)/(MIN(J$2:J$13)-MAX(J$2:J$13))*(J6-MIN(J$2:J$13))+1)*40)+(Country!$C2*45)+(Country!$E2*5)+(Country!$G2*5)+(Country!$I2*5))/100</f>
        <v>5.7214506529442373</v>
      </c>
      <c r="L6" s="20">
        <v>20228</v>
      </c>
      <c r="M6" s="21">
        <f>((((1-10)/(MIN(L$2:L$13)-MAX(L$2:L$13))*(L6-MIN(L$2:L$13))+1)*40)+(Country!$C2*45)+(Country!$E2*5)+(Country!$G2*5)+(Country!$I2*5))/100</f>
        <v>5.2610052581299236</v>
      </c>
      <c r="N6" s="20">
        <v>12467</v>
      </c>
      <c r="O6" s="21">
        <f>((((1-10)/(MIN(N$2:N$13)-MAX(N$2:N$13))*(N6-MIN(N$2:N$13))+1)*40)+(Country!$C2*45)+(Country!$E2*5)+(Country!$G2*5)+(Country!$I2*5))/100</f>
        <v>4.982313915286432</v>
      </c>
      <c r="P6" s="20">
        <v>15388</v>
      </c>
      <c r="Q6" s="21">
        <f>((((1-10)/(MIN(P$2:P$13)-MAX(P$2:P$13))*(P6-MIN(P$2:P$13))+1)*40)+(Country!$C2*45)+(Country!$E2*5)+(Country!$G2*5)+(Country!$I2*5))/100</f>
        <v>5.6396959548092704</v>
      </c>
      <c r="R6" s="20">
        <v>17000</v>
      </c>
      <c r="S6" s="21">
        <f>((((1-10)/(MIN(R$2:R$13)-MAX(R$2:R$13))*(R6-MIN(R$2:R$13))+1)*40)+(Country!$C2*45)+(Country!$E2*5)+(Country!$G2*5)+(Country!$I2*5))/100</f>
        <v>5.2379542206451699</v>
      </c>
      <c r="T6" s="20">
        <v>17101</v>
      </c>
      <c r="U6" s="21">
        <f>((((1-10)/(MIN(T$2:T$13)-MAX(T$2:T$13))*(T6-MIN(T$2:T$13))+1)*40)+(Country!$C2*45)+(Country!$E2*5)+(Country!$G2*5)+(Country!$I2*5))/100</f>
        <v>5.0545504980051836</v>
      </c>
      <c r="V6" s="20">
        <v>27764</v>
      </c>
      <c r="W6" s="21">
        <f>((((1-10)/(MIN(V$2:V$13)-MAX(V$2:V$13))*(V6-MIN(V$2:V$13))+1)*40)+(Country!$C2*45)+(Country!$E2*5)+(Country!$G2*5)+(Country!$I2*5))/100</f>
        <v>5.460472820259862</v>
      </c>
      <c r="X6" s="20">
        <v>16150</v>
      </c>
      <c r="Y6" s="21">
        <f>((((1-10)/(MIN(X$2:X$13)-MAX(X$2:X$13))*(X6-MIN(X$2:X$13))+1)*40)+(Country!$C2*45)+(Country!$E2*5)+(Country!$G2*5)+(Country!$I2*5))/100</f>
        <v>4.9346929854121644</v>
      </c>
      <c r="Z6" s="20">
        <v>41646</v>
      </c>
      <c r="AA6" s="21">
        <f>((((1-10)/(MIN(Z$2:Z$13)-MAX(Z$2:Z$13))*(Z6-MIN(Z$2:Z$13))+1)*40)+(Country!$C2*45)+(Country!$E2*5)+(Country!$G2*5)+(Country!$I2*5))/100</f>
        <v>5.5235983771274064</v>
      </c>
      <c r="AB6" s="20">
        <v>27145</v>
      </c>
      <c r="AC6" s="21">
        <f>((((1-10)/(MIN(AB$2:AB$13)-MAX(AB$2:AB$13))*(AB6-MIN(AB$2:AB$13))+1)*40)+(Country!$C2*45)+(Country!$E2*5)+(Country!$G2*5)+(Country!$I2*5))/100</f>
        <v>5.47437704128909</v>
      </c>
      <c r="AD6" s="20">
        <v>20940</v>
      </c>
      <c r="AE6" s="21">
        <f>((((1-10)/(MIN(AD$2:AD$13)-MAX(AD$2:AD$13))*(AD6-MIN(AD$2:AD$13))+1)*40)+(Country!$C2*45)+(Country!$E2*5)+(Country!$G2*5)+(Country!$I2*5))/100</f>
        <v>5.3308978661186197</v>
      </c>
      <c r="AF6" s="20">
        <v>24011</v>
      </c>
      <c r="AG6" s="21">
        <f>((((1-10)/(MIN(AF$2:AF$13)-MAX(AF$2:AF$13))*(AF6-MIN(AF$2:AF$13))+1)*40)+(Country!$C2*45)+(Country!$E2*5)+(Country!$G2*5)+(Country!$I2*5))/100</f>
        <v>5.1809933158002357</v>
      </c>
      <c r="AH6" s="20">
        <v>29750</v>
      </c>
      <c r="AI6" s="21">
        <f>((((1-10)/(MIN(AH$2:AH$13)-MAX(AH$2:AH$13))*(AH6-MIN(AH$2:AH$13))+1)*40)+(Country!$C2*45)+(Country!$E2*5)+(Country!$G2*5)+(Country!$I2*5))/100</f>
        <v>6.0191666524258469</v>
      </c>
      <c r="AJ6" s="20">
        <v>10456</v>
      </c>
      <c r="AK6" s="21">
        <f>((((1-10)/(MIN(AJ$2:AJ$13)-MAX(AJ$2:AJ$13))*(AJ6-MIN(AJ$2:AJ$13))+1)*40)+(Country!$C2*45)+(Country!$E2*5)+(Country!$G2*5)+(Country!$I2*5))/100</f>
        <v>4.8885655882965215</v>
      </c>
      <c r="AL6" s="20">
        <v>23291</v>
      </c>
      <c r="AM6" s="21">
        <f>((((1-10)/(MIN(AL$2:AL$13)-MAX(AL$2:AL$13))*(AL6-MIN(AL$2:AL$13))+1)*40)+(Country!$C2*45)+(Country!$E2*5)+(Country!$G2*5)+(Country!$I2*5))/100</f>
        <v>5.3648416215859722</v>
      </c>
      <c r="AN6" s="20">
        <v>33435</v>
      </c>
      <c r="AO6" s="21">
        <f>((((1-10)/(MIN(AN$2:AN$13)-MAX(AN$2:AN$13))*(AN6-MIN(AN$2:AN$13))+1)*40)+(Country!$C2*45)+(Country!$E2*5)+(Country!$G2*5)+(Country!$I2*5))/100</f>
        <v>5.1345084844722999</v>
      </c>
      <c r="AP6" s="20">
        <v>27977</v>
      </c>
      <c r="AQ6" s="21">
        <f>((((1-10)/(MIN(AP$2:AP$13)-MAX(AP$2:AP$13))*(AP6-MIN(AP$2:AP$13))+1)*40)+(Country!$C2*45)+(Country!$E2*5)+(Country!$G2*5)+(Country!$I2*5))/100</f>
        <v>5.4539069750744638</v>
      </c>
      <c r="AR6" s="20">
        <v>15300</v>
      </c>
      <c r="AS6" s="21">
        <f>((((1-10)/(MIN(AR$2:AR$13)-MAX(AR$2:AR$13))*(AR6-MIN(AR$2:AR$13))+1)*40)+(Country!$C2*45)+(Country!$E2*5)+(Country!$G2*5)+(Country!$I2*5))/100</f>
        <v>5.1943089870609791</v>
      </c>
      <c r="AT6" s="20">
        <v>30919</v>
      </c>
      <c r="AU6" s="21">
        <f>((((1-10)/(MIN(AT$2:AT$13)-MAX(AT$2:AT$13))*(AT6-MIN(AT$2:AT$13))+1)*40)+(Country!$C2*45)+(Country!$E2*5)+(Country!$G2*5)+(Country!$I2*5))/100</f>
        <v>5.2867357528279797</v>
      </c>
      <c r="AV6" s="20">
        <v>36125</v>
      </c>
      <c r="AW6" s="21">
        <f>((((1-10)/(MIN(AV$2:AV$13)-MAX(AV$2:AV$13))*(AV6-MIN(AV$2:AV$13))+1)*40)+(Country!$C2*45)+(Country!$E2*5)+(Country!$G2*5)+(Country!$I2*5))/100</f>
        <v>6.8743477482031254</v>
      </c>
      <c r="AX6" s="20">
        <v>29750</v>
      </c>
      <c r="AY6" s="21">
        <f>((((1-10)/(MIN(AX$2:AX$13)-MAX(AX$2:AX$13))*(AX6-MIN(AX$2:AX$13))+1)*40)+(Country!$C2*45)+(Country!$E2*5)+(Country!$G2*5)+(Country!$I2*5))/100</f>
        <v>5.8247256951670057</v>
      </c>
      <c r="AZ6" s="20">
        <v>31574</v>
      </c>
      <c r="BA6" s="21">
        <f>((((1-10)/(MIN(AZ$2:AZ$13)-MAX(AZ$2:AZ$13))*(AZ6-MIN(AZ$2:AZ$13))+1)*40)+(Country!$C2*45)+(Country!$E2*5)+(Country!$G2*5)+(Country!$I2*5))/100</f>
        <v>6.7536568664134844</v>
      </c>
      <c r="BB6" s="20">
        <v>29269</v>
      </c>
      <c r="BC6" s="21">
        <f>((((1-10)/(MIN(BB$2:BB$13)-MAX(BB$2:BB$13))*(BB6-MIN(BB$2:BB$13))+1)*40)+(Country!$C2*45)+(Country!$E2*5)+(Country!$G2*5)+(Country!$I2*5))/100</f>
        <v>6.4791303736286769</v>
      </c>
      <c r="BD6" s="20">
        <v>20108</v>
      </c>
      <c r="BE6" s="21">
        <f>((((1-10)/(MIN(BD$2:BD$13)-MAX(BD$2:BD$13))*(BD6-MIN(BD$2:BD$13))+1)*40)+(Country!$C2*45)+(Country!$E2*5)+(Country!$G2*5)+(Country!$I2*5))/100</f>
        <v>5.0732557243499841</v>
      </c>
      <c r="BF6" s="20">
        <v>28870</v>
      </c>
      <c r="BG6" s="21">
        <f>((((1-10)/(MIN(BF$2:BF$13)-MAX(BF$2:BF$13))*(BF6-MIN(BF$2:BF$13))+1)*40)+(Country!$C2*45)+(Country!$E2*5)+(Country!$G2*5)+(Country!$I2*5))/100</f>
        <v>6.0463817611782256</v>
      </c>
      <c r="BH6" s="20">
        <v>42011</v>
      </c>
      <c r="BI6" s="21">
        <f>((((1-10)/(MIN(BH$2:BH$13)-MAX(BH$2:BH$13))*(BH6-MIN(BH$2:BH$13))+1)*40)+(Country!$C2*45)+(Country!$E2*5)+(Country!$G2*5)+(Country!$I2*5))/100</f>
        <v>5.7696130711014</v>
      </c>
      <c r="BJ6" s="20">
        <v>20711</v>
      </c>
      <c r="BK6" s="21">
        <f>((((1-10)/(MIN(BJ$2:BJ$13)-MAX(BJ$2:BJ$13))*(BJ6-MIN(BJ$2:BJ$13))+1)*40)+(Country!$C2*45)+(Country!$E2*5)+(Country!$G2*5)+(Country!$I2*5))/100</f>
        <v>5.5412768204175942</v>
      </c>
      <c r="BL6" s="20">
        <v>31574</v>
      </c>
      <c r="BM6" s="21">
        <f>((((1-10)/(MIN(BL$2:BL$13)-MAX(BL$2:BL$13))*(BL6-MIN(BL$2:BL$13))+1)*40)+(Country!$C2*45)+(Country!$E2*5)+(Country!$G2*5)+(Country!$I2*5))/100</f>
        <v>5.7521977046558552</v>
      </c>
      <c r="BN6" s="20">
        <v>11937</v>
      </c>
      <c r="BO6" s="21">
        <f>((((1-10)/(MIN(BN$2:BN$13)-MAX(BN$2:BN$13))*(BN6-MIN(BN$2:BN$13))+1)*40)+(Country!$C2*45)+(Country!$E2*5)+(Country!$G2*5)+(Country!$I2*5))/100</f>
        <v>5.4527725643871747</v>
      </c>
      <c r="BP6" s="20">
        <v>15603</v>
      </c>
      <c r="BQ6" s="21">
        <f>((((1-10)/(MIN(BP$2:BP$13)-MAX(BP$2:BP$13))*(BP6-MIN(BP$2:BP$13))+1)*40)+(Country!$C2*45)+(Country!$E2*5)+(Country!$G2*5)+(Country!$I2*5))/100</f>
        <v>4.9982509945329019</v>
      </c>
      <c r="BR6" s="20">
        <v>16571</v>
      </c>
      <c r="BS6" s="21">
        <f>((((1-10)/(MIN(BR$2:BR$13)-MAX(BR$2:BR$13))*(BR6-MIN(BR$2:BR$13))+1)*40)+(Country!$C2*45)+(Country!$E2*5)+(Country!$G2*5)+(Country!$I2*5))/100</f>
        <v>5.1454089049419949</v>
      </c>
      <c r="BT6" s="20">
        <v>28506</v>
      </c>
      <c r="BU6" s="21">
        <f>((((1-10)/(MIN(BT$2:BT$13)-MAX(BT$2:BT$13))*(BT6-MIN(BT$2:BT$13))+1)*40)+(Country!$C2*45)+(Country!$E2*5)+(Country!$G2*5)+(Country!$I2*5))/100</f>
        <v>5.3175702660810025</v>
      </c>
      <c r="BV6" s="20">
        <v>32093</v>
      </c>
      <c r="BW6" s="21">
        <f>((((1-10)/(MIN(BV$2:BV$13)-MAX(BV$2:BV$13))*(BV6-MIN(BV$2:BV$13))+1)*40)+(Country!$C2*45)+(Country!$E2*5)+(Country!$G2*5)+(Country!$I2*5))/100</f>
        <v>6.4839788012535449</v>
      </c>
      <c r="BX6" s="20">
        <v>17733</v>
      </c>
      <c r="BY6" s="21">
        <f>((((1-10)/(MIN(BX$2:BX$13)-MAX(BX$2:BX$13))*(BX6-MIN(BX$2:BX$13))+1)*40)+(Country!$C2*45)+(Country!$E2*5)+(Country!$G2*5)+(Country!$I2*5))/100</f>
        <v>6.1721208233537119</v>
      </c>
      <c r="BZ6" s="20">
        <v>19911</v>
      </c>
      <c r="CA6" s="21">
        <f>((((1-10)/(MIN(BZ$2:BZ$13)-MAX(BZ$2:BZ$13))*(BZ6-MIN(BZ$2:BZ$13))+1)*40)+(Country!$C2*45)+(Country!$E2*5)+(Country!$G2*5)+(Country!$I2*5))/100</f>
        <v>6.2951246064250244</v>
      </c>
      <c r="CB6" s="20">
        <v>17041</v>
      </c>
      <c r="CC6" s="21">
        <f>((((1-10)/(MIN(CB$2:CB$13)-MAX(CB$2:CB$13))*(CB6-MIN(CB$2:CB$13))+1)*40)+(Country!$C2*45)+(Country!$E2*5)+(Country!$G2*5)+(Country!$I2*5))/100</f>
        <v>5.0854383351160743</v>
      </c>
      <c r="CD6" s="20">
        <v>22490</v>
      </c>
      <c r="CE6" s="21">
        <f>((((1-10)/(MIN(CD$2:CD$13)-MAX(CD$2:CD$13))*(CD6-MIN(CD$2:CD$13))+1)*40)+(Country!$C2*45)+(Country!$E2*5)+(Country!$G2*5)+(Country!$I2*5))/100</f>
        <v>6.5258630196122729</v>
      </c>
      <c r="CF6" s="20">
        <v>25135</v>
      </c>
      <c r="CG6" s="21">
        <f>((((1-10)/(MIN(CF$2:CF$13)-MAX(CF$2:CF$13))*(CF6-MIN(CF$2:CF$13))+1)*40)+(Country!$C2*45)+(Country!$E2*5)+(Country!$G2*5)+(Country!$I2*5))/100</f>
        <v>5.4731700387787932</v>
      </c>
      <c r="CH6" s="20">
        <v>10783</v>
      </c>
      <c r="CI6" s="21">
        <f>((((1-10)/(MIN(CH$2:CH$13)-MAX(CH$2:CH$13))*(CH6-MIN(CH$2:CH$13))+1)*40)+(Country!$C2*45)+(Country!$E2*5)+(Country!$G2*5)+(Country!$I2*5))/100</f>
        <v>5.3323402697324864</v>
      </c>
      <c r="CJ6" s="20">
        <v>15388</v>
      </c>
      <c r="CK6" s="21">
        <f>((((1-10)/(MIN(CJ$2:CJ$13)-MAX(CJ$2:CJ$13))*(CJ6-MIN(CJ$2:CJ$13))+1)*40)+(Country!$C2*45)+(Country!$E2*5)+(Country!$G2*5)+(Country!$I2*5))/100</f>
        <v>5.9125920827860554</v>
      </c>
      <c r="CL6" s="16">
        <v>17317.439999999999</v>
      </c>
      <c r="CM6" s="21">
        <f>((((1-10)/(MIN(CL$2:CL$13)-MAX(CL$2:CL$13))*(CL6-MIN(CL$2:CL$13))+1)*40)+(Country!$C16*45)+(Country!$E16*5)+(Country!$G16*5)+(Country!$I16*5))/100</f>
        <v>1.1022081160734527</v>
      </c>
    </row>
    <row r="7" spans="1:91">
      <c r="A7" s="3" t="s">
        <v>1</v>
      </c>
      <c r="B7" s="20">
        <v>42936</v>
      </c>
      <c r="C7" s="21">
        <f>((((1-10)/(MIN(B$2:B$13)-MAX(B$2:B$13))*(B7-MIN(B$2:B$13))+1)*40)+(Country!$C3*45)+(Country!$E3*5)+(Country!$G3*5)+(Country!$I3*5))/100</f>
        <v>5.3062419916307295</v>
      </c>
      <c r="D7" s="20">
        <v>43128</v>
      </c>
      <c r="E7" s="21">
        <f>((((1-10)/(MIN(D$2:D$13)-MAX(D$2:D$13))*(D7-MIN(D$2:D$13))+1)*40)+(Country!$C3*45)+(Country!$E3*5)+(Country!$G3*5)+(Country!$I3*5))/100</f>
        <v>6.4790208667736762</v>
      </c>
      <c r="F7" s="20">
        <v>27286</v>
      </c>
      <c r="G7" s="21">
        <f>((((1-10)/(MIN(F$2:F$13)-MAX(F$2:F$13))*(F7-MIN(F$2:F$13))+1)*40)+(Country!$C3*45)+(Country!$E3*5)+(Country!$G3*5)+(Country!$I3*5))/100</f>
        <v>5.1351373716280451</v>
      </c>
      <c r="H7" s="20">
        <v>30812</v>
      </c>
      <c r="I7" s="21">
        <f>((((1-10)/(MIN(H$2:H$13)-MAX(H$2:H$13))*(H7-MIN(H$2:H$13))+1)*40)+(Country!$C3*45)+(Country!$E3*5)+(Country!$G3*5)+(Country!$I3*5))/100</f>
        <v>5.1114570570606954</v>
      </c>
      <c r="J7" s="20">
        <v>35263</v>
      </c>
      <c r="K7" s="21">
        <f>((((1-10)/(MIN(J$2:J$13)-MAX(J$2:J$13))*(J7-MIN(J$2:J$13))+1)*40)+(Country!$C3*45)+(Country!$E3*5)+(Country!$G3*5)+(Country!$I3*5))/100</f>
        <v>5.0353467813420858</v>
      </c>
      <c r="L7" s="20">
        <v>36176</v>
      </c>
      <c r="M7" s="21">
        <f>((((1-10)/(MIN(L$2:L$13)-MAX(L$2:L$13))*(L7-MIN(L$2:L$13))+1)*40)+(Country!$C3*45)+(Country!$E3*5)+(Country!$G3*5)+(Country!$I3*5))/100</f>
        <v>5.0812480382658807</v>
      </c>
      <c r="N7" s="20">
        <v>31467</v>
      </c>
      <c r="O7" s="21">
        <f>((((1-10)/(MIN(N$2:N$13)-MAX(N$2:N$13))*(N7-MIN(N$2:N$13))+1)*40)+(Country!$C3*45)+(Country!$E3*5)+(Country!$G3*5)+(Country!$I3*5))/100</f>
        <v>5.0819762203888477</v>
      </c>
      <c r="P7" s="20">
        <v>19070</v>
      </c>
      <c r="Q7" s="21">
        <f>((((1-10)/(MIN(P$2:P$13)-MAX(P$2:P$13))*(P7-MIN(P$2:P$13))+1)*40)+(Country!$C3*45)+(Country!$E3*5)+(Country!$G3*5)+(Country!$I3*5))/100</f>
        <v>4.3173299514340036</v>
      </c>
      <c r="R7" s="20">
        <v>22717</v>
      </c>
      <c r="S7" s="21">
        <f>((((1-10)/(MIN(R$2:R$13)-MAX(R$2:R$13))*(R7-MIN(R$2:R$13))+1)*40)+(Country!$C3*45)+(Country!$E3*5)+(Country!$G3*5)+(Country!$I3*5))/100</f>
        <v>4.2914800275974345</v>
      </c>
      <c r="T7" s="20">
        <v>34692</v>
      </c>
      <c r="U7" s="21">
        <f>((((1-10)/(MIN(T$2:T$13)-MAX(T$2:T$13))*(T7-MIN(T$2:T$13))+1)*40)+(Country!$C3*45)+(Country!$E3*5)+(Country!$G3*5)+(Country!$I3*5))/100</f>
        <v>4.5891790390056624</v>
      </c>
      <c r="V7" s="20">
        <v>41005</v>
      </c>
      <c r="W7" s="21">
        <f>((((1-10)/(MIN(V$2:V$13)-MAX(V$2:V$13))*(V7-MIN(V$2:V$13))+1)*40)+(Country!$C3*45)+(Country!$E3*5)+(Country!$G3*5)+(Country!$I3*5))/100</f>
        <v>4.5264037868838685</v>
      </c>
      <c r="X7" s="20">
        <v>32616</v>
      </c>
      <c r="Y7" s="21">
        <f>((((1-10)/(MIN(X$2:X$13)-MAX(X$2:X$13))*(X7-MIN(X$2:X$13))+1)*40)+(Country!$C3*45)+(Country!$E3*5)+(Country!$G3*5)+(Country!$I3*5))/100</f>
        <v>4.6269052424351749</v>
      </c>
      <c r="Z7" s="20">
        <v>48873</v>
      </c>
      <c r="AA7" s="21">
        <f>((((1-10)/(MIN(Z$2:Z$13)-MAX(Z$2:Z$13))*(Z7-MIN(Z$2:Z$13))+1)*40)+(Country!$C3*45)+(Country!$E3*5)+(Country!$G3*5)+(Country!$I3*5))/100</f>
        <v>4.0643850817006095</v>
      </c>
      <c r="AB7" s="20">
        <v>40864</v>
      </c>
      <c r="AC7" s="21">
        <f>((((1-10)/(MIN(AB$2:AB$13)-MAX(AB$2:AB$13))*(AB7-MIN(AB$2:AB$13))+1)*40)+(Country!$C3*45)+(Country!$E3*5)+(Country!$G3*5)+(Country!$I3*5))/100</f>
        <v>4.7546667626745487</v>
      </c>
      <c r="AD7" s="20">
        <v>30355</v>
      </c>
      <c r="AE7" s="21">
        <f>((((1-10)/(MIN(AD$2:AD$13)-MAX(AD$2:AD$13))*(AD7-MIN(AD$2:AD$13))+1)*40)+(Country!$C3*45)+(Country!$E3*5)+(Country!$G3*5)+(Country!$I3*5))/100</f>
        <v>4.4271955335031494</v>
      </c>
      <c r="AF7" s="20">
        <v>38515</v>
      </c>
      <c r="AG7" s="21">
        <f>((((1-10)/(MIN(AF$2:AF$13)-MAX(AF$2:AF$13))*(AF7-MIN(AF$2:AF$13))+1)*40)+(Country!$C3*45)+(Country!$E3*5)+(Country!$G3*5)+(Country!$I3*5))/100</f>
        <v>4.5523947669463585</v>
      </c>
      <c r="AH7" s="20">
        <v>55348</v>
      </c>
      <c r="AI7" s="21">
        <f>((((1-10)/(MIN(AH$2:AH$13)-MAX(AH$2:AH$13))*(AH7-MIN(AH$2:AH$13))+1)*40)+(Country!$C3*45)+(Country!$E3*5)+(Country!$G3*5)+(Country!$I3*5))/100</f>
        <v>6.4712789312898051</v>
      </c>
      <c r="AJ7" s="20">
        <v>34236</v>
      </c>
      <c r="AK7" s="21">
        <f>((((1-10)/(MIN(AJ$2:AJ$13)-MAX(AJ$2:AJ$13))*(AJ7-MIN(AJ$2:AJ$13))+1)*40)+(Country!$C3*45)+(Country!$E3*5)+(Country!$G3*5)+(Country!$I3*5))/100</f>
        <v>4.7001202108446787</v>
      </c>
      <c r="AL7" s="20">
        <v>31839</v>
      </c>
      <c r="AM7" s="21">
        <f>((((1-10)/(MIN(AL$2:AL$13)-MAX(AL$2:AL$13))*(AL7-MIN(AL$2:AL$13))+1)*40)+(Country!$C3*45)+(Country!$E3*5)+(Country!$G3*5)+(Country!$I3*5))/100</f>
        <v>4.4116290863517476</v>
      </c>
      <c r="AN7" s="20">
        <v>64249</v>
      </c>
      <c r="AO7" s="21">
        <f>((((1-10)/(MIN(AN$2:AN$13)-MAX(AN$2:AN$13))*(AN7-MIN(AN$2:AN$13))+1)*40)+(Country!$C3*45)+(Country!$E3*5)+(Country!$G3*5)+(Country!$I3*5))/100</f>
        <v>5.3841369821853569</v>
      </c>
      <c r="AP7" s="20">
        <v>38711</v>
      </c>
      <c r="AQ7" s="21">
        <f>((((1-10)/(MIN(AP$2:AP$13)-MAX(AP$2:AP$13))*(AP7-MIN(AP$2:AP$13))+1)*40)+(Country!$C3*45)+(Country!$E3*5)+(Country!$G3*5)+(Country!$I3*5))/100</f>
        <v>4.4863188883256448</v>
      </c>
      <c r="AR7" s="20">
        <v>36633</v>
      </c>
      <c r="AS7" s="21">
        <f>((((1-10)/(MIN(AR$2:AR$13)-MAX(AR$2:AR$13))*(AR7-MIN(AR$2:AR$13))+1)*40)+(Country!$C3*45)+(Country!$E3*5)+(Country!$G3*5)+(Country!$I3*5))/100</f>
        <v>4.8776715630721101</v>
      </c>
      <c r="AT7" s="20">
        <v>46447</v>
      </c>
      <c r="AU7" s="21">
        <f>((((1-10)/(MIN(AT$2:AT$13)-MAX(AT$2:AT$13))*(AT7-MIN(AT$2:AT$13))+1)*40)+(Country!$C3*45)+(Country!$E3*5)+(Country!$G3*5)+(Country!$I3*5))/100</f>
        <v>4.5721584853418493</v>
      </c>
      <c r="AV7" s="20">
        <v>40037</v>
      </c>
      <c r="AW7" s="21">
        <f>((((1-10)/(MIN(AV$2:AV$13)-MAX(AV$2:AV$13))*(AV7-MIN(AV$2:AV$13))+1)*40)+(Country!$C3*45)+(Country!$E3*5)+(Country!$G3*5)+(Country!$I3*5))/100</f>
        <v>5.643691705824514</v>
      </c>
      <c r="AX7" s="20">
        <v>27536</v>
      </c>
      <c r="AY7" s="21">
        <f>((((1-10)/(MIN(AX$2:AX$13)-MAX(AX$2:AX$13))*(AX7-MIN(AX$2:AX$13))+1)*40)+(Country!$C3*45)+(Country!$E3*5)+(Country!$G3*5)+(Country!$I3*5))/100</f>
        <v>3.9588061535721044</v>
      </c>
      <c r="AZ7" s="20">
        <v>38941</v>
      </c>
      <c r="BA7" s="21">
        <f>((((1-10)/(MIN(AZ$2:AZ$13)-MAX(AZ$2:AZ$13))*(AZ7-MIN(AZ$2:AZ$13))+1)*40)+(Country!$C3*45)+(Country!$E3*5)+(Country!$G3*5)+(Country!$I3*5))/100</f>
        <v>5.7485956815106283</v>
      </c>
      <c r="BB7" s="20">
        <v>32866</v>
      </c>
      <c r="BC7" s="21">
        <f>((((1-10)/(MIN(BB$2:BB$13)-MAX(BB$2:BB$13))*(BB7-MIN(BB$2:BB$13))+1)*40)+(Country!$C3*45)+(Country!$E3*5)+(Country!$G3*5)+(Country!$I3*5))/100</f>
        <v>5.0893050932870203</v>
      </c>
      <c r="BD7" s="20">
        <v>29700</v>
      </c>
      <c r="BE7" s="21">
        <f>((((1-10)/(MIN(BD$2:BD$13)-MAX(BD$2:BD$13))*(BD7-MIN(BD$2:BD$13))+1)*40)+(Country!$C3*45)+(Country!$E3*5)+(Country!$G3*5)+(Country!$I3*5))/100</f>
        <v>4.0722004705411328</v>
      </c>
      <c r="BF7" s="20">
        <v>48873</v>
      </c>
      <c r="BG7" s="21">
        <f>((((1-10)/(MIN(BF$2:BF$13)-MAX(BF$2:BF$13))*(BF7-MIN(BF$2:BF$13))+1)*40)+(Country!$C3*45)+(Country!$E3*5)+(Country!$G3*5)+(Country!$I3*5))/100</f>
        <v>5.713385232470146</v>
      </c>
      <c r="BH7" s="20">
        <v>55006</v>
      </c>
      <c r="BI7" s="21">
        <f>((((1-10)/(MIN(BH$2:BH$13)-MAX(BH$2:BH$13))*(BH7-MIN(BH$2:BH$13))+1)*40)+(Country!$C3*45)+(Country!$E3*5)+(Country!$G3*5)+(Country!$I3*5))/100</f>
        <v>4.7744848902241612</v>
      </c>
      <c r="BJ7" s="20">
        <v>43413</v>
      </c>
      <c r="BK7" s="21">
        <f>((((1-10)/(MIN(BJ$2:BJ$13)-MAX(BJ$2:BJ$13))*(BJ7-MIN(BJ$2:BJ$13))+1)*40)+(Country!$C3*45)+(Country!$E3*5)+(Country!$G3*5)+(Country!$I3*5))/100</f>
        <v>5.2842187946745263</v>
      </c>
      <c r="BL7" s="20">
        <v>35221</v>
      </c>
      <c r="BM7" s="21">
        <f>((((1-10)/(MIN(BL$2:BL$13)-MAX(BL$2:BL$13))*(BL7-MIN(BL$2:BL$13))+1)*40)+(Country!$C3*45)+(Country!$E3*5)+(Country!$G3*5)+(Country!$I3*5))/100</f>
        <v>4.2775421045011619</v>
      </c>
      <c r="BN7" s="20">
        <v>28301</v>
      </c>
      <c r="BO7" s="21">
        <f>((((1-10)/(MIN(BN$2:BN$13)-MAX(BN$2:BN$13))*(BN7-MIN(BN$2:BN$13))+1)*40)+(Country!$C3*45)+(Country!$E3*5)+(Country!$G3*5)+(Country!$I3*5))/100</f>
        <v>6.3511020850477875</v>
      </c>
      <c r="BP7" s="20">
        <v>27617</v>
      </c>
      <c r="BQ7" s="21">
        <f>((((1-10)/(MIN(BP$2:BP$13)-MAX(BP$2:BP$13))*(BP7-MIN(BP$2:BP$13))+1)*40)+(Country!$C3*45)+(Country!$E3*5)+(Country!$G3*5)+(Country!$I3*5))/100</f>
        <v>4.5459764839720114</v>
      </c>
      <c r="BR7" s="20">
        <v>35221</v>
      </c>
      <c r="BS7" s="21">
        <f>((((1-10)/(MIN(BR$2:BR$13)-MAX(BR$2:BR$13))*(BR7-MIN(BR$2:BR$13))+1)*40)+(Country!$C3*45)+(Country!$E3*5)+(Country!$G3*5)+(Country!$I3*5))/100</f>
        <v>6.3519198444205314</v>
      </c>
      <c r="BT7" s="20">
        <v>19381</v>
      </c>
      <c r="BU7" s="21">
        <f>((((1-10)/(MIN(BT$2:BT$13)-MAX(BT$2:BT$13))*(BT7-MIN(BT$2:BT$13))+1)*40)+(Country!$C3*45)+(Country!$E3*5)+(Country!$G3*5)+(Country!$I3*5))/100</f>
        <v>3.0627196836504322</v>
      </c>
      <c r="BV7" s="20">
        <v>26712</v>
      </c>
      <c r="BW7" s="21">
        <f>((((1-10)/(MIN(BV$2:BV$13)-MAX(BV$2:BV$13))*(BV7-MIN(BV$2:BV$13))+1)*40)+(Country!$C3*45)+(Country!$E3*5)+(Country!$G3*5)+(Country!$I3*5))/100</f>
        <v>4.1718141135923732</v>
      </c>
      <c r="BX7" s="20">
        <v>26133</v>
      </c>
      <c r="BY7" s="21">
        <f>((((1-10)/(MIN(BX$2:BX$13)-MAX(BX$2:BX$13))*(BX7-MIN(BX$2:BX$13))+1)*40)+(Country!$C3*45)+(Country!$E3*5)+(Country!$G3*5)+(Country!$I3*5))/100</f>
        <v>5.8772898290817261</v>
      </c>
      <c r="BZ7" s="20">
        <v>22253</v>
      </c>
      <c r="CA7" s="21">
        <f>((((1-10)/(MIN(BZ$2:BZ$13)-MAX(BZ$2:BZ$13))*(BZ7-MIN(BZ$2:BZ$13))+1)*40)+(Country!$C3*45)+(Country!$E3*5)+(Country!$G3*5)+(Country!$I3*5))/100</f>
        <v>4.8521903244476654</v>
      </c>
      <c r="CB7" s="20">
        <v>40626</v>
      </c>
      <c r="CC7" s="21">
        <f>((((1-10)/(MIN(CB$2:CB$13)-MAX(CB$2:CB$13))*(CB7-MIN(CB$2:CB$13))+1)*40)+(Country!$C3*45)+(Country!$E3*5)+(Country!$G3*5)+(Country!$I3*5))/100</f>
        <v>5.4662062663713797</v>
      </c>
      <c r="CD7" s="20">
        <v>28301</v>
      </c>
      <c r="CE7" s="21">
        <f>((((1-10)/(MIN(CD$2:CD$13)-MAX(CD$2:CD$13))*(CD7-MIN(CD$2:CD$13))+1)*40)+(Country!$C3*45)+(Country!$E3*5)+(Country!$G3*5)+(Country!$I3*5))/100</f>
        <v>5.5589702658881608</v>
      </c>
      <c r="CF7" s="20">
        <v>39041</v>
      </c>
      <c r="CG7" s="21">
        <f>((((1-10)/(MIN(CF$2:CF$13)-MAX(CF$2:CF$13))*(CF7-MIN(CF$2:CF$13))+1)*40)+(Country!$C3*45)+(Country!$E3*5)+(Country!$G3*5)+(Country!$I3*5))/100</f>
        <v>4.6237786840636819</v>
      </c>
      <c r="CH7" s="20">
        <v>21071</v>
      </c>
      <c r="CI7" s="21">
        <f>((((1-10)/(MIN(CH$2:CH$13)-MAX(CH$2:CH$13))*(CH7-MIN(CH$2:CH$13))+1)*40)+(Country!$C3*45)+(Country!$E3*5)+(Country!$G3*5)+(Country!$I3*5))/100</f>
        <v>5.2627832080994867</v>
      </c>
      <c r="CJ7" s="20">
        <v>32485</v>
      </c>
      <c r="CK7" s="21">
        <f>((((1-10)/(MIN(CJ$2:CJ$13)-MAX(CJ$2:CJ$13))*(CJ7-MIN(CJ$2:CJ$13))+1)*40)+(Country!$C3*45)+(Country!$E3*5)+(Country!$G3*5)+(Country!$I3*5))/100</f>
        <v>6.4790208667736762</v>
      </c>
      <c r="CL7" s="16">
        <v>27517.7556</v>
      </c>
      <c r="CM7" s="21">
        <f>((((1-10)/(MIN(CL$2:CL$13)-MAX(CL$2:CL$13))*(CL7-MIN(CL$2:CL$13))+1)*40)+(Country!$C17*45)+(Country!$E17*5)+(Country!$G17*5)+(Country!$I17*5))/100</f>
        <v>2.0932677008776763</v>
      </c>
    </row>
    <row r="8" spans="1:91">
      <c r="A8" s="3" t="s">
        <v>6</v>
      </c>
      <c r="B8" s="20">
        <v>51072</v>
      </c>
      <c r="C8" s="21">
        <f>((((1-10)/(MIN(B$2:B$13)-MAX(B$2:B$13))*(B8-MIN(B$2:B$13))+1)*40)+(Country!$C8*45)+(Country!$E8*5)+(Country!$G8*5)+(Country!$I8*5))/100</f>
        <v>5.0521402355165934</v>
      </c>
      <c r="D8" s="20">
        <v>42984</v>
      </c>
      <c r="E8" s="21">
        <f>((((1-10)/(MIN(D$2:D$13)-MAX(D$2:D$13))*(D8-MIN(D$2:D$13))+1)*40)+(Country!$C8*45)+(Country!$E8*5)+(Country!$G8*5)+(Country!$I8*5))/100</f>
        <v>5.5974134324838749</v>
      </c>
      <c r="F8" s="20">
        <v>19104</v>
      </c>
      <c r="G8" s="21">
        <f>((((1-10)/(MIN(F$2:F$13)-MAX(F$2:F$13))*(F8-MIN(F$2:F$13))+1)*40)+(Country!$C8*45)+(Country!$E8*5)+(Country!$G8*5)+(Country!$I8*5))/100</f>
        <v>3.1721454731588907</v>
      </c>
      <c r="H8" s="20">
        <v>23249</v>
      </c>
      <c r="I8" s="21">
        <f>((((1-10)/(MIN(H$2:H$13)-MAX(H$2:H$13))*(H8-MIN(H$2:H$13))+1)*40)+(Country!$C8*45)+(Country!$E8*5)+(Country!$G8*5)+(Country!$I8*5))/100</f>
        <v>3.5723550413282164</v>
      </c>
      <c r="J8" s="20">
        <v>25238</v>
      </c>
      <c r="K8" s="21">
        <f>((((1-10)/(MIN(J$2:J$13)-MAX(J$2:J$13))*(J8-MIN(J$2:J$13))+1)*40)+(Country!$C8*45)+(Country!$E8*5)+(Country!$G8*5)+(Country!$I8*5))/100</f>
        <v>3.3076328048942507</v>
      </c>
      <c r="L8" s="20">
        <v>17531</v>
      </c>
      <c r="M8" s="21">
        <f>((((1-10)/(MIN(L$2:L$13)-MAX(L$2:L$13))*(L8-MIN(L$2:L$13))+1)*40)+(Country!$C8*45)+(Country!$E8*5)+(Country!$G8*5)+(Country!$I8*5))/100</f>
        <v>2.4384824782084609</v>
      </c>
      <c r="N8" s="20">
        <v>19584</v>
      </c>
      <c r="O8" s="21">
        <f>((((1-10)/(MIN(N$2:N$13)-MAX(N$2:N$13))*(N8-MIN(N$2:N$13))+1)*40)+(Country!$C8*45)+(Country!$E8*5)+(Country!$G8*5)+(Country!$I8*5))/100</f>
        <v>3.092084033369265</v>
      </c>
      <c r="P8" s="20">
        <v>16446</v>
      </c>
      <c r="Q8" s="21">
        <f>((((1-10)/(MIN(P$2:P$13)-MAX(P$2:P$13))*(P8-MIN(P$2:P$13))+1)*40)+(Country!$C8*45)+(Country!$E8*5)+(Country!$G8*5)+(Country!$I8*5))/100</f>
        <v>3.1836870429787365</v>
      </c>
      <c r="R8" s="20">
        <v>21795</v>
      </c>
      <c r="S8" s="21">
        <f>((((1-10)/(MIN(R$2:R$13)-MAX(R$2:R$13))*(R8-MIN(R$2:R$13))+1)*40)+(Country!$C8*45)+(Country!$E8*5)+(Country!$G8*5)+(Country!$I8*5))/100</f>
        <v>3.3065378262704792</v>
      </c>
      <c r="T8" s="20">
        <v>15357</v>
      </c>
      <c r="U8" s="21">
        <f>((((1-10)/(MIN(T$2:T$13)-MAX(T$2:T$13))*(T8-MIN(T$2:T$13))+1)*40)+(Country!$C8*45)+(Country!$E8*5)+(Country!$G8*5)+(Country!$I8*5))/100</f>
        <v>2.3668558713654586</v>
      </c>
      <c r="V8" s="20">
        <v>44979</v>
      </c>
      <c r="W8" s="21">
        <f>((((1-10)/(MIN(V$2:V$13)-MAX(V$2:V$13))*(V8-MIN(V$2:V$13))+1)*40)+(Country!$C8*45)+(Country!$E8*5)+(Country!$G8*5)+(Country!$I8*5))/100</f>
        <v>3.8937843517699444</v>
      </c>
      <c r="X8" s="20">
        <v>29863</v>
      </c>
      <c r="Y8" s="21">
        <f>((((1-10)/(MIN(X$2:X$13)-MAX(X$2:X$13))*(X8-MIN(X$2:X$13))+1)*40)+(Country!$C8*45)+(Country!$E8*5)+(Country!$G8*5)+(Country!$I8*5))/100</f>
        <v>3.5307067350311576</v>
      </c>
      <c r="Z8" s="20">
        <v>67500</v>
      </c>
      <c r="AA8" s="21">
        <f>((((1-10)/(MIN(Z$2:Z$13)-MAX(Z$2:Z$13))*(Z8-MIN(Z$2:Z$13))+1)*40)+(Country!$C8*45)+(Country!$E8*5)+(Country!$G8*5)+(Country!$I8*5))/100</f>
        <v>3.8270440259617438</v>
      </c>
      <c r="AB8" s="20">
        <v>44996</v>
      </c>
      <c r="AC8" s="21">
        <f>((((1-10)/(MIN(AB$2:AB$13)-MAX(AB$2:AB$13))*(AB8-MIN(AB$2:AB$13))+1)*40)+(Country!$C8*45)+(Country!$E8*5)+(Country!$G8*5)+(Country!$I8*5))/100</f>
        <v>4.187423448048551</v>
      </c>
      <c r="AD8" s="20">
        <v>30852</v>
      </c>
      <c r="AE8" s="21">
        <f>((((1-10)/(MIN(AD$2:AD$13)-MAX(AD$2:AD$13))*(AD8-MIN(AD$2:AD$13))+1)*40)+(Country!$C8*45)+(Country!$E8*5)+(Country!$G8*5)+(Country!$I8*5))/100</f>
        <v>3.6062395476228848</v>
      </c>
      <c r="AF8" s="20">
        <v>41966</v>
      </c>
      <c r="AG8" s="21">
        <f>((((1-10)/(MIN(AF$2:AF$13)-MAX(AF$2:AF$13))*(AF8-MIN(AF$2:AF$13))+1)*40)+(Country!$C8*45)+(Country!$E8*5)+(Country!$G8*5)+(Country!$I8*5))/100</f>
        <v>3.9446967175751211</v>
      </c>
      <c r="AH8" s="20">
        <v>37015</v>
      </c>
      <c r="AI8" s="21">
        <f>((((1-10)/(MIN(AH$2:AH$13)-MAX(AH$2:AH$13))*(AH8-MIN(AH$2:AH$13))+1)*40)+(Country!$C8*45)+(Country!$E8*5)+(Country!$G8*5)+(Country!$I8*5))/100</f>
        <v>4.0654335290755235</v>
      </c>
      <c r="AJ8" s="20">
        <v>30608</v>
      </c>
      <c r="AK8" s="21">
        <f>((((1-10)/(MIN(AJ$2:AJ$13)-MAX(AJ$2:AJ$13))*(AJ8-MIN(AJ$2:AJ$13))+1)*40)+(Country!$C8*45)+(Country!$E8*5)+(Country!$G8*5)+(Country!$I8*5))/100</f>
        <v>3.6061084617457406</v>
      </c>
      <c r="AL8" s="20">
        <v>20664</v>
      </c>
      <c r="AM8" s="21">
        <f>((((1-10)/(MIN(AL$2:AL$13)-MAX(AL$2:AL$13))*(AL8-MIN(AL$2:AL$13))+1)*40)+(Country!$C8*45)+(Country!$E8*5)+(Country!$G8*5)+(Country!$I8*5))/100</f>
        <v>2.5696290626404363</v>
      </c>
      <c r="AN8" s="20">
        <v>52867</v>
      </c>
      <c r="AO8" s="21">
        <f>((((1-10)/(MIN(AN$2:AN$13)-MAX(AN$2:AN$13))*(AN8-MIN(AN$2:AN$13))+1)*40)+(Country!$C8*45)+(Country!$E8*5)+(Country!$G8*5)+(Country!$I8*5))/100</f>
        <v>3.8001538285702781</v>
      </c>
      <c r="AP8" s="20">
        <v>39284</v>
      </c>
      <c r="AQ8" s="21">
        <f>((((1-10)/(MIN(AP$2:AP$13)-MAX(AP$2:AP$13))*(AP8-MIN(AP$2:AP$13))+1)*40)+(Country!$C8*45)+(Country!$E8*5)+(Country!$G8*5)+(Country!$I8*5))/100</f>
        <v>3.6624264937424442</v>
      </c>
      <c r="AR8" s="20">
        <v>24726</v>
      </c>
      <c r="AS8" s="21">
        <f>((((1-10)/(MIN(AR$2:AR$13)-MAX(AR$2:AR$13))*(AR8-MIN(AR$2:AR$13))+1)*40)+(Country!$C8*45)+(Country!$E8*5)+(Country!$G8*5)+(Country!$I8*5))/100</f>
        <v>3.2413375016334443</v>
      </c>
      <c r="AT8" s="20">
        <v>76434</v>
      </c>
      <c r="AU8" s="21">
        <f>((((1-10)/(MIN(AT$2:AT$13)-MAX(AT$2:AT$13))*(AT8-MIN(AT$2:AT$13))+1)*40)+(Country!$C8*45)+(Country!$E8*5)+(Country!$G8*5)+(Country!$I8*5))/100</f>
        <v>5.6159244126659864</v>
      </c>
      <c r="AV8" s="20">
        <v>29311</v>
      </c>
      <c r="AW8" s="21">
        <f>((((1-10)/(MIN(AV$2:AV$13)-MAX(AV$2:AV$13))*(AV8-MIN(AV$2:AV$13))+1)*40)+(Country!$C8*45)+(Country!$E8*5)+(Country!$G8*5)+(Country!$I8*5))/100</f>
        <v>3.4882628443404058</v>
      </c>
      <c r="AX8" s="20">
        <v>26249</v>
      </c>
      <c r="AY8" s="21">
        <f>((((1-10)/(MIN(AX$2:AX$13)-MAX(AX$2:AX$13))*(AX8-MIN(AX$2:AX$13))+1)*40)+(Country!$C8*45)+(Country!$E8*5)+(Country!$G8*5)+(Country!$I8*5))/100</f>
        <v>3.0004214613877842</v>
      </c>
      <c r="AZ8" s="20">
        <v>36197</v>
      </c>
      <c r="BA8" s="21">
        <f>((((1-10)/(MIN(AZ$2:AZ$13)-MAX(AZ$2:AZ$13))*(AZ8-MIN(AZ$2:AZ$13))+1)*40)+(Country!$C8*45)+(Country!$E8*5)+(Country!$G8*5)+(Country!$I8*5))/100</f>
        <v>4.6259102223049204</v>
      </c>
      <c r="BB8" s="20">
        <v>21795</v>
      </c>
      <c r="BC8" s="21">
        <f>((((1-10)/(MIN(BB$2:BB$13)-MAX(BB$2:BB$13))*(BB8-MIN(BB$2:BB$13))+1)*40)+(Country!$C8*45)+(Country!$E8*5)+(Country!$G8*5)+(Country!$I8*5))/100</f>
        <v>3.2653928439959925</v>
      </c>
      <c r="BD8" s="20">
        <v>37506</v>
      </c>
      <c r="BE8" s="21">
        <f>((((1-10)/(MIN(BD$2:BD$13)-MAX(BD$2:BD$13))*(BD8-MIN(BD$2:BD$13))+1)*40)+(Country!$C8*45)+(Country!$E8*5)+(Country!$G8*5)+(Country!$I8*5))/100</f>
        <v>3.7795327270537742</v>
      </c>
      <c r="BF8" s="20">
        <v>29125</v>
      </c>
      <c r="BG8" s="21">
        <f>((((1-10)/(MIN(BF$2:BF$13)-MAX(BF$2:BF$13))*(BF8-MIN(BF$2:BF$13))+1)*40)+(Country!$C8*45)+(Country!$E8*5)+(Country!$G8*5)+(Country!$I8*5))/100</f>
        <v>3.4987403287132093</v>
      </c>
      <c r="BH8" s="20">
        <v>86342</v>
      </c>
      <c r="BI8" s="21">
        <f>((((1-10)/(MIN(BH$2:BH$13)-MAX(BH$2:BH$13))*(BH8-MIN(BH$2:BH$13))+1)*40)+(Country!$C8*45)+(Country!$E8*5)+(Country!$G8*5)+(Country!$I8*5))/100</f>
        <v>5.6159244126659864</v>
      </c>
      <c r="BJ8" s="20">
        <v>39703</v>
      </c>
      <c r="BK8" s="21">
        <f>((((1-10)/(MIN(BJ$2:BJ$13)-MAX(BJ$2:BJ$13))*(BJ8-MIN(BJ$2:BJ$13))+1)*40)+(Country!$C8*45)+(Country!$E8*5)+(Country!$G8*5)+(Country!$I8*5))/100</f>
        <v>4.1849879016424891</v>
      </c>
      <c r="BL8" s="20">
        <v>36921</v>
      </c>
      <c r="BM8" s="21">
        <f>((((1-10)/(MIN(BL$2:BL$13)-MAX(BL$2:BL$13))*(BL8-MIN(BL$2:BL$13))+1)*40)+(Country!$C8*45)+(Country!$E8*5)+(Country!$G8*5)+(Country!$I8*5))/100</f>
        <v>3.5204178413512035</v>
      </c>
      <c r="BN8" s="20">
        <v>15488</v>
      </c>
      <c r="BO8" s="21">
        <f>((((1-10)/(MIN(BN$2:BN$13)-MAX(BN$2:BN$13))*(BN8-MIN(BN$2:BN$13))+1)*40)+(Country!$C8*45)+(Country!$E8*5)+(Country!$G8*5)+(Country!$I8*5))/100</f>
        <v>3.451951779693132</v>
      </c>
      <c r="BP8" s="20">
        <v>28098</v>
      </c>
      <c r="BQ8" s="21">
        <f>((((1-10)/(MIN(BP$2:BP$13)-MAX(BP$2:BP$13))*(BP8-MIN(BP$2:BP$13))+1)*40)+(Country!$C8*45)+(Country!$E8*5)+(Country!$G8*5)+(Country!$I8*5))/100</f>
        <v>3.7329147039281221</v>
      </c>
      <c r="BR8" s="20">
        <v>28680</v>
      </c>
      <c r="BS8" s="21">
        <f>((((1-10)/(MIN(BR$2:BR$13)-MAX(BR$2:BR$13))*(BR8-MIN(BR$2:BR$13))+1)*40)+(Country!$C8*45)+(Country!$E8*5)+(Country!$G8*5)+(Country!$I8*5))/100</f>
        <v>4.4687402158196861</v>
      </c>
      <c r="BT8" s="20">
        <v>40668</v>
      </c>
      <c r="BU8" s="21">
        <f>((((1-10)/(MIN(BT$2:BT$13)-MAX(BT$2:BT$13))*(BT8-MIN(BT$2:BT$13))+1)*40)+(Country!$C8*45)+(Country!$E8*5)+(Country!$G8*5)+(Country!$I8*5))/100</f>
        <v>3.4893319085847998</v>
      </c>
      <c r="BV8" s="20">
        <v>30189</v>
      </c>
      <c r="BW8" s="21">
        <f>((((1-10)/(MIN(BV$2:BV$13)-MAX(BV$2:BV$13))*(BV8-MIN(BV$2:BV$13))+1)*40)+(Country!$C8*45)+(Country!$E8*5)+(Country!$G8*5)+(Country!$I8*5))/100</f>
        <v>3.7029850149086467</v>
      </c>
      <c r="BX8" s="20">
        <v>12081</v>
      </c>
      <c r="BY8" s="21">
        <f>((((1-10)/(MIN(BX$2:BX$13)-MAX(BX$2:BX$13))*(BX8-MIN(BX$2:BX$13))+1)*40)+(Country!$C8*45)+(Country!$E8*5)+(Country!$G8*5)+(Country!$I8*5))/100</f>
        <v>2.6602054736245715</v>
      </c>
      <c r="BZ8" s="20">
        <v>17397</v>
      </c>
      <c r="CA8" s="21">
        <f>((((1-10)/(MIN(BZ$2:BZ$13)-MAX(BZ$2:BZ$13))*(BZ8-MIN(BZ$2:BZ$13))+1)*40)+(Country!$C8*45)+(Country!$E8*5)+(Country!$G8*5)+(Country!$I8*5))/100</f>
        <v>3.4519422341439396</v>
      </c>
      <c r="CB8" s="20">
        <v>48908</v>
      </c>
      <c r="CC8" s="21">
        <f>((((1-10)/(MIN(CB$2:CB$13)-MAX(CB$2:CB$13))*(CB8-MIN(CB$2:CB$13))+1)*40)+(Country!$C8*45)+(Country!$E8*5)+(Country!$G8*5)+(Country!$I8*5))/100</f>
        <v>5.3344839966330175</v>
      </c>
      <c r="CD8" s="20">
        <v>35316</v>
      </c>
      <c r="CE8" s="21">
        <f>((((1-10)/(MIN(CD$2:CD$13)-MAX(CD$2:CD$13))*(CD8-MIN(CD$2:CD$13))+1)*40)+(Country!$C8*45)+(Country!$E8*5)+(Country!$G8*5)+(Country!$I8*5))/100</f>
        <v>5.5832868415084906</v>
      </c>
      <c r="CF8" s="20">
        <v>34502</v>
      </c>
      <c r="CG8" s="21">
        <f>((((1-10)/(MIN(CF$2:CF$13)-MAX(CF$2:CF$13))*(CF8-MIN(CF$2:CF$13))+1)*40)+(Country!$C8*45)+(Country!$E8*5)+(Country!$G8*5)+(Country!$I8*5))/100</f>
        <v>3.4823867057377207</v>
      </c>
      <c r="CH8" s="20">
        <v>7676</v>
      </c>
      <c r="CI8" s="21">
        <f>((((1-10)/(MIN(CH$2:CH$13)-MAX(CH$2:CH$13))*(CH8-MIN(CH$2:CH$13))+1)*40)+(Country!$C8*45)+(Country!$E8*5)+(Country!$G8*5)+(Country!$I8*5))/100</f>
        <v>2.2742459923556897</v>
      </c>
      <c r="CJ8" s="20">
        <v>15316</v>
      </c>
      <c r="CK8" s="21">
        <f>((((1-10)/(MIN(CJ$2:CJ$13)-MAX(CJ$2:CJ$13))*(CJ8-MIN(CJ$2:CJ$13))+1)*40)+(Country!$C8*45)+(Country!$E8*5)+(Country!$G8*5)+(Country!$I8*5))/100</f>
        <v>3.3379455677170307</v>
      </c>
      <c r="CL8" s="16">
        <v>21792</v>
      </c>
      <c r="CM8" s="21">
        <f>((((1-10)/(MIN(CL$2:CL$13)-MAX(CL$2:CL$13))*(CL8-MIN(CL$2:CL$13))+1)*40)+(Country!$C18*45)+(Country!$E18*5)+(Country!$G18*5)+(Country!$I18*5))/100</f>
        <v>1.5369550150597531</v>
      </c>
    </row>
    <row r="9" spans="1:91">
      <c r="A9" s="3" t="s">
        <v>5</v>
      </c>
      <c r="B9" s="20">
        <v>21339</v>
      </c>
      <c r="C9" s="21">
        <f>((((1-10)/(MIN(B$2:B$13)-MAX(B$2:B$13))*(B9-MIN(B$2:B$13))+1)*40)+(Country!$C7*45)+(Country!$E7*5)+(Country!$G7*5)+(Country!$I7*5))/100</f>
        <v>4.5504646546025791</v>
      </c>
      <c r="D9" s="20">
        <v>20270</v>
      </c>
      <c r="E9" s="21">
        <f>((((1-10)/(MIN(D$2:D$13)-MAX(D$2:D$13))*(D9-MIN(D$2:D$13))+1)*40)+(Country!$C7*45)+(Country!$E7*5)+(Country!$G7*5)+(Country!$I7*5))/100</f>
        <v>4.4014580503841048</v>
      </c>
      <c r="F9" s="20">
        <v>11561</v>
      </c>
      <c r="G9" s="21">
        <f>((((1-10)/(MIN(F$2:F$13)-MAX(F$2:F$13))*(F9-MIN(F$2:F$13))+1)*40)+(Country!$C7*45)+(Country!$E7*5)+(Country!$G7*5)+(Country!$I7*5))/100</f>
        <v>3.8820445987959897</v>
      </c>
      <c r="H9" s="20">
        <v>14565</v>
      </c>
      <c r="I9" s="21">
        <f>((((1-10)/(MIN(H$2:H$13)-MAX(H$2:H$13))*(H9-MIN(H$2:H$13))+1)*40)+(Country!$C7*45)+(Country!$E7*5)+(Country!$G7*5)+(Country!$I7*5))/100</f>
        <v>4.5200454949278406</v>
      </c>
      <c r="J9" s="20">
        <v>17791</v>
      </c>
      <c r="K9" s="21">
        <f>((((1-10)/(MIN(J$2:J$13)-MAX(J$2:J$13))*(J9-MIN(J$2:J$13))+1)*40)+(Country!$C7*45)+(Country!$E7*5)+(Country!$G7*5)+(Country!$I7*5))/100</f>
        <v>4.3892524681422893</v>
      </c>
      <c r="L9" s="20">
        <v>19809</v>
      </c>
      <c r="M9" s="21">
        <f>((((1-10)/(MIN(L$2:L$13)-MAX(L$2:L$13))*(L9-MIN(L$2:L$13))+1)*40)+(Country!$C7*45)+(Country!$E7*5)+(Country!$G7*5)+(Country!$I7*5))/100</f>
        <v>4.3798126940000266</v>
      </c>
      <c r="N9" s="20">
        <v>13950</v>
      </c>
      <c r="O9" s="21">
        <f>((((1-10)/(MIN(N$2:N$13)-MAX(N$2:N$13))*(N9-MIN(N$2:N$13))+1)*40)+(Country!$C7*45)+(Country!$E7*5)+(Country!$G7*5)+(Country!$I7*5))/100</f>
        <v>4.2817392469955076</v>
      </c>
      <c r="P9" s="20">
        <v>10291</v>
      </c>
      <c r="Q9" s="21">
        <f>((((1-10)/(MIN(P$2:P$13)-MAX(P$2:P$13))*(P9-MIN(P$2:P$13))+1)*40)+(Country!$C7*45)+(Country!$E7*5)+(Country!$G7*5)+(Country!$I7*5))/100</f>
        <v>4.2729729123133522</v>
      </c>
      <c r="R9" s="20">
        <v>15330</v>
      </c>
      <c r="S9" s="21">
        <f>((((1-10)/(MIN(R$2:R$13)-MAX(R$2:R$13))*(R9-MIN(R$2:R$13))+1)*40)+(Country!$C7*45)+(Country!$E7*5)+(Country!$G7*5)+(Country!$I7*5))/100</f>
        <v>4.17605854928944</v>
      </c>
      <c r="T9" s="20">
        <v>26964</v>
      </c>
      <c r="U9" s="21">
        <f>((((1-10)/(MIN(T$2:T$13)-MAX(T$2:T$13))*(T9-MIN(T$2:T$13))+1)*40)+(Country!$C7*45)+(Country!$E7*5)+(Country!$G7*5)+(Country!$I7*5))/100</f>
        <v>4.9067083367847575</v>
      </c>
      <c r="V9" s="20">
        <v>45387</v>
      </c>
      <c r="W9" s="21">
        <f>((((1-10)/(MIN(V$2:V$13)-MAX(V$2:V$13))*(V9-MIN(V$2:V$13))+1)*40)+(Country!$C7*45)+(Country!$E7*5)+(Country!$G7*5)+(Country!$I7*5))/100</f>
        <v>5.6413414583910795</v>
      </c>
      <c r="X9" s="20">
        <v>17591</v>
      </c>
      <c r="Y9" s="21">
        <f>((((1-10)/(MIN(X$2:X$13)-MAX(X$2:X$13))*(X9-MIN(X$2:X$13))+1)*40)+(Country!$C7*45)+(Country!$E7*5)+(Country!$G7*5)+(Country!$I7*5))/100</f>
        <v>4.2155064294571272</v>
      </c>
      <c r="Z9" s="20">
        <v>56176</v>
      </c>
      <c r="AA9" s="21">
        <f>((((1-10)/(MIN(Z$2:Z$13)-MAX(Z$2:Z$13))*(Z9-MIN(Z$2:Z$13))+1)*40)+(Country!$C7*45)+(Country!$E7*5)+(Country!$G7*5)+(Country!$I7*5))/100</f>
        <v>5.1705202387360725</v>
      </c>
      <c r="AB9" s="20">
        <v>25056</v>
      </c>
      <c r="AC9" s="21">
        <f>((((1-10)/(MIN(AB$2:AB$13)-MAX(AB$2:AB$13))*(AB9-MIN(AB$2:AB$13))+1)*40)+(Country!$C7*45)+(Country!$E7*5)+(Country!$G7*5)+(Country!$I7*5))/100</f>
        <v>4.4836047332754676</v>
      </c>
      <c r="AD9" s="20">
        <v>19821</v>
      </c>
      <c r="AE9" s="21">
        <f>((((1-10)/(MIN(AD$2:AD$13)-MAX(AD$2:AD$13))*(AD9-MIN(AD$2:AD$13))+1)*40)+(Country!$C7*45)+(Country!$E7*5)+(Country!$G7*5)+(Country!$I7*5))/100</f>
        <v>4.3948192928740211</v>
      </c>
      <c r="AF9" s="20">
        <v>24135</v>
      </c>
      <c r="AG9" s="21">
        <f>((((1-10)/(MIN(AF$2:AF$13)-MAX(AF$2:AF$13))*(AF9-MIN(AF$2:AF$13))+1)*40)+(Country!$C7*45)+(Country!$E7*5)+(Country!$G7*5)+(Country!$I7*5))/100</f>
        <v>4.3489712652247894</v>
      </c>
      <c r="AH9" s="20">
        <v>24061</v>
      </c>
      <c r="AI9" s="21">
        <f>((((1-10)/(MIN(AH$2:AH$13)-MAX(AH$2:AH$13))*(AH9-MIN(AH$2:AH$13))+1)*40)+(Country!$C7*45)+(Country!$E7*5)+(Country!$G7*5)+(Country!$I7*5))/100</f>
        <v>4.699229997038592</v>
      </c>
      <c r="AJ9" s="20">
        <v>17327</v>
      </c>
      <c r="AK9" s="21">
        <f>((((1-10)/(MIN(AJ$2:AJ$13)-MAX(AJ$2:AJ$13))*(AJ9-MIN(AJ$2:AJ$13))+1)*40)+(Country!$C7*45)+(Country!$E7*5)+(Country!$G7*5)+(Country!$I7*5))/100</f>
        <v>4.4846927335551356</v>
      </c>
      <c r="AL9" s="20">
        <v>14857</v>
      </c>
      <c r="AM9" s="21">
        <f>((((1-10)/(MIN(AL$2:AL$13)-MAX(AL$2:AL$13))*(AL9-MIN(AL$2:AL$13))+1)*40)+(Country!$C7*45)+(Country!$E7*5)+(Country!$G7*5)+(Country!$I7*5))/100</f>
        <v>3.7848442416671708</v>
      </c>
      <c r="AN9" s="20">
        <v>49882</v>
      </c>
      <c r="AO9" s="21">
        <f>((((1-10)/(MIN(AN$2:AN$13)-MAX(AN$2:AN$13))*(AN9-MIN(AN$2:AN$13))+1)*40)+(Country!$C7*45)+(Country!$E7*5)+(Country!$G7*5)+(Country!$I7*5))/100</f>
        <v>5.3349914711402517</v>
      </c>
      <c r="AP9" s="20">
        <v>22809</v>
      </c>
      <c r="AQ9" s="21">
        <f>((((1-10)/(MIN(AP$2:AP$13)-MAX(AP$2:AP$13))*(AP9-MIN(AP$2:AP$13))+1)*40)+(Country!$C7*45)+(Country!$E7*5)+(Country!$G7*5)+(Country!$I7*5))/100</f>
        <v>4.2591189034045058</v>
      </c>
      <c r="AR9" s="20">
        <v>19655</v>
      </c>
      <c r="AS9" s="21">
        <f>((((1-10)/(MIN(AR$2:AR$13)-MAX(AR$2:AR$13))*(AR9-MIN(AR$2:AR$13))+1)*40)+(Country!$C7*45)+(Country!$E7*5)+(Country!$G7*5)+(Country!$I7*5))/100</f>
        <v>4.6359226723265836</v>
      </c>
      <c r="AT9" s="20">
        <v>19821</v>
      </c>
      <c r="AU9" s="21">
        <f>((((1-10)/(MIN(AT$2:AT$13)-MAX(AT$2:AT$13))*(AT9-MIN(AT$2:AT$13))+1)*40)+(Country!$C7*45)+(Country!$E7*5)+(Country!$G7*5)+(Country!$I7*5))/100</f>
        <v>3.7398190573471477</v>
      </c>
      <c r="AV9" s="20">
        <v>21433</v>
      </c>
      <c r="AW9" s="21">
        <f>((((1-10)/(MIN(AV$2:AV$13)-MAX(AV$2:AV$13))*(AV9-MIN(AV$2:AV$13))+1)*40)+(Country!$C7*45)+(Country!$E7*5)+(Country!$G7*5)+(Country!$I7*5))/100</f>
        <v>4.262969095835718</v>
      </c>
      <c r="AX9" s="20">
        <v>20648</v>
      </c>
      <c r="AY9" s="21">
        <f>((((1-10)/(MIN(AX$2:AX$13)-MAX(AX$2:AX$13))*(AX9-MIN(AX$2:AX$13))+1)*40)+(Country!$C7*45)+(Country!$E7*5)+(Country!$G7*5)+(Country!$I7*5))/100</f>
        <v>4.3096234708962911</v>
      </c>
      <c r="AZ9" s="20">
        <v>26439</v>
      </c>
      <c r="BA9" s="21">
        <f>((((1-10)/(MIN(AZ$2:AZ$13)-MAX(AZ$2:AZ$13))*(AZ9-MIN(AZ$2:AZ$13))+1)*40)+(Country!$C7*45)+(Country!$E7*5)+(Country!$G7*5)+(Country!$I7*5))/100</f>
        <v>5.4266745784487398</v>
      </c>
      <c r="BB9" s="20">
        <v>23198</v>
      </c>
      <c r="BC9" s="21">
        <f>((((1-10)/(MIN(BB$2:BB$13)-MAX(BB$2:BB$13))*(BB9-MIN(BB$2:BB$13))+1)*40)+(Country!$C7*45)+(Country!$E7*5)+(Country!$G7*5)+(Country!$I7*5))/100</f>
        <v>5.1110492591262755</v>
      </c>
      <c r="BD9" s="20">
        <v>18668</v>
      </c>
      <c r="BE9" s="21">
        <f>((((1-10)/(MIN(BD$2:BD$13)-MAX(BD$2:BD$13))*(BD9-MIN(BD$2:BD$13))+1)*40)+(Country!$C7*45)+(Country!$E7*5)+(Country!$G7*5)+(Country!$I7*5))/100</f>
        <v>4.126827826428018</v>
      </c>
      <c r="BF9" s="20">
        <v>17033</v>
      </c>
      <c r="BG9" s="21">
        <f>((((1-10)/(MIN(BF$2:BF$13)-MAX(BF$2:BF$13))*(BF9-MIN(BF$2:BF$13))+1)*40)+(Country!$C7*45)+(Country!$E7*5)+(Country!$G7*5)+(Country!$I7*5))/100</f>
        <v>4.3950613531209921</v>
      </c>
      <c r="BH9" s="20">
        <v>49980</v>
      </c>
      <c r="BI9" s="21">
        <f>((((1-10)/(MIN(BH$2:BH$13)-MAX(BH$2:BH$13))*(BH9-MIN(BH$2:BH$13))+1)*40)+(Country!$C7*45)+(Country!$E7*5)+(Country!$G7*5)+(Country!$I7*5))/100</f>
        <v>5.3618915241810292</v>
      </c>
      <c r="BJ9" s="20">
        <v>19320</v>
      </c>
      <c r="BK9" s="21">
        <f>((((1-10)/(MIN(BJ$2:BJ$13)-MAX(BJ$2:BJ$13))*(BJ9-MIN(BJ$2:BJ$13))+1)*40)+(Country!$C7*45)+(Country!$E7*5)+(Country!$G7*5)+(Country!$I7*5))/100</f>
        <v>4.6115433903681335</v>
      </c>
      <c r="BL9" s="20">
        <v>18002</v>
      </c>
      <c r="BM9" s="21">
        <f>((((1-10)/(MIN(BL$2:BL$13)-MAX(BL$2:BL$13))*(BL9-MIN(BL$2:BL$13))+1)*40)+(Country!$C7*45)+(Country!$E7*5)+(Country!$G7*5)+(Country!$I7*5))/100</f>
        <v>4.0649666738386365</v>
      </c>
      <c r="BN9" s="20">
        <v>12628</v>
      </c>
      <c r="BO9" s="21">
        <f>((((1-10)/(MIN(BN$2:BN$13)-MAX(BN$2:BN$13))*(BN9-MIN(BN$2:BN$13))+1)*40)+(Country!$C7*45)+(Country!$E7*5)+(Country!$G7*5)+(Country!$I7*5))/100</f>
        <v>4.7213772122798332</v>
      </c>
      <c r="BP9" s="20">
        <v>12516</v>
      </c>
      <c r="BQ9" s="21">
        <f>((((1-10)/(MIN(BP$2:BP$13)-MAX(BP$2:BP$13))*(BP9-MIN(BP$2:BP$13))+1)*40)+(Country!$C7*45)+(Country!$E7*5)+(Country!$G7*5)+(Country!$I7*5))/100</f>
        <v>3.8359355622015165</v>
      </c>
      <c r="BR9" s="20">
        <v>18000</v>
      </c>
      <c r="BS9" s="21">
        <f>((((1-10)/(MIN(BR$2:BR$13)-MAX(BR$2:BR$13))*(BR9-MIN(BR$2:BR$13))+1)*40)+(Country!$C7*45)+(Country!$E7*5)+(Country!$G7*5)+(Country!$I7*5))/100</f>
        <v>4.5270656350633143</v>
      </c>
      <c r="BT9" s="20">
        <v>30280</v>
      </c>
      <c r="BU9" s="21">
        <f>((((1-10)/(MIN(BT$2:BT$13)-MAX(BT$2:BT$13))*(BT9-MIN(BT$2:BT$13))+1)*40)+(Country!$C7*45)+(Country!$E7*5)+(Country!$G7*5)+(Country!$I7*5))/100</f>
        <v>4.5838521107475749</v>
      </c>
      <c r="BV9" s="20">
        <v>25227</v>
      </c>
      <c r="BW9" s="21">
        <f>((((1-10)/(MIN(BV$2:BV$13)-MAX(BV$2:BV$13))*(BV9-MIN(BV$2:BV$13))+1)*40)+(Country!$C7*45)+(Country!$E7*5)+(Country!$G7*5)+(Country!$I7*5))/100</f>
        <v>4.8642237442565595</v>
      </c>
      <c r="BX9" s="20">
        <v>13950</v>
      </c>
      <c r="BY9" s="21">
        <f>((((1-10)/(MIN(BX$2:BX$13)-MAX(BX$2:BX$13))*(BX9-MIN(BX$2:BX$13))+1)*40)+(Country!$C7*45)+(Country!$E7*5)+(Country!$G7*5)+(Country!$I7*5))/100</f>
        <v>4.6971945808464497</v>
      </c>
      <c r="BZ9" s="20">
        <v>14081</v>
      </c>
      <c r="CA9" s="21">
        <f>((((1-10)/(MIN(BZ$2:BZ$13)-MAX(BZ$2:BZ$13))*(BZ9-MIN(BZ$2:BZ$13))+1)*40)+(Country!$C7*45)+(Country!$E7*5)+(Country!$G7*5)+(Country!$I7*5))/100</f>
        <v>4.8090339905166051</v>
      </c>
      <c r="CB9" s="20">
        <v>18779</v>
      </c>
      <c r="CC9" s="21">
        <f>((((1-10)/(MIN(CB$2:CB$13)-MAX(CB$2:CB$13))*(CB9-MIN(CB$2:CB$13))+1)*40)+(Country!$C7*45)+(Country!$E7*5)+(Country!$G7*5)+(Country!$I7*5))/100</f>
        <v>4.3977202495170937</v>
      </c>
      <c r="CD9" s="20">
        <v>13608</v>
      </c>
      <c r="CE9" s="21">
        <f>((((1-10)/(MIN(CD$2:CD$13)-MAX(CD$2:CD$13))*(CD9-MIN(CD$2:CD$13))+1)*40)+(Country!$C7*45)+(Country!$E7*5)+(Country!$G7*5)+(Country!$I7*5))/100</f>
        <v>4.5610714292636558</v>
      </c>
      <c r="CF9" s="20">
        <v>30340</v>
      </c>
      <c r="CG9" s="21">
        <f>((((1-10)/(MIN(CF$2:CF$13)-MAX(CF$2:CF$13))*(CF9-MIN(CF$2:CF$13))+1)*40)+(Country!$C7*45)+(Country!$E7*5)+(Country!$G7*5)+(Country!$I7*5))/100</f>
        <v>4.9511004797873683</v>
      </c>
      <c r="CH9" s="20">
        <v>12586</v>
      </c>
      <c r="CI9" s="21">
        <f>((((1-10)/(MIN(CH$2:CH$13)-MAX(CH$2:CH$13))*(CH9-MIN(CH$2:CH$13))+1)*40)+(Country!$C7*45)+(Country!$E7*5)+(Country!$G7*5)+(Country!$I7*5))/100</f>
        <v>4.777230905019926</v>
      </c>
      <c r="CJ9" s="20">
        <v>12428</v>
      </c>
      <c r="CK9" s="21">
        <f>((((1-10)/(MIN(CJ$2:CJ$13)-MAX(CJ$2:CJ$13))*(CJ9-MIN(CJ$2:CJ$13))+1)*40)+(Country!$C7*45)+(Country!$E7*5)+(Country!$G7*5)+(Country!$I7*5))/100</f>
        <v>4.6786610578631249</v>
      </c>
      <c r="CL9" s="16">
        <v>17388</v>
      </c>
      <c r="CM9" s="21">
        <f>((((1-10)/(MIN(CL$2:CL$13)-MAX(CL$2:CL$13))*(CL9-MIN(CL$2:CL$13))+1)*40)+(Country!$C19*45)+(Country!$E19*5)+(Country!$G19*5)+(Country!$I19*5))/100</f>
        <v>1.109063704375425</v>
      </c>
    </row>
    <row r="10" spans="1:91">
      <c r="A10" s="3" t="s">
        <v>4</v>
      </c>
      <c r="B10" s="20">
        <v>20163</v>
      </c>
      <c r="C10" s="21">
        <f>((((1-10)/(MIN(B$2:B$13)-MAX(B$2:B$13))*(B10-MIN(B$2:B$13))+1)*40)+(Country!$C6*45)+(Country!$E6*5)+(Country!$G6*5)+(Country!$I6*5))/100</f>
        <v>4.4059344216911525</v>
      </c>
      <c r="D10" s="20">
        <v>24205</v>
      </c>
      <c r="E10" s="21">
        <f>((((1-10)/(MIN(D$2:D$13)-MAX(D$2:D$13))*(D10-MIN(D$2:D$13))+1)*40)+(Country!$C6*45)+(Country!$E6*5)+(Country!$G6*5)+(Country!$I6*5))/100</f>
        <v>4.850791842949393</v>
      </c>
      <c r="F10" s="20">
        <v>18718</v>
      </c>
      <c r="G10" s="21">
        <f>((((1-10)/(MIN(F$2:F$13)-MAX(F$2:F$13))*(F10-MIN(F$2:F$13))+1)*40)+(Country!$C6*45)+(Country!$E6*5)+(Country!$G6*5)+(Country!$I6*5))/100</f>
        <v>4.7876461974809317</v>
      </c>
      <c r="H10" s="20">
        <v>19944</v>
      </c>
      <c r="I10" s="21">
        <f>((((1-10)/(MIN(H$2:H$13)-MAX(H$2:H$13))*(H10-MIN(H$2:H$13))+1)*40)+(Country!$C6*45)+(Country!$E6*5)+(Country!$G6*5)+(Country!$I6*5))/100</f>
        <v>4.9443335758546931</v>
      </c>
      <c r="J10" s="20">
        <v>19655</v>
      </c>
      <c r="K10" s="21">
        <f>((((1-10)/(MIN(J$2:J$13)-MAX(J$2:J$13))*(J10-MIN(J$2:J$13))+1)*40)+(Country!$C6*45)+(Country!$E6*5)+(Country!$G6*5)+(Country!$I6*5))/100</f>
        <v>4.4935108167030018</v>
      </c>
      <c r="L10" s="20">
        <v>16128</v>
      </c>
      <c r="M10" s="21">
        <f>((((1-10)/(MIN(L$2:L$13)-MAX(L$2:L$13))*(L10-MIN(L$2:L$13))+1)*40)+(Country!$C6*45)+(Country!$E6*5)+(Country!$G6*5)+(Country!$I6*5))/100</f>
        <v>3.9719560321313283</v>
      </c>
      <c r="N10" s="20">
        <v>29191</v>
      </c>
      <c r="O10" s="21">
        <f>((((1-10)/(MIN(N$2:N$13)-MAX(N$2:N$13))*(N10-MIN(N$2:N$13))+1)*40)+(Country!$C6*45)+(Country!$E6*5)+(Country!$G6*5)+(Country!$I6*5))/100</f>
        <v>5.6704501262990599</v>
      </c>
      <c r="P10" s="20">
        <v>11944</v>
      </c>
      <c r="Q10" s="21">
        <f>((((1-10)/(MIN(P$2:P$13)-MAX(P$2:P$13))*(P10-MIN(P$2:P$13))+1)*40)+(Country!$C6*45)+(Country!$E6*5)+(Country!$G6*5)+(Country!$I6*5))/100</f>
        <v>4.3869003553954853</v>
      </c>
      <c r="R10" s="20">
        <v>20149</v>
      </c>
      <c r="S10" s="21">
        <f>((((1-10)/(MIN(R$2:R$13)-MAX(R$2:R$13))*(R10-MIN(R$2:R$13))+1)*40)+(Country!$C6*45)+(Country!$E6*5)+(Country!$G6*5)+(Country!$I6*5))/100</f>
        <v>4.7564029661997429</v>
      </c>
      <c r="T10" s="20">
        <v>24956</v>
      </c>
      <c r="U10" s="21">
        <f>((((1-10)/(MIN(T$2:T$13)-MAX(T$2:T$13))*(T10-MIN(T$2:T$13))+1)*40)+(Country!$C6*45)+(Country!$E6*5)+(Country!$G6*5)+(Country!$I6*5))/100</f>
        <v>4.7090439564779532</v>
      </c>
      <c r="V10" s="20">
        <v>31124</v>
      </c>
      <c r="W10" s="21">
        <f>((((1-10)/(MIN(V$2:V$13)-MAX(V$2:V$13))*(V10-MIN(V$2:V$13))+1)*40)+(Country!$C6*45)+(Country!$E6*5)+(Country!$G6*5)+(Country!$I6*5))/100</f>
        <v>4.7576367758005844</v>
      </c>
      <c r="X10" s="20">
        <v>29193</v>
      </c>
      <c r="Y10" s="21">
        <f>((((1-10)/(MIN(X$2:X$13)-MAX(X$2:X$13))*(X10-MIN(X$2:X$13))+1)*40)+(Country!$C6*45)+(Country!$E6*5)+(Country!$G6*5)+(Country!$I6*5))/100</f>
        <v>5.141366680029904</v>
      </c>
      <c r="Z10" s="20">
        <v>39805</v>
      </c>
      <c r="AA10" s="21">
        <f>((((1-10)/(MIN(Z$2:Z$13)-MAX(Z$2:Z$13))*(Z10-MIN(Z$2:Z$13))+1)*40)+(Country!$C6*45)+(Country!$E6*5)+(Country!$G6*5)+(Country!$I6*5))/100</f>
        <v>4.5640484489617634</v>
      </c>
      <c r="AB10" s="20">
        <v>39957</v>
      </c>
      <c r="AC10" s="21">
        <f>((((1-10)/(MIN(AB$2:AB$13)-MAX(AB$2:AB$13))*(AB10-MIN(AB$2:AB$13))+1)*40)+(Country!$C6*45)+(Country!$E6*5)+(Country!$G6*5)+(Country!$I6*5))/100</f>
        <v>5.4940188769140104</v>
      </c>
      <c r="AD10" s="20">
        <v>23450</v>
      </c>
      <c r="AE10" s="21">
        <f>((((1-10)/(MIN(AD$2:AD$13)-MAX(AD$2:AD$13))*(AD10-MIN(AD$2:AD$13))+1)*40)+(Country!$C6*45)+(Country!$E6*5)+(Country!$G6*5)+(Country!$I6*5))/100</f>
        <v>4.6460165710356991</v>
      </c>
      <c r="AF10" s="20">
        <v>37251</v>
      </c>
      <c r="AG10" s="21">
        <f>((((1-10)/(MIN(AF$2:AF$13)-MAX(AF$2:AF$13))*(AF10-MIN(AF$2:AF$13))+1)*40)+(Country!$C6*45)+(Country!$E6*5)+(Country!$G6*5)+(Country!$I6*5))/100</f>
        <v>5.2631435681756651</v>
      </c>
      <c r="AH10" s="20">
        <v>20160</v>
      </c>
      <c r="AI10" s="21">
        <f>((((1-10)/(MIN(AH$2:AH$13)-MAX(AH$2:AH$13))*(AH10-MIN(AH$2:AH$13))+1)*40)+(Country!$C6*45)+(Country!$E6*5)+(Country!$G6*5)+(Country!$I6*5))/100</f>
        <v>4.3144506516223586</v>
      </c>
      <c r="AJ10" s="20">
        <v>26460</v>
      </c>
      <c r="AK10" s="21">
        <f>((((1-10)/(MIN(AJ$2:AJ$13)-MAX(AJ$2:AJ$13))*(AJ10-MIN(AJ$2:AJ$13))+1)*40)+(Country!$C6*45)+(Country!$E6*5)+(Country!$G6*5)+(Country!$I6*5))/100</f>
        <v>5.0094863505226241</v>
      </c>
      <c r="AL10" s="20">
        <v>29846</v>
      </c>
      <c r="AM10" s="21">
        <f>((((1-10)/(MIN(AL$2:AL$13)-MAX(AL$2:AL$13))*(AL10-MIN(AL$2:AL$13))+1)*40)+(Country!$C6*45)+(Country!$E6*5)+(Country!$G6*5)+(Country!$I6*5))/100</f>
        <v>5.0413407400359747</v>
      </c>
      <c r="AN10" s="20">
        <v>39975</v>
      </c>
      <c r="AO10" s="21">
        <f>((((1-10)/(MIN(AN$2:AN$13)-MAX(AN$2:AN$13))*(AN10-MIN(AN$2:AN$13))+1)*40)+(Country!$C6*45)+(Country!$E6*5)+(Country!$G6*5)+(Country!$I6*5))/100</f>
        <v>4.6510204476986452</v>
      </c>
      <c r="AP10" s="20">
        <v>41806</v>
      </c>
      <c r="AQ10" s="21">
        <f>((((1-10)/(MIN(AP$2:AP$13)-MAX(AP$2:AP$13))*(AP10-MIN(AP$2:AP$13))+1)*40)+(Country!$C6*45)+(Country!$E6*5)+(Country!$G6*5)+(Country!$I6*5))/100</f>
        <v>5.5023692848874193</v>
      </c>
      <c r="AR10" s="20">
        <v>34322</v>
      </c>
      <c r="AS10" s="21">
        <f>((((1-10)/(MIN(AR$2:AR$13)-MAX(AR$2:AR$13))*(AR10-MIN(AR$2:AR$13))+1)*40)+(Country!$C6*45)+(Country!$E6*5)+(Country!$G6*5)+(Country!$I6*5))/100</f>
        <v>5.5318895399979393</v>
      </c>
      <c r="AT10" s="20">
        <v>41078</v>
      </c>
      <c r="AU10" s="21">
        <f>((((1-10)/(MIN(AT$2:AT$13)-MAX(AT$2:AT$13))*(AT10-MIN(AT$2:AT$13))+1)*40)+(Country!$C6*45)+(Country!$E6*5)+(Country!$G6*5)+(Country!$I6*5))/100</f>
        <v>5.0350394755879515</v>
      </c>
      <c r="AV10" s="20">
        <v>29227</v>
      </c>
      <c r="AW10" s="21">
        <f>((((1-10)/(MIN(AV$2:AV$13)-MAX(AV$2:AV$13))*(AV10-MIN(AV$2:AV$13))+1)*40)+(Country!$C6*45)+(Country!$E6*5)+(Country!$G6*5)+(Country!$I6*5))/100</f>
        <v>5.1455322177727316</v>
      </c>
      <c r="AX10" s="20">
        <v>20332</v>
      </c>
      <c r="AY10" s="21">
        <f>((((1-10)/(MIN(AX$2:AX$13)-MAX(AX$2:AX$13))*(AX10-MIN(AX$2:AX$13))+1)*40)+(Country!$C6*45)+(Country!$E6*5)+(Country!$G6*5)+(Country!$I6*5))/100</f>
        <v>4.2297226852229501</v>
      </c>
      <c r="AZ10" s="20">
        <v>33395</v>
      </c>
      <c r="BA10" s="21">
        <f>((((1-10)/(MIN(AZ$2:AZ$13)-MAX(AZ$2:AZ$13))*(AZ10-MIN(AZ$2:AZ$13))+1)*40)+(Country!$C6*45)+(Country!$E6*5)+(Country!$G6*5)+(Country!$I6*5))/100</f>
        <v>6.0282244716703577</v>
      </c>
      <c r="BB10" s="20">
        <v>29416</v>
      </c>
      <c r="BC10" s="21">
        <f>((((1-10)/(MIN(BB$2:BB$13)-MAX(BB$2:BB$13))*(BB10-MIN(BB$2:BB$13))+1)*40)+(Country!$C6*45)+(Country!$E6*5)+(Country!$G6*5)+(Country!$I6*5))/100</f>
        <v>5.5941846436259288</v>
      </c>
      <c r="BD10" s="20">
        <v>33956</v>
      </c>
      <c r="BE10" s="21">
        <f>((((1-10)/(MIN(BD$2:BD$13)-MAX(BD$2:BD$13))*(BD10-MIN(BD$2:BD$13))+1)*40)+(Country!$C6*45)+(Country!$E6*5)+(Country!$G6*5)+(Country!$I6*5))/100</f>
        <v>5.1875042787129928</v>
      </c>
      <c r="BF10" s="20">
        <v>20380</v>
      </c>
      <c r="BG10" s="21">
        <f>((((1-10)/(MIN(BF$2:BF$13)-MAX(BF$2:BF$13))*(BF10-MIN(BF$2:BF$13))+1)*40)+(Country!$C6*45)+(Country!$E6*5)+(Country!$G6*5)+(Country!$I6*5))/100</f>
        <v>4.567624790958603</v>
      </c>
      <c r="BH10" s="20">
        <v>60480</v>
      </c>
      <c r="BI10" s="21">
        <f>((((1-10)/(MIN(BH$2:BH$13)-MAX(BH$2:BH$13))*(BH10-MIN(BH$2:BH$13))+1)*40)+(Country!$C6*45)+(Country!$E6*5)+(Country!$G6*5)+(Country!$I6*5))/100</f>
        <v>5.8765393506296393</v>
      </c>
      <c r="BJ10" s="20">
        <v>23702</v>
      </c>
      <c r="BK10" s="21">
        <f>((((1-10)/(MIN(BJ$2:BJ$13)-MAX(BJ$2:BJ$13))*(BJ10-MIN(BJ$2:BJ$13))+1)*40)+(Country!$C6*45)+(Country!$E6*5)+(Country!$G6*5)+(Country!$I6*5))/100</f>
        <v>4.8339448996996186</v>
      </c>
      <c r="BL10" s="20">
        <v>51317</v>
      </c>
      <c r="BM10" s="21">
        <f>((((1-10)/(MIN(BL$2:BL$13)-MAX(BL$2:BL$13))*(BL10-MIN(BL$2:BL$13))+1)*40)+(Country!$C6*45)+(Country!$E6*5)+(Country!$G6*5)+(Country!$I6*5))/100</f>
        <v>6.085205483090034</v>
      </c>
      <c r="BN10" s="20">
        <v>15714</v>
      </c>
      <c r="BO10" s="21">
        <f>((((1-10)/(MIN(BN$2:BN$13)-MAX(BN$2:BN$13))*(BN10-MIN(BN$2:BN$13))+1)*40)+(Country!$C6*45)+(Country!$E6*5)+(Country!$G6*5)+(Country!$I6*5))/100</f>
        <v>5.1552545758433164</v>
      </c>
      <c r="BP10" s="20">
        <v>15392</v>
      </c>
      <c r="BQ10" s="21">
        <f>((((1-10)/(MIN(BP$2:BP$13)-MAX(BP$2:BP$13))*(BP10-MIN(BP$2:BP$13))+1)*40)+(Country!$C6*45)+(Country!$E6*5)+(Country!$G6*5)+(Country!$I6*5))/100</f>
        <v>4.0785989340647353</v>
      </c>
      <c r="BR10" s="20">
        <v>36036</v>
      </c>
      <c r="BS10" s="21">
        <f>((((1-10)/(MIN(BR$2:BR$13)-MAX(BR$2:BR$13))*(BR10-MIN(BR$2:BR$13))+1)*40)+(Country!$C6*45)+(Country!$E6*5)+(Country!$G6*5)+(Country!$I6*5))/100</f>
        <v>7.2833146067415724</v>
      </c>
      <c r="BT10" s="20">
        <v>60359</v>
      </c>
      <c r="BU10" s="21">
        <f>((((1-10)/(MIN(BT$2:BT$13)-MAX(BT$2:BT$13))*(BT10-MIN(BT$2:BT$13))+1)*40)+(Country!$C6*45)+(Country!$E6*5)+(Country!$G6*5)+(Country!$I6*5))/100</f>
        <v>6.3497344387818293</v>
      </c>
      <c r="BV10" s="20">
        <v>45295</v>
      </c>
      <c r="BW10" s="21">
        <f>((((1-10)/(MIN(BV$2:BV$13)-MAX(BV$2:BV$13))*(BV10-MIN(BV$2:BV$13))+1)*40)+(Country!$C6*45)+(Country!$E6*5)+(Country!$G6*5)+(Country!$I6*5))/100</f>
        <v>7.0832894083038767</v>
      </c>
      <c r="BX10" s="20">
        <v>29725</v>
      </c>
      <c r="BY10" s="21">
        <f>((((1-10)/(MIN(BX$2:BX$13)-MAX(BX$2:BX$13))*(BX10-MIN(BX$2:BX$13))+1)*40)+(Country!$C6*45)+(Country!$E6*5)+(Country!$G6*5)+(Country!$I6*5))/100</f>
        <v>7.2833146067415724</v>
      </c>
      <c r="BZ10" s="20">
        <v>20018</v>
      </c>
      <c r="CA10" s="21">
        <f>((((1-10)/(MIN(BZ$2:BZ$13)-MAX(BZ$2:BZ$13))*(BZ10-MIN(BZ$2:BZ$13))+1)*40)+(Country!$C6*45)+(Country!$E6*5)+(Country!$G6*5)+(Country!$I6*5))/100</f>
        <v>5.409257147838515</v>
      </c>
      <c r="CB10" s="20">
        <v>30219</v>
      </c>
      <c r="CC10" s="21">
        <f>((((1-10)/(MIN(CB$2:CB$13)-MAX(CB$2:CB$13))*(CB10-MIN(CB$2:CB$13))+1)*40)+(Country!$C6*45)+(Country!$E6*5)+(Country!$G6*5)+(Country!$I6*5))/100</f>
        <v>5.3514694416530189</v>
      </c>
      <c r="CD10" s="20">
        <v>16185</v>
      </c>
      <c r="CE10" s="21">
        <f>((((1-10)/(MIN(CD$2:CD$13)-MAX(CD$2:CD$13))*(CD10-MIN(CD$2:CD$13))+1)*40)+(Country!$C6*45)+(Country!$E6*5)+(Country!$G6*5)+(Country!$I6*5))/100</f>
        <v>4.8305631835916678</v>
      </c>
      <c r="CF10" s="20">
        <v>31641</v>
      </c>
      <c r="CG10" s="21">
        <f>((((1-10)/(MIN(CF$2:CF$13)-MAX(CF$2:CF$13))*(CF10-MIN(CF$2:CF$13))+1)*40)+(Country!$C6*45)+(Country!$E6*5)+(Country!$G6*5)+(Country!$I6*5))/100</f>
        <v>4.9743630432835717</v>
      </c>
      <c r="CH10" s="20">
        <v>10393</v>
      </c>
      <c r="CI10" s="21">
        <f>((((1-10)/(MIN(CH$2:CH$13)-MAX(CH$2:CH$13))*(CH10-MIN(CH$2:CH$13))+1)*40)+(Country!$C6*45)+(Country!$E6*5)+(Country!$G6*5)+(Country!$I6*5))/100</f>
        <v>4.3727539579404446</v>
      </c>
      <c r="CJ10" s="20">
        <v>22236</v>
      </c>
      <c r="CK10" s="21">
        <f>((((1-10)/(MIN(CJ$2:CJ$13)-MAX(CJ$2:CJ$13))*(CJ10-MIN(CJ$2:CJ$13))+1)*40)+(Country!$C6*45)+(Country!$E6*5)+(Country!$G6*5)+(Country!$I6*5))/100</f>
        <v>5.9234797193350941</v>
      </c>
      <c r="CL10" s="16">
        <v>22428</v>
      </c>
      <c r="CM10" s="21">
        <f>((((1-10)/(MIN(CL$2:CL$13)-MAX(CL$2:CL$13))*(CL10-MIN(CL$2:CL$13))+1)*40)+(Country!$C20*45)+(Country!$E20*5)+(Country!$G20*5)+(Country!$I20*5))/100</f>
        <v>1.598748583087735</v>
      </c>
    </row>
    <row r="11" spans="1:91">
      <c r="A11" s="3" t="s">
        <v>9</v>
      </c>
      <c r="B11" s="20">
        <v>31473</v>
      </c>
      <c r="C11" s="21">
        <f>((((1-10)/(MIN(B$2:B$13)-MAX(B$2:B$13))*(B11-MIN(B$2:B$13))+1)*40)+(Country!$C11*45)+(Country!$E11*5)+(Country!$G11*5)+(Country!$I11*5))/100</f>
        <v>3.4341293678771585</v>
      </c>
      <c r="D11" s="20">
        <v>27909</v>
      </c>
      <c r="E11" s="21">
        <f>((((1-10)/(MIN(D$2:D$13)-MAX(D$2:D$13))*(D11-MIN(D$2:D$13))+1)*40)+(Country!$C11*45)+(Country!$E11*5)+(Country!$G11*5)+(Country!$I11*5))/100</f>
        <v>3.5085558469382785</v>
      </c>
      <c r="F11" s="20">
        <v>19826</v>
      </c>
      <c r="G11" s="21">
        <f>((((1-10)/(MIN(F$2:F$13)-MAX(F$2:F$13))*(F11-MIN(F$2:F$13))+1)*40)+(Country!$C11*45)+(Country!$E11*5)+(Country!$G11*5)+(Country!$I11*5))/100</f>
        <v>3.1182136310291653</v>
      </c>
      <c r="H11" s="20">
        <v>27635</v>
      </c>
      <c r="I11" s="21">
        <f>((((1-10)/(MIN(H$2:H$13)-MAX(H$2:H$13))*(H11-MIN(H$2:H$13))+1)*40)+(Country!$C11*45)+(Country!$E11*5)+(Country!$G11*5)+(Country!$I11*5))/100</f>
        <v>3.8134006523816826</v>
      </c>
      <c r="J11" s="20">
        <v>26251</v>
      </c>
      <c r="K11" s="21">
        <f>((((1-10)/(MIN(J$2:J$13)-MAX(J$2:J$13))*(J11-MIN(J$2:J$13))+1)*40)+(Country!$C11*45)+(Country!$E11*5)+(Country!$G11*5)+(Country!$I11*5))/100</f>
        <v>3.244010793834708</v>
      </c>
      <c r="L11" s="20">
        <v>21967</v>
      </c>
      <c r="M11" s="21">
        <f>((((1-10)/(MIN(L$2:L$13)-MAX(L$2:L$13))*(L11-MIN(L$2:L$13))+1)*40)+(Country!$C11*45)+(Country!$E11*5)+(Country!$G11*5)+(Country!$I11*5))/100</f>
        <v>2.7109102478812948</v>
      </c>
      <c r="N11" s="20">
        <v>17694</v>
      </c>
      <c r="O11" s="21">
        <f>((((1-10)/(MIN(N$2:N$13)-MAX(N$2:N$13))*(N11-MIN(N$2:N$13))+1)*40)+(Country!$C11*45)+(Country!$E11*5)+(Country!$G11*5)+(Country!$I11*5))/100</f>
        <v>2.7618769851247134</v>
      </c>
      <c r="P11" s="20">
        <v>18528</v>
      </c>
      <c r="Q11" s="21">
        <f>((((1-10)/(MIN(P$2:P$13)-MAX(P$2:P$13))*(P11-MIN(P$2:P$13))+1)*40)+(Country!$C11*45)+(Country!$E11*5)+(Country!$G11*5)+(Country!$I11*5))/100</f>
        <v>3.2473614597110987</v>
      </c>
      <c r="R11" s="20">
        <v>20189</v>
      </c>
      <c r="S11" s="21">
        <f>((((1-10)/(MIN(R$2:R$13)-MAX(R$2:R$13))*(R11-MIN(R$2:R$13))+1)*40)+(Country!$C11*45)+(Country!$E11*5)+(Country!$G11*5)+(Country!$I11*5))/100</f>
        <v>2.9433095739472157</v>
      </c>
      <c r="T11" s="20">
        <v>20507</v>
      </c>
      <c r="U11" s="21">
        <f>((((1-10)/(MIN(T$2:T$13)-MAX(T$2:T$13))*(T11-MIN(T$2:T$13))+1)*40)+(Country!$C11*45)+(Country!$E11*5)+(Country!$G11*5)+(Country!$I11*5))/100</f>
        <v>2.5779051879579122</v>
      </c>
      <c r="V11" s="20">
        <v>49952</v>
      </c>
      <c r="W11" s="21">
        <f>((((1-10)/(MIN(V$2:V$13)-MAX(V$2:V$13))*(V11-MIN(V$2:V$13))+1)*40)+(Country!$C11*45)+(Country!$E11*5)+(Country!$G11*5)+(Country!$I11*5))/100</f>
        <v>4.0312102570475776</v>
      </c>
      <c r="X11" s="20">
        <v>22837</v>
      </c>
      <c r="Y11" s="21">
        <f>((((1-10)/(MIN(X$2:X$13)-MAX(X$2:X$13))*(X11-MIN(X$2:X$13))+1)*40)+(Country!$C11*45)+(Country!$E11*5)+(Country!$G11*5)+(Country!$I11*5))/100</f>
        <v>2.7848118201153458</v>
      </c>
      <c r="Z11" s="20">
        <v>49896</v>
      </c>
      <c r="AA11" s="21">
        <f>((((1-10)/(MIN(Z$2:Z$13)-MAX(Z$2:Z$13))*(Z11-MIN(Z$2:Z$13))+1)*40)+(Country!$C11*45)+(Country!$E11*5)+(Country!$G11*5)+(Country!$I11*5))/100</f>
        <v>3.084665939685443</v>
      </c>
      <c r="AB11" s="20">
        <v>31718</v>
      </c>
      <c r="AC11" s="21">
        <f>((((1-10)/(MIN(AB$2:AB$13)-MAX(AB$2:AB$13))*(AB11-MIN(AB$2:AB$13))+1)*40)+(Country!$C11*45)+(Country!$E11*5)+(Country!$G11*5)+(Country!$I11*5))/100</f>
        <v>3.0857230678786403</v>
      </c>
      <c r="AD11" s="20">
        <v>31104</v>
      </c>
      <c r="AE11" s="21">
        <f>((((1-10)/(MIN(AD$2:AD$13)-MAX(AD$2:AD$13))*(AD11-MIN(AD$2:AD$13))+1)*40)+(Country!$C11*45)+(Country!$E11*5)+(Country!$G11*5)+(Country!$I11*5))/100</f>
        <v>3.4766171978664318</v>
      </c>
      <c r="AF11" s="20">
        <v>28717</v>
      </c>
      <c r="AG11" s="21">
        <f>((((1-10)/(MIN(AF$2:AF$13)-MAX(AF$2:AF$13))*(AF11-MIN(AF$2:AF$13))+1)*40)+(Country!$C11*45)+(Country!$E11*5)+(Country!$G11*5)+(Country!$I11*5))/100</f>
        <v>2.8131876757400978</v>
      </c>
      <c r="AH11" s="20">
        <v>28613</v>
      </c>
      <c r="AI11" s="21">
        <f>((((1-10)/(MIN(AH$2:AH$13)-MAX(AH$2:AH$13))*(AH11-MIN(AH$2:AH$13))+1)*40)+(Country!$C11*45)+(Country!$E11*5)+(Country!$G11*5)+(Country!$I11*5))/100</f>
        <v>3.2074035081328214</v>
      </c>
      <c r="AJ11" s="20">
        <v>22264</v>
      </c>
      <c r="AK11" s="21">
        <f>((((1-10)/(MIN(AJ$2:AJ$13)-MAX(AJ$2:AJ$13))*(AJ11-MIN(AJ$2:AJ$13))+1)*40)+(Country!$C11*45)+(Country!$E11*5)+(Country!$G11*5)+(Country!$I11*5))/100</f>
        <v>2.9240393947736463</v>
      </c>
      <c r="AL11" s="20">
        <v>19775</v>
      </c>
      <c r="AM11" s="21">
        <f>((((1-10)/(MIN(AL$2:AL$13)-MAX(AL$2:AL$13))*(AL11-MIN(AL$2:AL$13))+1)*40)+(Country!$C11*45)+(Country!$E11*5)+(Country!$G11*5)+(Country!$I11*5))/100</f>
        <v>2.3407654175155455</v>
      </c>
      <c r="AN11" s="20">
        <v>39340</v>
      </c>
      <c r="AO11" s="21">
        <f>((((1-10)/(MIN(AN$2:AN$13)-MAX(AN$2:AN$13))*(AN11-MIN(AN$2:AN$13))+1)*40)+(Country!$C11*45)+(Country!$E11*5)+(Country!$G11*5)+(Country!$I11*5))/100</f>
        <v>2.7924227496641287</v>
      </c>
      <c r="AP11" s="20">
        <v>36090</v>
      </c>
      <c r="AQ11" s="21">
        <f>((((1-10)/(MIN(AP$2:AP$13)-MAX(AP$2:AP$13))*(AP11-MIN(AP$2:AP$13))+1)*40)+(Country!$C11*45)+(Country!$E11*5)+(Country!$G11*5)+(Country!$I11*5))/100</f>
        <v>3.2929070131647245</v>
      </c>
      <c r="AR11" s="20">
        <v>22004</v>
      </c>
      <c r="AS11" s="21">
        <f>((((1-10)/(MIN(AR$2:AR$13)-MAX(AR$2:AR$13))*(AR11-MIN(AR$2:AR$13))+1)*40)+(Country!$C11*45)+(Country!$E11*5)+(Country!$G11*5)+(Country!$I11*5))/100</f>
        <v>2.9135821534695912</v>
      </c>
      <c r="AT11" s="20">
        <v>37949</v>
      </c>
      <c r="AU11" s="21">
        <f>((((1-10)/(MIN(AT$2:AT$13)-MAX(AT$2:AT$13))*(AT11-MIN(AT$2:AT$13))+1)*40)+(Country!$C11*45)+(Country!$E11*5)+(Country!$G11*5)+(Country!$I11*5))/100</f>
        <v>3.0176879662121565</v>
      </c>
      <c r="AV11" s="20">
        <v>22357</v>
      </c>
      <c r="AW11" s="21">
        <f>((((1-10)/(MIN(AV$2:AV$13)-MAX(AV$2:AV$13))*(AV11-MIN(AV$2:AV$13))+1)*40)+(Country!$C11*45)+(Country!$E11*5)+(Country!$G11*5)+(Country!$I11*5))/100</f>
        <v>2.4994141304995083</v>
      </c>
      <c r="AX11" s="20">
        <v>25768</v>
      </c>
      <c r="AY11" s="21">
        <f>((((1-10)/(MIN(AX$2:AX$13)-MAX(AX$2:AX$13))*(AX11-MIN(AX$2:AX$13))+1)*40)+(Country!$C11*45)+(Country!$E11*5)+(Country!$G11*5)+(Country!$I11*5))/100</f>
        <v>2.8138193378100418</v>
      </c>
      <c r="AZ11" s="20">
        <v>31625</v>
      </c>
      <c r="BA11" s="21">
        <f>((((1-10)/(MIN(AZ$2:AZ$13)-MAX(AZ$2:AZ$13))*(AZ11-MIN(AZ$2:AZ$13))+1)*40)+(Country!$C11*45)+(Country!$E11*5)+(Country!$G11*5)+(Country!$I11*5))/100</f>
        <v>4.0423986692867748</v>
      </c>
      <c r="BB11" s="20">
        <v>27865</v>
      </c>
      <c r="BC11" s="21">
        <f>((((1-10)/(MIN(BB$2:BB$13)-MAX(BB$2:BB$13))*(BB11-MIN(BB$2:BB$13))+1)*40)+(Country!$C11*45)+(Country!$E11*5)+(Country!$G11*5)+(Country!$I11*5))/100</f>
        <v>3.6411988965688242</v>
      </c>
      <c r="BD11" s="20">
        <v>40990</v>
      </c>
      <c r="BE11" s="21">
        <f>((((1-10)/(MIN(BD$2:BD$13)-MAX(BD$2:BD$13))*(BD11-MIN(BD$2:BD$13))+1)*40)+(Country!$C11*45)+(Country!$E11*5)+(Country!$G11*5)+(Country!$I11*5))/100</f>
        <v>3.8831390272604951</v>
      </c>
      <c r="BF11" s="20">
        <v>29900</v>
      </c>
      <c r="BG11" s="21">
        <f>((((1-10)/(MIN(BF$2:BF$13)-MAX(BF$2:BF$13))*(BF11-MIN(BF$2:BF$13))+1)*40)+(Country!$C11*45)+(Country!$E11*5)+(Country!$G11*5)+(Country!$I11*5))/100</f>
        <v>3.4007917976967996</v>
      </c>
      <c r="BH11" s="20">
        <v>51622</v>
      </c>
      <c r="BI11" s="21">
        <f>((((1-10)/(MIN(BH$2:BH$13)-MAX(BH$2:BH$13))*(BH11-MIN(BH$2:BH$13))+1)*40)+(Country!$C11*45)+(Country!$E11*5)+(Country!$G11*5)+(Country!$I11*5))/100</f>
        <v>3.5763248688092295</v>
      </c>
      <c r="BJ11" s="20">
        <v>32046</v>
      </c>
      <c r="BK11" s="21">
        <f>((((1-10)/(MIN(BJ$2:BJ$13)-MAX(BJ$2:BJ$13))*(BJ11-MIN(BJ$2:BJ$13))+1)*40)+(Country!$C11*45)+(Country!$E11*5)+(Country!$G11*5)+(Country!$I11*5))/100</f>
        <v>3.5466450771342837</v>
      </c>
      <c r="BL11" s="20">
        <v>32868</v>
      </c>
      <c r="BM11" s="21">
        <f>((((1-10)/(MIN(BL$2:BL$13)-MAX(BL$2:BL$13))*(BL11-MIN(BL$2:BL$13))+1)*40)+(Country!$C11*45)+(Country!$E11*5)+(Country!$G11*5)+(Country!$I11*5))/100</f>
        <v>3.1167783230604651</v>
      </c>
      <c r="BN11" s="20">
        <v>18756</v>
      </c>
      <c r="BO11" s="21">
        <f>((((1-10)/(MIN(BN$2:BN$13)-MAX(BN$2:BN$13))*(BN11-MIN(BN$2:BN$13))+1)*40)+(Country!$C11*45)+(Country!$E11*5)+(Country!$G11*5)+(Country!$I11*5))/100</f>
        <v>3.8202650141736432</v>
      </c>
      <c r="BP11" s="20">
        <v>18482</v>
      </c>
      <c r="BQ11" s="21">
        <f>((((1-10)/(MIN(BP$2:BP$13)-MAX(BP$2:BP$13))*(BP11-MIN(BP$2:BP$13))+1)*40)+(Country!$C11*45)+(Country!$E11*5)+(Country!$G11*5)+(Country!$I11*5))/100</f>
        <v>2.5816479636867991</v>
      </c>
      <c r="BR11" s="20">
        <v>31499</v>
      </c>
      <c r="BS11" s="21">
        <f>((((1-10)/(MIN(BR$2:BR$13)-MAX(BR$2:BR$13))*(BR11-MIN(BR$2:BR$13))+1)*40)+(Country!$C11*45)+(Country!$E11*5)+(Country!$G11*5)+(Country!$I11*5))/100</f>
        <v>4.757380048473447</v>
      </c>
      <c r="BT11" s="20">
        <v>34767</v>
      </c>
      <c r="BU11" s="21">
        <f>((((1-10)/(MIN(BT$2:BT$13)-MAX(BT$2:BT$13))*(BT11-MIN(BT$2:BT$13))+1)*40)+(Country!$C11*45)+(Country!$E11*5)+(Country!$G11*5)+(Country!$I11*5))/100</f>
        <v>2.9808205561079215</v>
      </c>
      <c r="BV11" s="20">
        <v>25828</v>
      </c>
      <c r="BW11" s="21">
        <f>((((1-10)/(MIN(BV$2:BV$13)-MAX(BV$2:BV$13))*(BV11-MIN(BV$2:BV$13))+1)*40)+(Country!$C11*45)+(Country!$E11*5)+(Country!$G11*5)+(Country!$I11*5))/100</f>
        <v>3.0574889265956413</v>
      </c>
      <c r="BX11" s="20">
        <v>18398</v>
      </c>
      <c r="BY11" s="21">
        <f>((((1-10)/(MIN(BX$2:BX$13)-MAX(BX$2:BX$13))*(BX11-MIN(BX$2:BX$13))+1)*40)+(Country!$C11*45)+(Country!$E11*5)+(Country!$G11*5)+(Country!$I11*5))/100</f>
        <v>3.5674385549304115</v>
      </c>
      <c r="BZ11" s="20">
        <v>20966</v>
      </c>
      <c r="CA11" s="21">
        <f>((((1-10)/(MIN(BZ$2:BZ$13)-MAX(BZ$2:BZ$13))*(BZ11-MIN(BZ$2:BZ$13))+1)*40)+(Country!$C11*45)+(Country!$E11*5)+(Country!$G11*5)+(Country!$I11*5))/100</f>
        <v>3.6957416404458963</v>
      </c>
      <c r="CB11" s="20">
        <v>29100</v>
      </c>
      <c r="CC11" s="21">
        <f>((((1-10)/(MIN(CB$2:CB$13)-MAX(CB$2:CB$13))*(CB11-MIN(CB$2:CB$13))+1)*40)+(Country!$C11*45)+(Country!$E11*5)+(Country!$G11*5)+(Country!$I11*5))/100</f>
        <v>3.4342722576937361</v>
      </c>
      <c r="CD11" s="20">
        <v>20653</v>
      </c>
      <c r="CE11" s="21">
        <f>((((1-10)/(MIN(CD$2:CD$13)-MAX(CD$2:CD$13))*(CD11-MIN(CD$2:CD$13))+1)*40)+(Country!$C11*45)+(Country!$E11*5)+(Country!$G11*5)+(Country!$I11*5))/100</f>
        <v>3.5773955329932559</v>
      </c>
      <c r="CF11" s="20">
        <v>30672</v>
      </c>
      <c r="CG11" s="21">
        <f>((((1-10)/(MIN(CF$2:CF$13)-MAX(CF$2:CF$13))*(CF11-MIN(CF$2:CF$13))+1)*40)+(Country!$C11*45)+(Country!$E11*5)+(Country!$G11*5)+(Country!$I11*5))/100</f>
        <v>3.0965720974304669</v>
      </c>
      <c r="CH11" s="20">
        <v>16866</v>
      </c>
      <c r="CI11" s="21">
        <f>((((1-10)/(MIN(CH$2:CH$13)-MAX(CH$2:CH$13))*(CH11-MIN(CH$2:CH$13))+1)*40)+(Country!$C11*45)+(Country!$E11*5)+(Country!$G11*5)+(Country!$I11*5))/100</f>
        <v>3.5814724415218064</v>
      </c>
      <c r="CJ11" s="20">
        <v>18454</v>
      </c>
      <c r="CK11" s="21">
        <f>((((1-10)/(MIN(CJ$2:CJ$13)-MAX(CJ$2:CJ$13))*(CJ11-MIN(CJ$2:CJ$13))+1)*40)+(Country!$C11*45)+(Country!$E11*5)+(Country!$G11*5)+(Country!$I11*5))/100</f>
        <v>3.6033053151838392</v>
      </c>
      <c r="CL11" s="16">
        <v>21460.32</v>
      </c>
      <c r="CM11" s="21">
        <f>((((1-10)/(MIN(CL$2:CL$13)-MAX(CL$2:CL$13))*(CL11-MIN(CL$2:CL$13))+1)*40)+(Country!$C21*45)+(Country!$E21*5)+(Country!$G21*5)+(Country!$I21*5))/100</f>
        <v>1.5047290863749714</v>
      </c>
    </row>
    <row r="12" spans="1:91">
      <c r="A12" s="3" t="s">
        <v>8</v>
      </c>
      <c r="B12" s="20">
        <v>10509</v>
      </c>
      <c r="C12" s="21">
        <f>((((1-10)/(MIN(B$2:B$13)-MAX(B$2:B$13))*(B12-MIN(B$2:B$13))+1)*40)+(Country!$C10*45)+(Country!$E10*5)+(Country!$G10*5)+(Country!$I10*5))/100</f>
        <v>3.2758521815263388</v>
      </c>
      <c r="D12" s="20">
        <v>21735</v>
      </c>
      <c r="E12" s="21">
        <f>((((1-10)/(MIN(D$2:D$13)-MAX(D$2:D$13))*(D12-MIN(D$2:D$13))+1)*40)+(Country!$C10*45)+(Country!$E10*5)+(Country!$G10*5)+(Country!$I10*5))/100</f>
        <v>4.1258146882215714</v>
      </c>
      <c r="F12" s="20">
        <v>11541</v>
      </c>
      <c r="G12" s="21">
        <f>((((1-10)/(MIN(F$2:F$13)-MAX(F$2:F$13))*(F12-MIN(F$2:F$13))+1)*40)+(Country!$C10*45)+(Country!$E10*5)+(Country!$G10*5)+(Country!$I10*5))/100</f>
        <v>3.4153891494128215</v>
      </c>
      <c r="H12" s="20">
        <v>5836</v>
      </c>
      <c r="I12" s="21">
        <f>((((1-10)/(MIN(H$2:H$13)-MAX(H$2:H$13))*(H12-MIN(H$2:H$13))+1)*40)+(Country!$C10*45)+(Country!$E10*5)+(Country!$G10*5)+(Country!$I10*5))/100</f>
        <v>3.2758521815263388</v>
      </c>
      <c r="J12" s="20">
        <v>10261</v>
      </c>
      <c r="K12" s="21">
        <f>((((1-10)/(MIN(J$2:J$13)-MAX(J$2:J$13))*(J12-MIN(J$2:J$13))+1)*40)+(Country!$C10*45)+(Country!$E10*5)+(Country!$G10*5)+(Country!$I10*5))/100</f>
        <v>3.2758521815263388</v>
      </c>
      <c r="L12" s="20">
        <v>15120</v>
      </c>
      <c r="M12" s="21">
        <f>((((1-10)/(MIN(L$2:L$13)-MAX(L$2:L$13))*(L12-MIN(L$2:L$13))+1)*40)+(Country!$C10*45)+(Country!$E10*5)+(Country!$G10*5)+(Country!$I10*5))/100</f>
        <v>3.4682797984528424</v>
      </c>
      <c r="N12" s="20">
        <v>8235</v>
      </c>
      <c r="O12" s="21">
        <f>((((1-10)/(MIN(N$2:N$13)-MAX(N$2:N$13))*(N12-MIN(N$2:N$13))+1)*40)+(Country!$C10*45)+(Country!$E10*5)+(Country!$G10*5)+(Country!$I10*5))/100</f>
        <v>3.2758521815263388</v>
      </c>
      <c r="P12" s="20">
        <v>5120</v>
      </c>
      <c r="Q12" s="21">
        <f>((((1-10)/(MIN(P$2:P$13)-MAX(P$2:P$13))*(P12-MIN(P$2:P$13))+1)*40)+(Country!$C10*45)+(Country!$E10*5)+(Country!$G10*5)+(Country!$I10*5))/100</f>
        <v>3.2758521815263388</v>
      </c>
      <c r="R12" s="20">
        <v>16947</v>
      </c>
      <c r="S12" s="21">
        <f>((((1-10)/(MIN(R$2:R$13)-MAX(R$2:R$13))*(R12-MIN(R$2:R$13))+1)*40)+(Country!$C10*45)+(Country!$E10*5)+(Country!$G10*5)+(Country!$I10*5))/100</f>
        <v>3.9257842691883189</v>
      </c>
      <c r="T12" s="20">
        <v>10365</v>
      </c>
      <c r="U12" s="21">
        <f>((((1-10)/(MIN(T$2:T$13)-MAX(T$2:T$13))*(T12-MIN(T$2:T$13))+1)*40)+(Country!$C10*45)+(Country!$E10*5)+(Country!$G10*5)+(Country!$I10*5))/100</f>
        <v>3.2758521815263388</v>
      </c>
      <c r="V12" s="20">
        <v>22770</v>
      </c>
      <c r="W12" s="21">
        <f>((((1-10)/(MIN(V$2:V$13)-MAX(V$2:V$13))*(V12-MIN(V$2:V$13))+1)*40)+(Country!$C10*45)+(Country!$E10*5)+(Country!$G10*5)+(Country!$I10*5))/100</f>
        <v>3.8656738431183353</v>
      </c>
      <c r="X12" s="20">
        <v>11973</v>
      </c>
      <c r="Y12" s="21">
        <f>((((1-10)/(MIN(X$2:X$13)-MAX(X$2:X$13))*(X12-MIN(X$2:X$13))+1)*40)+(Country!$C10*45)+(Country!$E10*5)+(Country!$G10*5)+(Country!$I10*5))/100</f>
        <v>3.2758521815263388</v>
      </c>
      <c r="Z12" s="20">
        <v>13588</v>
      </c>
      <c r="AA12" s="21">
        <f>((((1-10)/(MIN(Z$2:Z$13)-MAX(Z$2:Z$13))*(Z12-MIN(Z$2:Z$13))+1)*40)+(Country!$C10*45)+(Country!$E10*5)+(Country!$G10*5)+(Country!$I10*5))/100</f>
        <v>3.2758521815263388</v>
      </c>
      <c r="AB12" s="20">
        <v>14668</v>
      </c>
      <c r="AC12" s="21">
        <f>((((1-10)/(MIN(AB$2:AB$13)-MAX(AB$2:AB$13))*(AB12-MIN(AB$2:AB$13))+1)*40)+(Country!$C10*45)+(Country!$E10*5)+(Country!$G10*5)+(Country!$I10*5))/100</f>
        <v>3.2758521815263388</v>
      </c>
      <c r="AD12" s="20">
        <v>14253</v>
      </c>
      <c r="AE12" s="21">
        <f>((((1-10)/(MIN(AD$2:AD$13)-MAX(AD$2:AD$13))*(AD12-MIN(AD$2:AD$13))+1)*40)+(Country!$C10*45)+(Country!$E10*5)+(Country!$G10*5)+(Country!$I10*5))/100</f>
        <v>3.4587435094268524</v>
      </c>
      <c r="AF12" s="20">
        <v>15904</v>
      </c>
      <c r="AG12" s="21">
        <f>((((1-10)/(MIN(AF$2:AF$13)-MAX(AF$2:AF$13))*(AF12-MIN(AF$2:AF$13))+1)*40)+(Country!$C10*45)+(Country!$E10*5)+(Country!$G10*5)+(Country!$I10*5))/100</f>
        <v>3.2758521815263388</v>
      </c>
      <c r="AH12" s="20">
        <v>15382</v>
      </c>
      <c r="AI12" s="21">
        <f>((((1-10)/(MIN(AH$2:AH$13)-MAX(AH$2:AH$13))*(AH12-MIN(AH$2:AH$13))+1)*40)+(Country!$C10*45)+(Country!$E10*5)+(Country!$G10*5)+(Country!$I10*5))/100</f>
        <v>3.5049124900817383</v>
      </c>
      <c r="AJ12" s="20">
        <v>5624</v>
      </c>
      <c r="AK12" s="21">
        <f>((((1-10)/(MIN(AJ$2:AJ$13)-MAX(AJ$2:AJ$13))*(AJ12-MIN(AJ$2:AJ$13))+1)*40)+(Country!$C10*45)+(Country!$E10*5)+(Country!$G10*5)+(Country!$I10*5))/100</f>
        <v>3.2758521815263388</v>
      </c>
      <c r="AL12" s="20">
        <v>14626</v>
      </c>
      <c r="AM12" s="21">
        <f>((((1-10)/(MIN(AL$2:AL$13)-MAX(AL$2:AL$13))*(AL12-MIN(AL$2:AL$13))+1)*40)+(Country!$C10*45)+(Country!$E10*5)+(Country!$G10*5)+(Country!$I10*5))/100</f>
        <v>3.3006423121928106</v>
      </c>
      <c r="AN12" s="20">
        <v>29832</v>
      </c>
      <c r="AO12" s="21">
        <f>((((1-10)/(MIN(AN$2:AN$13)-MAX(AN$2:AN$13))*(AN12-MIN(AN$2:AN$13))+1)*40)+(Country!$C10*45)+(Country!$E10*5)+(Country!$G10*5)+(Country!$I10*5))/100</f>
        <v>3.6011442293799627</v>
      </c>
      <c r="AP12" s="20">
        <v>15219</v>
      </c>
      <c r="AQ12" s="21">
        <f>((((1-10)/(MIN(AP$2:AP$13)-MAX(AP$2:AP$13))*(AP12-MIN(AP$2:AP$13))+1)*40)+(Country!$C10*45)+(Country!$E10*5)+(Country!$G10*5)+(Country!$I10*5))/100</f>
        <v>3.2758521815263388</v>
      </c>
      <c r="AR12" s="20">
        <v>7915</v>
      </c>
      <c r="AS12" s="21">
        <f>((((1-10)/(MIN(AR$2:AR$13)-MAX(AR$2:AR$13))*(AR12-MIN(AR$2:AR$13))+1)*40)+(Country!$C10*45)+(Country!$E10*5)+(Country!$G10*5)+(Country!$I10*5))/100</f>
        <v>3.4095631274820359</v>
      </c>
      <c r="AT12" s="20">
        <v>20240</v>
      </c>
      <c r="AU12" s="21">
        <f>((((1-10)/(MIN(AT$2:AT$13)-MAX(AT$2:AT$13))*(AT12-MIN(AT$2:AT$13))+1)*40)+(Country!$C10*45)+(Country!$E10*5)+(Country!$G10*5)+(Country!$I10*5))/100</f>
        <v>3.3024962385450451</v>
      </c>
      <c r="AV12" s="20">
        <v>17091</v>
      </c>
      <c r="AW12" s="21">
        <f>((((1-10)/(MIN(AV$2:AV$13)-MAX(AV$2:AV$13))*(AV12-MIN(AV$2:AV$13))+1)*40)+(Country!$C10*45)+(Country!$E10*5)+(Country!$G10*5)+(Country!$I10*5))/100</f>
        <v>3.2758521815263388</v>
      </c>
      <c r="AX12" s="20">
        <v>14857</v>
      </c>
      <c r="AY12" s="21">
        <f>((((1-10)/(MIN(AX$2:AX$13)-MAX(AX$2:AX$13))*(AX12-MIN(AX$2:AX$13))+1)*40)+(Country!$C10*45)+(Country!$E10*5)+(Country!$G10*5)+(Country!$I10*5))/100</f>
        <v>3.4168965432481584</v>
      </c>
      <c r="AZ12" s="20">
        <v>8608</v>
      </c>
      <c r="BA12" s="21">
        <f>((((1-10)/(MIN(AZ$2:AZ$13)-MAX(AZ$2:AZ$13))*(AZ12-MIN(AZ$2:AZ$13))+1)*40)+(Country!$C10*45)+(Country!$E10*5)+(Country!$G10*5)+(Country!$I10*5))/100</f>
        <v>3.2758521815263388</v>
      </c>
      <c r="BB12" s="20">
        <v>7398</v>
      </c>
      <c r="BC12" s="21">
        <f>((((1-10)/(MIN(BB$2:BB$13)-MAX(BB$2:BB$13))*(BB12-MIN(BB$2:BB$13))+1)*40)+(Country!$C10*45)+(Country!$E10*5)+(Country!$G10*5)+(Country!$I10*5))/100</f>
        <v>3.2758521815263388</v>
      </c>
      <c r="BD12" s="20">
        <v>13372</v>
      </c>
      <c r="BE12" s="21">
        <f>((((1-10)/(MIN(BD$2:BD$13)-MAX(BD$2:BD$13))*(BD12-MIN(BD$2:BD$13))+1)*40)+(Country!$C10*45)+(Country!$E10*5)+(Country!$G10*5)+(Country!$I10*5))/100</f>
        <v>3.2758521815263388</v>
      </c>
      <c r="BF12" s="20">
        <v>7459</v>
      </c>
      <c r="BG12" s="21">
        <f>((((1-10)/(MIN(BF$2:BF$13)-MAX(BF$2:BF$13))*(BF12-MIN(BF$2:BF$13))+1)*40)+(Country!$C10*45)+(Country!$E10*5)+(Country!$G10*5)+(Country!$I10*5))/100</f>
        <v>3.2758521815263388</v>
      </c>
      <c r="BH12" s="20">
        <v>28848</v>
      </c>
      <c r="BI12" s="21">
        <f>((((1-10)/(MIN(BH$2:BH$13)-MAX(BH$2:BH$13))*(BH12-MIN(BH$2:BH$13))+1)*40)+(Country!$C10*45)+(Country!$E10*5)+(Country!$G10*5)+(Country!$I10*5))/100</f>
        <v>3.7484398941974577</v>
      </c>
      <c r="BJ12" s="20">
        <v>5624</v>
      </c>
      <c r="BK12" s="21">
        <f>((((1-10)/(MIN(BJ$2:BJ$13)-MAX(BJ$2:BJ$13))*(BJ12-MIN(BJ$2:BJ$13))+1)*40)+(Country!$C10*45)+(Country!$E10*5)+(Country!$G10*5)+(Country!$I10*5))/100</f>
        <v>3.2758521815263388</v>
      </c>
      <c r="BL12" s="20">
        <v>14928</v>
      </c>
      <c r="BM12" s="21">
        <f>((((1-10)/(MIN(BL$2:BL$13)-MAX(BL$2:BL$13))*(BL12-MIN(BL$2:BL$13))+1)*40)+(Country!$C10*45)+(Country!$E10*5)+(Country!$G10*5)+(Country!$I10*5))/100</f>
        <v>3.4093771421330814</v>
      </c>
      <c r="BN12" s="20">
        <v>6451</v>
      </c>
      <c r="BO12" s="21">
        <f>((((1-10)/(MIN(BN$2:BN$13)-MAX(BN$2:BN$13))*(BN12-MIN(BN$2:BN$13))+1)*40)+(Country!$C10*45)+(Country!$E10*5)+(Country!$G10*5)+(Country!$I10*5))/100</f>
        <v>3.2758521815263388</v>
      </c>
      <c r="BP12" s="20">
        <v>11592</v>
      </c>
      <c r="BQ12" s="21">
        <f>((((1-10)/(MIN(BP$2:BP$13)-MAX(BP$2:BP$13))*(BP12-MIN(BP$2:BP$13))+1)*40)+(Country!$C10*45)+(Country!$E10*5)+(Country!$G10*5)+(Country!$I10*5))/100</f>
        <v>3.2758521815263388</v>
      </c>
      <c r="BR12" s="20">
        <v>17156</v>
      </c>
      <c r="BS12" s="21">
        <f>((((1-10)/(MIN(BR$2:BR$13)-MAX(BR$2:BR$13))*(BR12-MIN(BR$2:BR$13))+1)*40)+(Country!$C10*45)+(Country!$E10*5)+(Country!$G10*5)+(Country!$I10*5))/100</f>
        <v>3.9314751238240344</v>
      </c>
      <c r="BT12" s="20">
        <v>24620</v>
      </c>
      <c r="BU12" s="21">
        <f>((((1-10)/(MIN(BT$2:BT$13)-MAX(BT$2:BT$13))*(BT12-MIN(BT$2:BT$13))+1)*40)+(Country!$C10*45)+(Country!$E10*5)+(Country!$G10*5)+(Country!$I10*5))/100</f>
        <v>3.7769646203085467</v>
      </c>
      <c r="BV12" s="20">
        <v>15311</v>
      </c>
      <c r="BW12" s="21">
        <f>((((1-10)/(MIN(BV$2:BV$13)-MAX(BV$2:BV$13))*(BV12-MIN(BV$2:BV$13))+1)*40)+(Country!$C10*45)+(Country!$E10*5)+(Country!$G10*5)+(Country!$I10*5))/100</f>
        <v>3.2758521815263388</v>
      </c>
      <c r="BX12" s="20">
        <v>8235</v>
      </c>
      <c r="BY12" s="21">
        <f>((((1-10)/(MIN(BX$2:BX$13)-MAX(BX$2:BX$13))*(BX12-MIN(BX$2:BX$13))+1)*40)+(Country!$C10*45)+(Country!$E10*5)+(Country!$G10*5)+(Country!$I10*5))/100</f>
        <v>3.2758521815263388</v>
      </c>
      <c r="BZ12" s="20">
        <v>4415</v>
      </c>
      <c r="CA12" s="21">
        <f>((((1-10)/(MIN(BZ$2:BZ$13)-MAX(BZ$2:BZ$13))*(BZ12-MIN(BZ$2:BZ$13))+1)*40)+(Country!$C10*45)+(Country!$E10*5)+(Country!$G10*5)+(Country!$I10*5))/100</f>
        <v>3.2758521815263388</v>
      </c>
      <c r="CB12" s="20">
        <v>11329</v>
      </c>
      <c r="CC12" s="21">
        <f>((((1-10)/(MIN(CB$2:CB$13)-MAX(CB$2:CB$13))*(CB12-MIN(CB$2:CB$13))+1)*40)+(Country!$C10*45)+(Country!$E10*5)+(Country!$G10*5)+(Country!$I10*5))/100</f>
        <v>3.2758521815263388</v>
      </c>
      <c r="CD12" s="20">
        <v>7116</v>
      </c>
      <c r="CE12" s="21">
        <f>((((1-10)/(MIN(CD$2:CD$13)-MAX(CD$2:CD$13))*(CD12-MIN(CD$2:CD$13))+1)*40)+(Country!$C10*45)+(Country!$E10*5)+(Country!$G10*5)+(Country!$I10*5))/100</f>
        <v>3.2758521815263388</v>
      </c>
      <c r="CF12" s="20">
        <v>10584</v>
      </c>
      <c r="CG12" s="21">
        <f>((((1-10)/(MIN(CF$2:CF$13)-MAX(CF$2:CF$13))*(CF12-MIN(CF$2:CF$13))+1)*40)+(Country!$C10*45)+(Country!$E10*5)+(Country!$G10*5)+(Country!$I10*5))/100</f>
        <v>3.2758521815263388</v>
      </c>
      <c r="CH12" s="20">
        <v>6048</v>
      </c>
      <c r="CI12" s="21">
        <f>((((1-10)/(MIN(CH$2:CH$13)-MAX(CH$2:CH$13))*(CH12-MIN(CH$2:CH$13))+1)*40)+(Country!$C10*45)+(Country!$E10*5)+(Country!$G10*5)+(Country!$I10*5))/100</f>
        <v>3.2758521815263388</v>
      </c>
      <c r="CJ12" s="20">
        <v>8457</v>
      </c>
      <c r="CK12" s="21">
        <f>((((1-10)/(MIN(CJ$2:CJ$13)-MAX(CJ$2:CJ$13))*(CJ12-MIN(CJ$2:CJ$13))+1)*40)+(Country!$C10*45)+(Country!$E10*5)+(Country!$G10*5)+(Country!$I10*5))/100</f>
        <v>3.6878228445565968</v>
      </c>
      <c r="CL12" s="16">
        <v>10090.08</v>
      </c>
      <c r="CM12" s="21">
        <f>((((1-10)/(MIN(CL$2:CL$13)-MAX(CL$2:CL$13))*(CL12-MIN(CL$2:CL$13))+1)*40)+(Country!$C22*45)+(Country!$E22*5)+(Country!$G22*5)+(Country!$I22*5))/100</f>
        <v>0.4</v>
      </c>
    </row>
    <row r="13" spans="1:91">
      <c r="A13" s="3" t="s">
        <v>7</v>
      </c>
      <c r="B13" s="20">
        <v>16279</v>
      </c>
      <c r="C13" s="21">
        <f>((((1-10)/(MIN(B$2:B$13)-MAX(B$2:B$13))*(B13-MIN(B$2:B$13))+1)*40)+(Country!$C9*45)+(Country!$E9*5)+(Country!$G9*5)+(Country!$I9*5))/100</f>
        <v>2.7953006502737519</v>
      </c>
      <c r="D13" s="20">
        <v>15123</v>
      </c>
      <c r="E13" s="21">
        <f>((((1-10)/(MIN(D$2:D$13)-MAX(D$2:D$13))*(D13-MIN(D$2:D$13))+1)*40)+(Country!$C9*45)+(Country!$E9*5)+(Country!$G9*5)+(Country!$I9*5))/100</f>
        <v>2.363405442871735</v>
      </c>
      <c r="F13" s="20">
        <v>10503</v>
      </c>
      <c r="G13" s="21">
        <f>((((1-10)/(MIN(F$2:F$13)-MAX(F$2:F$13))*(F13-MIN(F$2:F$13))+1)*40)+(Country!$C9*45)+(Country!$E9*5)+(Country!$G9*5)+(Country!$I9*5))/100</f>
        <v>2.363405442871735</v>
      </c>
      <c r="H13" s="20">
        <v>8064</v>
      </c>
      <c r="I13" s="21">
        <f>((((1-10)/(MIN(H$2:H$13)-MAX(H$2:H$13))*(H13-MIN(H$2:H$13))+1)*40)+(Country!$C9*45)+(Country!$E9*5)+(Country!$G9*5)+(Country!$I9*5))/100</f>
        <v>2.5625513362077168</v>
      </c>
      <c r="J13" s="20">
        <v>11492</v>
      </c>
      <c r="K13" s="21">
        <f>((((1-10)/(MIN(J$2:J$13)-MAX(J$2:J$13))*(J13-MIN(J$2:J$13))+1)*40)+(Country!$C9*45)+(Country!$E9*5)+(Country!$G9*5)+(Country!$I9*5))/100</f>
        <v>2.4695744373855222</v>
      </c>
      <c r="L13" s="20">
        <v>13104</v>
      </c>
      <c r="M13" s="21">
        <f>((((1-10)/(MIN(L$2:L$13)-MAX(L$2:L$13))*(L13-MIN(L$2:L$13))+1)*40)+(Country!$C9*45)+(Country!$E9*5)+(Country!$G9*5)+(Country!$I9*5))/100</f>
        <v>2.363405442871735</v>
      </c>
      <c r="N13" s="20">
        <v>11944</v>
      </c>
      <c r="O13" s="21">
        <f>((((1-10)/(MIN(N$2:N$13)-MAX(N$2:N$13))*(N13-MIN(N$2:N$13))+1)*40)+(Country!$C9*45)+(Country!$E9*5)+(Country!$G9*5)+(Country!$I9*5))/100</f>
        <v>2.7151083271072149</v>
      </c>
      <c r="P13" s="20">
        <v>10382</v>
      </c>
      <c r="Q13" s="21">
        <f>((((1-10)/(MIN(P$2:P$13)-MAX(P$2:P$13))*(P13-MIN(P$2:P$13))+1)*40)+(Country!$C9*45)+(Country!$E9*5)+(Country!$G9*5)+(Country!$I9*5))/100</f>
        <v>2.9059418158812433</v>
      </c>
      <c r="R13" s="20">
        <v>12029</v>
      </c>
      <c r="S13" s="21">
        <f>((((1-10)/(MIN(R$2:R$13)-MAX(R$2:R$13))*(R13-MIN(R$2:R$13))+1)*40)+(Country!$C9*45)+(Country!$E9*5)+(Country!$G9*5)+(Country!$I9*5))/100</f>
        <v>2.363405442871735</v>
      </c>
      <c r="T13" s="20">
        <v>11301</v>
      </c>
      <c r="U13" s="21">
        <f>((((1-10)/(MIN(T$2:T$13)-MAX(T$2:T$13))*(T13-MIN(T$2:T$13))+1)*40)+(Country!$C9*45)+(Country!$E9*5)+(Country!$G9*5)+(Country!$I9*5))/100</f>
        <v>2.4292050913778862</v>
      </c>
      <c r="V13" s="20">
        <v>47671</v>
      </c>
      <c r="W13" s="21">
        <f>((((1-10)/(MIN(V$2:V$13)-MAX(V$2:V$13))*(V13-MIN(V$2:V$13))+1)*40)+(Country!$C9*45)+(Country!$E9*5)+(Country!$G9*5)+(Country!$I9*5))/100</f>
        <v>4.3973912337953243</v>
      </c>
      <c r="X13" s="20">
        <v>18384</v>
      </c>
      <c r="Y13" s="21">
        <f>((((1-10)/(MIN(X$2:X$13)-MAX(X$2:X$13))*(X13-MIN(X$2:X$13))+1)*40)+(Country!$C9*45)+(Country!$E9*5)+(Country!$G9*5)+(Country!$I9*5))/100</f>
        <v>2.9062377217248998</v>
      </c>
      <c r="Z13" s="20">
        <v>47557</v>
      </c>
      <c r="AA13" s="21">
        <f>((((1-10)/(MIN(Z$2:Z$13)-MAX(Z$2:Z$13))*(Z13-MIN(Z$2:Z$13))+1)*40)+(Country!$C9*45)+(Country!$E9*5)+(Country!$G9*5)+(Country!$I9*5))/100</f>
        <v>3.504559956598615</v>
      </c>
      <c r="AB13" s="20">
        <v>22723</v>
      </c>
      <c r="AC13" s="21">
        <f>((((1-10)/(MIN(AB$2:AB$13)-MAX(AB$2:AB$13))*(AB13-MIN(AB$2:AB$13))+1)*40)+(Country!$C9*45)+(Country!$E9*5)+(Country!$G9*5)+(Country!$I9*5))/100</f>
        <v>2.9401472237345199</v>
      </c>
      <c r="AD13" s="20">
        <v>20477</v>
      </c>
      <c r="AE13" s="21">
        <f>((((1-10)/(MIN(AD$2:AD$13)-MAX(AD$2:AD$13))*(AD13-MIN(AD$2:AD$13))+1)*40)+(Country!$C9*45)+(Country!$E9*5)+(Country!$G9*5)+(Country!$I9*5))/100</f>
        <v>3.0740277048718285</v>
      </c>
      <c r="AF13" s="20">
        <v>24538</v>
      </c>
      <c r="AG13" s="21">
        <f>((((1-10)/(MIN(AF$2:AF$13)-MAX(AF$2:AF$13))*(AF13-MIN(AF$2:AF$13))+1)*40)+(Country!$C9*45)+(Country!$E9*5)+(Country!$G9*5)+(Country!$I9*5))/100</f>
        <v>3.0023825006794804</v>
      </c>
      <c r="AH13" s="20">
        <v>12660</v>
      </c>
      <c r="AI13" s="21">
        <f>((((1-10)/(MIN(AH$2:AH$13)-MAX(AH$2:AH$13))*(AH13-MIN(AH$2:AH$13))+1)*40)+(Country!$C9*45)+(Country!$E9*5)+(Country!$G9*5)+(Country!$I9*5))/100</f>
        <v>2.363405442871735</v>
      </c>
      <c r="AJ13" s="20">
        <v>13305</v>
      </c>
      <c r="AK13" s="21">
        <f>((((1-10)/(MIN(AJ$2:AJ$13)-MAX(AJ$2:AJ$13))*(AJ13-MIN(AJ$2:AJ$13))+1)*40)+(Country!$C9*45)+(Country!$E9*5)+(Country!$G9*5)+(Country!$I9*5))/100</f>
        <v>2.8522864739709024</v>
      </c>
      <c r="AL13" s="20">
        <v>14343</v>
      </c>
      <c r="AM13" s="21">
        <f>((((1-10)/(MIN(AL$2:AL$13)-MAX(AL$2:AL$13))*(AL13-MIN(AL$2:AL$13))+1)*40)+(Country!$C9*45)+(Country!$E9*5)+(Country!$G9*5)+(Country!$I9*5))/100</f>
        <v>2.363405442871735</v>
      </c>
      <c r="AN13" s="20">
        <v>36480</v>
      </c>
      <c r="AO13" s="21">
        <f>((((1-10)/(MIN(AN$2:AN$13)-MAX(AN$2:AN$13))*(AN13-MIN(AN$2:AN$13))+1)*40)+(Country!$C9*45)+(Country!$E9*5)+(Country!$G9*5)+(Country!$I9*5))/100</f>
        <v>3.1097530853770126</v>
      </c>
      <c r="AP13" s="20">
        <v>27360</v>
      </c>
      <c r="AQ13" s="21">
        <f>((((1-10)/(MIN(AP$2:AP$13)-MAX(AP$2:AP$13))*(AP13-MIN(AP$2:AP$13))+1)*40)+(Country!$C9*45)+(Country!$E9*5)+(Country!$G9*5)+(Country!$I9*5))/100</f>
        <v>3.1940799397073585</v>
      </c>
      <c r="AR13" s="20">
        <v>5856</v>
      </c>
      <c r="AS13" s="21">
        <f>((((1-10)/(MIN(AR$2:AR$13)-MAX(AR$2:AR$13))*(AR13-MIN(AR$2:AR$13))+1)*40)+(Country!$C9*45)+(Country!$E9*5)+(Country!$G9*5)+(Country!$I9*5))/100</f>
        <v>2.363405442871735</v>
      </c>
      <c r="AT13" s="20">
        <v>23993</v>
      </c>
      <c r="AU13" s="21">
        <f>((((1-10)/(MIN(AT$2:AT$13)-MAX(AT$2:AT$13))*(AT13-MIN(AT$2:AT$13))+1)*40)+(Country!$C9*45)+(Country!$E9*5)+(Country!$G9*5)+(Country!$I9*5))/100</f>
        <v>2.6287013996307831</v>
      </c>
      <c r="AV13" s="20">
        <v>30638</v>
      </c>
      <c r="AW13" s="21">
        <f>((((1-10)/(MIN(AV$2:AV$13)-MAX(AV$2:AV$13))*(AV13-MIN(AV$2:AV$13))+1)*40)+(Country!$C9*45)+(Country!$E9*5)+(Country!$G9*5)+(Country!$I9*5))/100</f>
        <v>3.9956287435176732</v>
      </c>
      <c r="AX13" s="20">
        <v>12952</v>
      </c>
      <c r="AY13" s="21">
        <f>((((1-10)/(MIN(AX$2:AX$13)-MAX(AX$2:AX$13))*(AX13-MIN(AX$2:AX$13))+1)*40)+(Country!$C9*45)+(Country!$E9*5)+(Country!$G9*5)+(Country!$I9*5))/100</f>
        <v>2.363405442871735</v>
      </c>
      <c r="AZ13" s="20">
        <v>16248</v>
      </c>
      <c r="BA13" s="21">
        <f>((((1-10)/(MIN(AZ$2:AZ$13)-MAX(AZ$2:AZ$13))*(AZ13-MIN(AZ$2:AZ$13))+1)*40)+(Country!$C9*45)+(Country!$E9*5)+(Country!$G9*5)+(Country!$I9*5))/100</f>
        <v>3.0861678331592208</v>
      </c>
      <c r="BB13" s="20">
        <v>15073</v>
      </c>
      <c r="BC13" s="21">
        <f>((((1-10)/(MIN(BB$2:BB$13)-MAX(BB$2:BB$13))*(BB13-MIN(BB$2:BB$13))+1)*40)+(Country!$C9*45)+(Country!$E9*5)+(Country!$G9*5)+(Country!$I9*5))/100</f>
        <v>3.0294935313941909</v>
      </c>
      <c r="BD13" s="20">
        <v>28734</v>
      </c>
      <c r="BE13" s="21">
        <f>((((1-10)/(MIN(BD$2:BD$13)-MAX(BD$2:BD$13))*(BD13-MIN(BD$2:BD$13))+1)*40)+(Country!$C9*45)+(Country!$E9*5)+(Country!$G9*5)+(Country!$I9*5))/100</f>
        <v>3.4859939456323707</v>
      </c>
      <c r="BF13" s="20">
        <v>11301</v>
      </c>
      <c r="BG13" s="21">
        <f>((((1-10)/(MIN(BF$2:BF$13)-MAX(BF$2:BF$13))*(BF13-MIN(BF$2:BF$13))+1)*40)+(Country!$C9*45)+(Country!$E9*5)+(Country!$G9*5)+(Country!$I9*5))/100</f>
        <v>2.6263510142487054</v>
      </c>
      <c r="BH13" s="20">
        <v>20160</v>
      </c>
      <c r="BI13" s="21">
        <f>((((1-10)/(MIN(BH$2:BH$13)-MAX(BH$2:BH$13))*(BH13-MIN(BH$2:BH$13))+1)*40)+(Country!$C9*45)+(Country!$E9*5)+(Country!$G9*5)+(Country!$I9*5))/100</f>
        <v>2.363405442871735</v>
      </c>
      <c r="BJ13" s="20">
        <v>11865</v>
      </c>
      <c r="BK13" s="21">
        <f>((((1-10)/(MIN(BJ$2:BJ$13)-MAX(BJ$2:BJ$13))*(BJ13-MIN(BJ$2:BJ$13))+1)*40)+(Country!$C9*45)+(Country!$E9*5)+(Country!$G9*5)+(Country!$I9*5))/100</f>
        <v>2.7606332146579486</v>
      </c>
      <c r="BL13" s="20">
        <v>12786</v>
      </c>
      <c r="BM13" s="21">
        <f>((((1-10)/(MIN(BL$2:BL$13)-MAX(BL$2:BL$13))*(BL13-MIN(BL$2:BL$13))+1)*40)+(Country!$C9*45)+(Country!$E9*5)+(Country!$G9*5)+(Country!$I9*5))/100</f>
        <v>2.363405442871735</v>
      </c>
      <c r="BN13" s="20">
        <v>12378</v>
      </c>
      <c r="BO13" s="21">
        <f>((((1-10)/(MIN(BN$2:BN$13)-MAX(BN$2:BN$13))*(BN13-MIN(BN$2:BN$13))+1)*40)+(Country!$C9*45)+(Country!$E9*5)+(Country!$G9*5)+(Country!$I9*5))/100</f>
        <v>3.3052372680758837</v>
      </c>
      <c r="BP13" s="20">
        <v>15462</v>
      </c>
      <c r="BQ13" s="21">
        <f>((((1-10)/(MIN(BP$2:BP$13)-MAX(BP$2:BP$13))*(BP13-MIN(BP$2:BP$13))+1)*40)+(Country!$C9*45)+(Country!$E9*5)+(Country!$G9*5)+(Country!$I9*5))/100</f>
        <v>2.7659713235929559</v>
      </c>
      <c r="BR13" s="20">
        <v>12952</v>
      </c>
      <c r="BS13" s="21">
        <f>((((1-10)/(MIN(BR$2:BR$13)-MAX(BR$2:BR$13))*(BR13-MIN(BR$2:BR$13))+1)*40)+(Country!$C9*45)+(Country!$E9*5)+(Country!$G9*5)+(Country!$I9*5))/100</f>
        <v>2.363405442871735</v>
      </c>
      <c r="BT13" s="20">
        <v>16551</v>
      </c>
      <c r="BU13" s="21">
        <f>((((1-10)/(MIN(BT$2:BT$13)-MAX(BT$2:BT$13))*(BT13-MIN(BT$2:BT$13))+1)*40)+(Country!$C9*45)+(Country!$E9*5)+(Country!$G9*5)+(Country!$I9*5))/100</f>
        <v>2.3756439524393818</v>
      </c>
      <c r="BV13" s="20">
        <v>19790</v>
      </c>
      <c r="BW13" s="21">
        <f>((((1-10)/(MIN(BV$2:BV$13)-MAX(BV$2:BV$13))*(BV13-MIN(BV$2:BV$13))+1)*40)+(Country!$C9*45)+(Country!$E9*5)+(Country!$G9*5)+(Country!$I9*5))/100</f>
        <v>2.8712925538708527</v>
      </c>
      <c r="BX13" s="20">
        <v>11944</v>
      </c>
      <c r="BY13" s="21">
        <f>((((1-10)/(MIN(BX$2:BX$13)-MAX(BX$2:BX$13))*(BX13-MIN(BX$2:BX$13))+1)*40)+(Country!$C9*45)+(Country!$E9*5)+(Country!$G9*5)+(Country!$I9*5))/100</f>
        <v>2.9847362944305997</v>
      </c>
      <c r="BZ13" s="20">
        <v>18144</v>
      </c>
      <c r="CA13" s="21">
        <f>((((1-10)/(MIN(BZ$2:BZ$13)-MAX(BZ$2:BZ$13))*(BZ13-MIN(BZ$2:BZ$13))+1)*40)+(Country!$C9*45)+(Country!$E9*5)+(Country!$G9*5)+(Country!$I9*5))/100</f>
        <v>3.8820534686821508</v>
      </c>
      <c r="CB13" s="20">
        <v>12176</v>
      </c>
      <c r="CC13" s="21">
        <f>((((1-10)/(MIN(CB$2:CB$13)-MAX(CB$2:CB$13))*(CB13-MIN(CB$2:CB$13))+1)*40)+(Country!$C9*45)+(Country!$E9*5)+(Country!$G9*5)+(Country!$I9*5))/100</f>
        <v>2.4382030683439422</v>
      </c>
      <c r="CD13" s="20">
        <v>10994</v>
      </c>
      <c r="CE13" s="21">
        <f>((((1-10)/(MIN(CD$2:CD$13)-MAX(CD$2:CD$13))*(CD13-MIN(CD$2:CD$13))+1)*40)+(Country!$C9*45)+(Country!$E9*5)+(Country!$G9*5)+(Country!$I9*5))/100</f>
        <v>2.8539810279444735</v>
      </c>
      <c r="CF13" s="20">
        <v>16248</v>
      </c>
      <c r="CG13" s="21">
        <f>((((1-10)/(MIN(CF$2:CF$13)-MAX(CF$2:CF$13))*(CF13-MIN(CF$2:CF$13))+1)*40)+(Country!$C9*45)+(Country!$E9*5)+(Country!$G9*5)+(Country!$I9*5))/100</f>
        <v>2.7106770553793988</v>
      </c>
      <c r="CH13" s="20">
        <v>7056</v>
      </c>
      <c r="CI13" s="21">
        <f>((((1-10)/(MIN(CH$2:CH$13)-MAX(CH$2:CH$13))*(CH13-MIN(CH$2:CH$13))+1)*40)+(Country!$C9*45)+(Country!$E9*5)+(Country!$G9*5)+(Country!$I9*5))/100</f>
        <v>2.5233490253823136</v>
      </c>
      <c r="CJ13" s="20">
        <v>10382</v>
      </c>
      <c r="CK13" s="21">
        <f>((((1-10)/(MIN(CJ$2:CJ$13)-MAX(CJ$2:CJ$13))*(CJ13-MIN(CJ$2:CJ$13))+1)*40)+(Country!$C9*45)+(Country!$E9*5)+(Country!$G9*5)+(Country!$I9*5))/100</f>
        <v>3.0307846490044885</v>
      </c>
      <c r="CL13" s="16">
        <v>10775.52</v>
      </c>
      <c r="CM13" s="21">
        <f>((((1-10)/(MIN(CL$2:CL$13)-MAX(CL$2:CL$13))*(CL13-MIN(CL$2:CL$13))+1)*40)+(Country!$C23*45)+(Country!$E23*5)+(Country!$G23*5)+(Country!$I23*5))/100</f>
        <v>0.46659714350487425</v>
      </c>
    </row>
  </sheetData>
  <autoFilter ref="A1:CK1">
    <sortState ref="A2:CK13">
      <sortCondition descending="1" ref="C1:C13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</vt:lpstr>
      <vt:lpstr>Jobs</vt:lpstr>
      <vt:lpstr>Sources</vt:lpstr>
      <vt:lpstr>Conversion Rates</vt:lpstr>
      <vt:lpstr>Score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Kaizen1</dc:creator>
  <cp:lastModifiedBy>Kaizen1</cp:lastModifiedBy>
  <dcterms:created xsi:type="dcterms:W3CDTF">2016-09-14T13:05:43Z</dcterms:created>
  <dcterms:modified xsi:type="dcterms:W3CDTF">2016-09-23T09:26:51Z</dcterms:modified>
</cp:coreProperties>
</file>