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480" yWindow="0" windowWidth="243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F4" i="1"/>
  <c r="F11" i="1"/>
  <c r="F10" i="1"/>
  <c r="F9" i="1"/>
  <c r="F8" i="1"/>
  <c r="F7" i="1"/>
  <c r="F6" i="1"/>
  <c r="F5" i="1"/>
  <c r="F3" i="1"/>
  <c r="A11" i="1"/>
  <c r="A10" i="1"/>
  <c r="A9" i="1"/>
  <c r="A8" i="1"/>
  <c r="A7" i="1"/>
  <c r="A6" i="1"/>
  <c r="A5" i="1"/>
  <c r="A3" i="1"/>
</calcChain>
</file>

<file path=xl/sharedStrings.xml><?xml version="1.0" encoding="utf-8"?>
<sst xmlns="http://schemas.openxmlformats.org/spreadsheetml/2006/main" count="11" uniqueCount="7">
  <si>
    <t>Number of Elements</t>
  </si>
  <si>
    <t>Unsorted Inputs</t>
  </si>
  <si>
    <t>Sorted Inputs</t>
  </si>
  <si>
    <t>Quicksort</t>
  </si>
  <si>
    <t>Mergesort (Additional Memory)</t>
  </si>
  <si>
    <t xml:space="preserve">In Place Mergesort </t>
  </si>
  <si>
    <t>Computer Can't Handle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</si>
</sst>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 with Unsorted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Sheet1!$A$3:$A$11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  <c:pt idx="7">
                  <c:v>1.048576E6</c:v>
                </c:pt>
                <c:pt idx="8">
                  <c:v>1.6777216E7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27.0</c:v>
                </c:pt>
                <c:pt idx="1">
                  <c:v>160.0</c:v>
                </c:pt>
                <c:pt idx="2">
                  <c:v>806.0</c:v>
                </c:pt>
                <c:pt idx="3">
                  <c:v>4006.0</c:v>
                </c:pt>
                <c:pt idx="4">
                  <c:v>19596.0</c:v>
                </c:pt>
                <c:pt idx="5">
                  <c:v>92314.0</c:v>
                </c:pt>
                <c:pt idx="6">
                  <c:v>1.968351E6</c:v>
                </c:pt>
                <c:pt idx="7">
                  <c:v>3.9849514E7</c:v>
                </c:pt>
                <c:pt idx="8">
                  <c:v>7.66264664E8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89352"/>
        <c:axId val="-2109499592"/>
      </c:scatterChart>
      <c:valAx>
        <c:axId val="-2109489352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499592"/>
        <c:crosses val="autoZero"/>
        <c:crossBetween val="midCat"/>
      </c:valAx>
      <c:valAx>
        <c:axId val="-2109499592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489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Functions with Unsorted Input</a:t>
            </a:r>
          </a:p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Elements vs. Run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27.0</c:v>
                </c:pt>
                <c:pt idx="1">
                  <c:v>160.0</c:v>
                </c:pt>
                <c:pt idx="2">
                  <c:v>806.0</c:v>
                </c:pt>
                <c:pt idx="3">
                  <c:v>4006.0</c:v>
                </c:pt>
                <c:pt idx="4">
                  <c:v>19596.0</c:v>
                </c:pt>
                <c:pt idx="5">
                  <c:v>92314.0</c:v>
                </c:pt>
                <c:pt idx="6">
                  <c:v>1.968351E6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Mergesort (Additional Memory)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29.0</c:v>
                </c:pt>
                <c:pt idx="1">
                  <c:v>306.0</c:v>
                </c:pt>
                <c:pt idx="2">
                  <c:v>1757.0</c:v>
                </c:pt>
                <c:pt idx="3">
                  <c:v>9671.0</c:v>
                </c:pt>
                <c:pt idx="4">
                  <c:v>49543.0</c:v>
                </c:pt>
                <c:pt idx="5">
                  <c:v>238356.0</c:v>
                </c:pt>
                <c:pt idx="6">
                  <c:v>5.125828E6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In Place Mergesort 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23.0</c:v>
                </c:pt>
                <c:pt idx="1">
                  <c:v>313.0</c:v>
                </c:pt>
                <c:pt idx="2">
                  <c:v>1970.0</c:v>
                </c:pt>
                <c:pt idx="3">
                  <c:v>17930.0</c:v>
                </c:pt>
                <c:pt idx="4">
                  <c:v>170246.0</c:v>
                </c:pt>
                <c:pt idx="5">
                  <c:v>2.315082E6</c:v>
                </c:pt>
                <c:pt idx="6">
                  <c:v>5.47642812E8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51976"/>
        <c:axId val="-2109558072"/>
      </c:scatterChart>
      <c:valAx>
        <c:axId val="-21095519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558072"/>
        <c:crosses val="autoZero"/>
        <c:crossBetween val="midCat"/>
      </c:valAx>
      <c:valAx>
        <c:axId val="-21095580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55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 Functions on Sorted Arrays</a:t>
            </a:r>
          </a:p>
          <a:p>
            <a:pPr>
              <a:defRPr/>
            </a:pPr>
            <a:r>
              <a:rPr lang="en-US"/>
              <a:t>Number of Elements vs. Run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Sheet1!$F$3:$F$9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25.0</c:v>
                </c:pt>
                <c:pt idx="1">
                  <c:v>119.0</c:v>
                </c:pt>
                <c:pt idx="2">
                  <c:v>636.0</c:v>
                </c:pt>
                <c:pt idx="3">
                  <c:v>2971.0</c:v>
                </c:pt>
                <c:pt idx="4">
                  <c:v>14916.0</c:v>
                </c:pt>
                <c:pt idx="5">
                  <c:v>77448.0</c:v>
                </c:pt>
                <c:pt idx="6">
                  <c:v>2.359979E6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Mergesort (Additional Memory)</c:v>
                </c:pt>
              </c:strCache>
            </c:strRef>
          </c:tx>
          <c:xVal>
            <c:numRef>
              <c:f>Sheet1!$F$3:$F$9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10.0</c:v>
                </c:pt>
                <c:pt idx="1">
                  <c:v>46.0</c:v>
                </c:pt>
                <c:pt idx="2">
                  <c:v>190.0</c:v>
                </c:pt>
                <c:pt idx="3">
                  <c:v>766.0</c:v>
                </c:pt>
                <c:pt idx="4">
                  <c:v>3070.0</c:v>
                </c:pt>
                <c:pt idx="5">
                  <c:v>12286.0</c:v>
                </c:pt>
                <c:pt idx="6">
                  <c:v>196606.0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In Place Mergesort </c:v>
                </c:pt>
              </c:strCache>
            </c:strRef>
          </c:tx>
          <c:xVal>
            <c:numRef>
              <c:f>Sheet1!$F$3:$F$9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10.0</c:v>
                </c:pt>
                <c:pt idx="1">
                  <c:v>46.0</c:v>
                </c:pt>
                <c:pt idx="2">
                  <c:v>190.0</c:v>
                </c:pt>
                <c:pt idx="3">
                  <c:v>766.0</c:v>
                </c:pt>
                <c:pt idx="4">
                  <c:v>3070.0</c:v>
                </c:pt>
                <c:pt idx="5">
                  <c:v>12286.0</c:v>
                </c:pt>
                <c:pt idx="6">
                  <c:v>196606.0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96776"/>
        <c:axId val="-2109604760"/>
      </c:scatterChart>
      <c:valAx>
        <c:axId val="-210959677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604760"/>
        <c:crosses val="autoZero"/>
        <c:crossBetween val="midCat"/>
      </c:valAx>
      <c:valAx>
        <c:axId val="-21096047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59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MergeSort with Unsorted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Mergesort (Additional Memory)</c:v>
                </c:pt>
              </c:strCache>
            </c:strRef>
          </c:tx>
          <c:xVal>
            <c:numRef>
              <c:f>Sheet1!$A$3:$A$11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  <c:pt idx="7">
                  <c:v>1.048576E6</c:v>
                </c:pt>
                <c:pt idx="8">
                  <c:v>1.6777216E7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29.0</c:v>
                </c:pt>
                <c:pt idx="1">
                  <c:v>306.0</c:v>
                </c:pt>
                <c:pt idx="2">
                  <c:v>1757.0</c:v>
                </c:pt>
                <c:pt idx="3">
                  <c:v>9671.0</c:v>
                </c:pt>
                <c:pt idx="4">
                  <c:v>49543.0</c:v>
                </c:pt>
                <c:pt idx="5">
                  <c:v>238356.0</c:v>
                </c:pt>
                <c:pt idx="6">
                  <c:v>5.125828E6</c:v>
                </c:pt>
                <c:pt idx="7">
                  <c:v>1.02995592E8</c:v>
                </c:pt>
                <c:pt idx="8">
                  <c:v>1.983320252E9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42632"/>
        <c:axId val="-2109652136"/>
      </c:scatterChart>
      <c:valAx>
        <c:axId val="-21096426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652136"/>
        <c:crosses val="autoZero"/>
        <c:crossBetween val="midCat"/>
      </c:valAx>
      <c:valAx>
        <c:axId val="-210965213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64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QuickSort with 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Sheet1!$F$3:$F$11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  <c:pt idx="7">
                  <c:v>1.048576E6</c:v>
                </c:pt>
                <c:pt idx="8">
                  <c:v>1.6777216E7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25.0</c:v>
                </c:pt>
                <c:pt idx="1">
                  <c:v>119.0</c:v>
                </c:pt>
                <c:pt idx="2">
                  <c:v>636.0</c:v>
                </c:pt>
                <c:pt idx="3">
                  <c:v>2971.0</c:v>
                </c:pt>
                <c:pt idx="4">
                  <c:v>14916.0</c:v>
                </c:pt>
                <c:pt idx="5">
                  <c:v>77448.0</c:v>
                </c:pt>
                <c:pt idx="6">
                  <c:v>2.359979E6</c:v>
                </c:pt>
                <c:pt idx="7">
                  <c:v>6.2601376E7</c:v>
                </c:pt>
                <c:pt idx="8">
                  <c:v>1.430566477E9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21416"/>
        <c:axId val="-2109724424"/>
      </c:scatterChart>
      <c:valAx>
        <c:axId val="-2109721416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724424"/>
        <c:crosses val="autoZero"/>
        <c:crossBetween val="midCat"/>
      </c:valAx>
      <c:valAx>
        <c:axId val="-210972442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21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MergeSort</a:t>
            </a:r>
            <a:r>
              <a:rPr lang="en-US" baseline="0"/>
              <a:t> </a:t>
            </a:r>
            <a:r>
              <a:rPr lang="en-US"/>
              <a:t>with 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Mergesort (Additional Memory)</c:v>
                </c:pt>
              </c:strCache>
            </c:strRef>
          </c:tx>
          <c:xVal>
            <c:numRef>
              <c:f>Sheet1!$F$3:$F$11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  <c:pt idx="7">
                  <c:v>1.048576E6</c:v>
                </c:pt>
                <c:pt idx="8">
                  <c:v>1.6777216E7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10.0</c:v>
                </c:pt>
                <c:pt idx="1">
                  <c:v>46.0</c:v>
                </c:pt>
                <c:pt idx="2">
                  <c:v>190.0</c:v>
                </c:pt>
                <c:pt idx="3">
                  <c:v>766.0</c:v>
                </c:pt>
                <c:pt idx="4">
                  <c:v>3070.0</c:v>
                </c:pt>
                <c:pt idx="5">
                  <c:v>12286.0</c:v>
                </c:pt>
                <c:pt idx="6">
                  <c:v>196606.0</c:v>
                </c:pt>
                <c:pt idx="7">
                  <c:v>3.145726E6</c:v>
                </c:pt>
                <c:pt idx="8">
                  <c:v>5.0331646E7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65544"/>
        <c:axId val="-2109782104"/>
      </c:scatterChart>
      <c:valAx>
        <c:axId val="-2109765544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782104"/>
        <c:crosses val="autoZero"/>
        <c:crossBetween val="midCat"/>
      </c:valAx>
      <c:valAx>
        <c:axId val="-210978210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6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</a:t>
            </a:r>
            <a:r>
              <a:rPr lang="en-US" baseline="0"/>
              <a:t> </a:t>
            </a:r>
            <a:r>
              <a:rPr lang="en-US"/>
              <a:t>Place MergeSort with</a:t>
            </a:r>
            <a:r>
              <a:rPr lang="en-US" baseline="0"/>
              <a:t> Unsorted Input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In Place Mergesort </c:v>
                </c:pt>
              </c:strCache>
            </c:strRef>
          </c:tx>
          <c:xVal>
            <c:numRef>
              <c:f>Sheet1!$A$3:$A$9</c:f>
              <c:numCache>
                <c:formatCode>General</c:formatCode>
                <c:ptCount val="7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23.0</c:v>
                </c:pt>
                <c:pt idx="1">
                  <c:v>313.0</c:v>
                </c:pt>
                <c:pt idx="2">
                  <c:v>1970.0</c:v>
                </c:pt>
                <c:pt idx="3">
                  <c:v>17930.0</c:v>
                </c:pt>
                <c:pt idx="4">
                  <c:v>170246.0</c:v>
                </c:pt>
                <c:pt idx="5">
                  <c:v>2.315082E6</c:v>
                </c:pt>
                <c:pt idx="6">
                  <c:v>5.47642812E8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39272"/>
        <c:axId val="-2107562904"/>
      </c:scatterChart>
      <c:valAx>
        <c:axId val="-2107339272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562904"/>
        <c:crosses val="autoZero"/>
        <c:crossBetween val="midCat"/>
      </c:valAx>
      <c:valAx>
        <c:axId val="-210756290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39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 Place MergeSort with</a:t>
            </a:r>
            <a:r>
              <a:rPr lang="en-US" baseline="0"/>
              <a:t> Sorted Input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In Place Mergesort </c:v>
                </c:pt>
              </c:strCache>
            </c:strRef>
          </c:tx>
          <c:xVal>
            <c:numRef>
              <c:f>Sheet1!$F$3:$F$11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  <c:pt idx="7">
                  <c:v>1.048576E6</c:v>
                </c:pt>
                <c:pt idx="8">
                  <c:v>1.6777216E7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10.0</c:v>
                </c:pt>
                <c:pt idx="1">
                  <c:v>46.0</c:v>
                </c:pt>
                <c:pt idx="2">
                  <c:v>190.0</c:v>
                </c:pt>
                <c:pt idx="3">
                  <c:v>766.0</c:v>
                </c:pt>
                <c:pt idx="4">
                  <c:v>3070.0</c:v>
                </c:pt>
                <c:pt idx="5">
                  <c:v>12286.0</c:v>
                </c:pt>
                <c:pt idx="6">
                  <c:v>196606.0</c:v>
                </c:pt>
                <c:pt idx="7">
                  <c:v>3.145726E6</c:v>
                </c:pt>
                <c:pt idx="8">
                  <c:v>5.0331646E7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14888"/>
        <c:axId val="-2099123160"/>
      </c:scatterChart>
      <c:valAx>
        <c:axId val="-2099114888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123160"/>
        <c:crosses val="autoZero"/>
        <c:crossBetween val="midCat"/>
      </c:valAx>
      <c:valAx>
        <c:axId val="-209912316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11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14</xdr:row>
      <xdr:rowOff>50800</xdr:rowOff>
    </xdr:from>
    <xdr:to>
      <xdr:col>7</xdr:col>
      <xdr:colOff>1498600</xdr:colOff>
      <xdr:row>37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38</xdr:row>
      <xdr:rowOff>63500</xdr:rowOff>
    </xdr:from>
    <xdr:to>
      <xdr:col>19</xdr:col>
      <xdr:colOff>444500</xdr:colOff>
      <xdr:row>66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901700</xdr:colOff>
      <xdr:row>43</xdr:row>
      <xdr:rowOff>127000</xdr:rowOff>
    </xdr:from>
    <xdr:to>
      <xdr:col>6</xdr:col>
      <xdr:colOff>1104900</xdr:colOff>
      <xdr:row>68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1168400</xdr:colOff>
      <xdr:row>38</xdr:row>
      <xdr:rowOff>25400</xdr:rowOff>
    </xdr:from>
    <xdr:to>
      <xdr:col>8</xdr:col>
      <xdr:colOff>647700</xdr:colOff>
      <xdr:row>60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596900</xdr:colOff>
      <xdr:row>13</xdr:row>
      <xdr:rowOff>63500</xdr:rowOff>
    </xdr:from>
    <xdr:to>
      <xdr:col>9</xdr:col>
      <xdr:colOff>508000</xdr:colOff>
      <xdr:row>27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215900</xdr:colOff>
      <xdr:row>18</xdr:row>
      <xdr:rowOff>114300</xdr:rowOff>
    </xdr:from>
    <xdr:to>
      <xdr:col>10</xdr:col>
      <xdr:colOff>736600</xdr:colOff>
      <xdr:row>37</xdr:row>
      <xdr:rowOff>99060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19</xdr:row>
      <xdr:rowOff>63500</xdr:rowOff>
    </xdr:from>
    <xdr:to>
      <xdr:col>4</xdr:col>
      <xdr:colOff>762000</xdr:colOff>
      <xdr:row>42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762000</xdr:colOff>
      <xdr:row>18</xdr:row>
      <xdr:rowOff>165100</xdr:rowOff>
    </xdr:from>
    <xdr:to>
      <xdr:col>7</xdr:col>
      <xdr:colOff>901700</xdr:colOff>
      <xdr:row>38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2" sqref="F2:H11"/>
    </sheetView>
  </sheetViews>
  <sheetFormatPr baseColWidth="10" defaultRowHeight="15" x14ac:dyDescent="0"/>
  <cols>
    <col min="1" max="1" width="25" customWidth="1"/>
    <col min="2" max="2" width="15" customWidth="1"/>
    <col min="3" max="3" width="27.1640625" customWidth="1"/>
    <col min="4" max="4" width="26.5" customWidth="1"/>
    <col min="6" max="6" width="27.1640625" customWidth="1"/>
    <col min="7" max="7" width="15.33203125" customWidth="1"/>
    <col min="8" max="8" width="27" customWidth="1"/>
    <col min="9" max="9" width="18.83203125" customWidth="1"/>
  </cols>
  <sheetData>
    <row r="1" spans="1:9">
      <c r="A1" s="1" t="s">
        <v>1</v>
      </c>
      <c r="B1" s="1"/>
      <c r="C1" s="1"/>
      <c r="D1" s="1"/>
      <c r="F1" s="1" t="s">
        <v>2</v>
      </c>
      <c r="G1" s="1"/>
      <c r="H1" s="1"/>
      <c r="I1" s="1"/>
    </row>
    <row r="2" spans="1:9">
      <c r="A2" t="s">
        <v>0</v>
      </c>
      <c r="B2" t="s">
        <v>3</v>
      </c>
      <c r="C2" t="s">
        <v>4</v>
      </c>
      <c r="D2" t="s">
        <v>5</v>
      </c>
      <c r="F2" t="s">
        <v>0</v>
      </c>
      <c r="G2" t="s">
        <v>3</v>
      </c>
      <c r="H2" t="s">
        <v>4</v>
      </c>
      <c r="I2" t="s">
        <v>5</v>
      </c>
    </row>
    <row r="3" spans="1:9">
      <c r="A3">
        <f>POWER(2,2)</f>
        <v>4</v>
      </c>
      <c r="B3">
        <v>27</v>
      </c>
      <c r="C3">
        <v>29</v>
      </c>
      <c r="D3">
        <v>23</v>
      </c>
      <c r="F3">
        <f>POWER(2,2)</f>
        <v>4</v>
      </c>
      <c r="G3">
        <v>25</v>
      </c>
      <c r="H3">
        <v>10</v>
      </c>
      <c r="I3">
        <v>10</v>
      </c>
    </row>
    <row r="4" spans="1:9">
      <c r="A4">
        <f>POWER(2,4)</f>
        <v>16</v>
      </c>
      <c r="B4">
        <v>160</v>
      </c>
      <c r="C4">
        <v>306</v>
      </c>
      <c r="D4">
        <v>313</v>
      </c>
      <c r="F4">
        <f>POWER(2,4)</f>
        <v>16</v>
      </c>
      <c r="G4">
        <v>119</v>
      </c>
      <c r="H4">
        <v>46</v>
      </c>
      <c r="I4">
        <v>46</v>
      </c>
    </row>
    <row r="5" spans="1:9">
      <c r="A5">
        <f>POWER(2,6)</f>
        <v>64</v>
      </c>
      <c r="B5">
        <v>806</v>
      </c>
      <c r="C5">
        <v>1757</v>
      </c>
      <c r="D5">
        <v>1970</v>
      </c>
      <c r="F5">
        <f>POWER(2,6)</f>
        <v>64</v>
      </c>
      <c r="G5">
        <v>636</v>
      </c>
      <c r="H5">
        <v>190</v>
      </c>
      <c r="I5">
        <v>190</v>
      </c>
    </row>
    <row r="6" spans="1:9">
      <c r="A6">
        <f>POWER(2,8)</f>
        <v>256</v>
      </c>
      <c r="B6">
        <v>4006</v>
      </c>
      <c r="C6">
        <v>9671</v>
      </c>
      <c r="D6">
        <v>17930</v>
      </c>
      <c r="F6">
        <f>POWER(2,8)</f>
        <v>256</v>
      </c>
      <c r="G6">
        <v>2971</v>
      </c>
      <c r="H6">
        <v>766</v>
      </c>
      <c r="I6">
        <v>766</v>
      </c>
    </row>
    <row r="7" spans="1:9">
      <c r="A7">
        <f>POWER(2,10)</f>
        <v>1024</v>
      </c>
      <c r="B7">
        <v>19596</v>
      </c>
      <c r="C7">
        <v>49543</v>
      </c>
      <c r="D7">
        <v>170246</v>
      </c>
      <c r="F7">
        <f>POWER(2,10)</f>
        <v>1024</v>
      </c>
      <c r="G7">
        <v>14916</v>
      </c>
      <c r="H7">
        <v>3070</v>
      </c>
      <c r="I7">
        <v>3070</v>
      </c>
    </row>
    <row r="8" spans="1:9">
      <c r="A8">
        <f>POWER(2,12)</f>
        <v>4096</v>
      </c>
      <c r="B8">
        <v>92314</v>
      </c>
      <c r="C8">
        <v>238356</v>
      </c>
      <c r="D8">
        <v>2315082</v>
      </c>
      <c r="F8">
        <f>POWER(2,12)</f>
        <v>4096</v>
      </c>
      <c r="G8">
        <v>77448</v>
      </c>
      <c r="H8">
        <v>12286</v>
      </c>
      <c r="I8">
        <v>12286</v>
      </c>
    </row>
    <row r="9" spans="1:9">
      <c r="A9">
        <f>POWER(2,16)</f>
        <v>65536</v>
      </c>
      <c r="B9">
        <v>1968351</v>
      </c>
      <c r="C9">
        <v>5125828</v>
      </c>
      <c r="D9">
        <v>547642812</v>
      </c>
      <c r="F9">
        <f>POWER(2,16)</f>
        <v>65536</v>
      </c>
      <c r="G9">
        <v>2359979</v>
      </c>
      <c r="H9">
        <v>196606</v>
      </c>
      <c r="I9">
        <v>196606</v>
      </c>
    </row>
    <row r="10" spans="1:9">
      <c r="A10">
        <f>POWER(2,20)</f>
        <v>1048576</v>
      </c>
      <c r="B10" s="3">
        <v>39849514</v>
      </c>
      <c r="C10" s="3">
        <v>102995592</v>
      </c>
      <c r="D10" s="2" t="s">
        <v>6</v>
      </c>
      <c r="F10">
        <f>POWER(2,20)</f>
        <v>1048576</v>
      </c>
      <c r="G10" s="3">
        <v>62601376</v>
      </c>
      <c r="H10" s="3">
        <v>3145726</v>
      </c>
      <c r="I10" s="3">
        <v>3145726</v>
      </c>
    </row>
    <row r="11" spans="1:9">
      <c r="A11">
        <f>POWER(2,24)</f>
        <v>16777216</v>
      </c>
      <c r="B11" s="3">
        <v>766264664</v>
      </c>
      <c r="C11" s="3">
        <v>1983320252</v>
      </c>
      <c r="D11" s="2"/>
      <c r="F11">
        <f>POWER(2,24)</f>
        <v>16777216</v>
      </c>
      <c r="G11" s="3">
        <v>1430566477</v>
      </c>
      <c r="H11" s="3">
        <v>50331646</v>
      </c>
      <c r="I11" s="3">
        <v>50331646</v>
      </c>
    </row>
  </sheetData>
  <mergeCells count="3">
    <mergeCell ref="A1:D1"/>
    <mergeCell ref="F1:I1"/>
    <mergeCell ref="D10:D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Mo</cp:lastModifiedBy>
  <dcterms:created xsi:type="dcterms:W3CDTF">2016-11-03T20:15:45Z</dcterms:created>
  <dcterms:modified xsi:type="dcterms:W3CDTF">2016-11-05T20:13:18Z</dcterms:modified>
</cp:coreProperties>
</file>