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7000" yWindow="0" windowWidth="2432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F4" i="1"/>
  <c r="F11" i="1"/>
  <c r="F10" i="1"/>
  <c r="F9" i="1"/>
  <c r="F8" i="1"/>
  <c r="F7" i="1"/>
  <c r="F6" i="1"/>
  <c r="F5" i="1"/>
  <c r="F3" i="1"/>
  <c r="A11" i="1"/>
  <c r="A10" i="1"/>
  <c r="A9" i="1"/>
  <c r="A8" i="1"/>
  <c r="A7" i="1"/>
  <c r="A6" i="1"/>
  <c r="A5" i="1"/>
  <c r="A3" i="1"/>
</calcChain>
</file>

<file path=xl/sharedStrings.xml><?xml version="1.0" encoding="utf-8"?>
<sst xmlns="http://schemas.openxmlformats.org/spreadsheetml/2006/main" count="6" uniqueCount="5">
  <si>
    <t>Number of Elements</t>
  </si>
  <si>
    <t>Unsorted Inputs</t>
  </si>
  <si>
    <t>Sorted Inputs</t>
  </si>
  <si>
    <t>Quicksort</t>
  </si>
  <si>
    <t>HeapSort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</si>
</sst>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Heap Sort with Unsorted Input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HeapSort</c:v>
                </c:pt>
              </c:strCache>
            </c:strRef>
          </c:tx>
          <c:xVal>
            <c:numRef>
              <c:f>Sheet1!$A$3:$A$11</c:f>
              <c:numCache>
                <c:formatCode>General</c:formatCode>
                <c:ptCount val="9"/>
                <c:pt idx="0">
                  <c:v>4.0</c:v>
                </c:pt>
                <c:pt idx="1">
                  <c:v>16.0</c:v>
                </c:pt>
                <c:pt idx="2">
                  <c:v>64.0</c:v>
                </c:pt>
                <c:pt idx="3">
                  <c:v>256.0</c:v>
                </c:pt>
                <c:pt idx="4">
                  <c:v>1024.0</c:v>
                </c:pt>
                <c:pt idx="5">
                  <c:v>4096.0</c:v>
                </c:pt>
                <c:pt idx="6">
                  <c:v>65536.0</c:v>
                </c:pt>
                <c:pt idx="7">
                  <c:v>1.048576E6</c:v>
                </c:pt>
                <c:pt idx="8">
                  <c:v>1.6777216E7</c:v>
                </c:pt>
              </c:numCache>
            </c:numRef>
          </c:xVal>
          <c:yVal>
            <c:numRef>
              <c:f>Sheet1!$B$3:$B$11</c:f>
              <c:numCache>
                <c:formatCode>General</c:formatCode>
                <c:ptCount val="9"/>
                <c:pt idx="0">
                  <c:v>39.0</c:v>
                </c:pt>
                <c:pt idx="1">
                  <c:v>352.0</c:v>
                </c:pt>
                <c:pt idx="2">
                  <c:v>2302.0</c:v>
                </c:pt>
                <c:pt idx="3">
                  <c:v>12609.0</c:v>
                </c:pt>
                <c:pt idx="4">
                  <c:v>64832.0</c:v>
                </c:pt>
                <c:pt idx="5">
                  <c:v>316241.0</c:v>
                </c:pt>
                <c:pt idx="6">
                  <c:v>6.896675E6</c:v>
                </c:pt>
                <c:pt idx="7">
                  <c:v>1.39686014E8</c:v>
                </c:pt>
                <c:pt idx="8">
                  <c:v>2.704214817E9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640824"/>
        <c:axId val="2103637704"/>
      </c:scatterChart>
      <c:valAx>
        <c:axId val="2103640824"/>
        <c:scaling>
          <c:logBase val="2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3637704"/>
        <c:crosses val="autoZero"/>
        <c:crossBetween val="midCat"/>
      </c:valAx>
      <c:valAx>
        <c:axId val="2103637704"/>
        <c:scaling>
          <c:logBase val="2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640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Heap Sort with Sorted Input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Quicksort</c:v>
                </c:pt>
              </c:strCache>
            </c:strRef>
          </c:tx>
          <c:xVal>
            <c:numRef>
              <c:f>Sheet1!$F$3:$F$11</c:f>
              <c:numCache>
                <c:formatCode>General</c:formatCode>
                <c:ptCount val="9"/>
                <c:pt idx="0">
                  <c:v>4.0</c:v>
                </c:pt>
                <c:pt idx="1">
                  <c:v>16.0</c:v>
                </c:pt>
                <c:pt idx="2">
                  <c:v>64.0</c:v>
                </c:pt>
                <c:pt idx="3">
                  <c:v>256.0</c:v>
                </c:pt>
                <c:pt idx="4">
                  <c:v>1024.0</c:v>
                </c:pt>
                <c:pt idx="5">
                  <c:v>4096.0</c:v>
                </c:pt>
                <c:pt idx="6">
                  <c:v>65536.0</c:v>
                </c:pt>
                <c:pt idx="7">
                  <c:v>1.048576E6</c:v>
                </c:pt>
                <c:pt idx="8">
                  <c:v>1.6777216E7</c:v>
                </c:pt>
              </c:numCache>
            </c:numRef>
          </c:xVal>
          <c:yVal>
            <c:numRef>
              <c:f>Sheet1!$G$3:$G$11</c:f>
              <c:numCache>
                <c:formatCode>General</c:formatCode>
                <c:ptCount val="9"/>
                <c:pt idx="0">
                  <c:v>43.0</c:v>
                </c:pt>
                <c:pt idx="1">
                  <c:v>367.0</c:v>
                </c:pt>
                <c:pt idx="2">
                  <c:v>2400.0</c:v>
                </c:pt>
                <c:pt idx="3">
                  <c:v>13365.0</c:v>
                </c:pt>
                <c:pt idx="4">
                  <c:v>68171.0</c:v>
                </c:pt>
                <c:pt idx="5">
                  <c:v>330900.0</c:v>
                </c:pt>
                <c:pt idx="6">
                  <c:v>6.489444E6</c:v>
                </c:pt>
                <c:pt idx="7">
                  <c:v>1.26902988E8</c:v>
                </c:pt>
                <c:pt idx="8">
                  <c:v>2.412298523E9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00840"/>
        <c:axId val="2105103912"/>
      </c:scatterChart>
      <c:valAx>
        <c:axId val="2105100840"/>
        <c:scaling>
          <c:logBase val="2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5103912"/>
        <c:crosses val="autoZero"/>
        <c:crossBetween val="midCat"/>
      </c:valAx>
      <c:valAx>
        <c:axId val="2105103912"/>
        <c:scaling>
          <c:logBase val="2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100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1168400</xdr:colOff>
      <xdr:row>14</xdr:row>
      <xdr:rowOff>50800</xdr:rowOff>
    </xdr:from>
    <xdr:to>
      <xdr:col>7</xdr:col>
      <xdr:colOff>1498600</xdr:colOff>
      <xdr:row>37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596900</xdr:colOff>
      <xdr:row>13</xdr:row>
      <xdr:rowOff>63500</xdr:rowOff>
    </xdr:from>
    <xdr:to>
      <xdr:col>9</xdr:col>
      <xdr:colOff>508000</xdr:colOff>
      <xdr:row>27</xdr:row>
      <xdr:rowOff>139700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D7" sqref="D7"/>
    </sheetView>
  </sheetViews>
  <sheetFormatPr baseColWidth="10" defaultRowHeight="15" x14ac:dyDescent="0"/>
  <cols>
    <col min="1" max="1" width="25" customWidth="1"/>
    <col min="2" max="2" width="15" customWidth="1"/>
    <col min="3" max="3" width="27.1640625" customWidth="1"/>
    <col min="4" max="4" width="26.5" customWidth="1"/>
    <col min="6" max="6" width="27.1640625" customWidth="1"/>
    <col min="7" max="7" width="15.33203125" customWidth="1"/>
    <col min="8" max="8" width="27" customWidth="1"/>
    <col min="9" max="9" width="18.83203125" customWidth="1"/>
  </cols>
  <sheetData>
    <row r="1" spans="1:9">
      <c r="A1" s="3" t="s">
        <v>1</v>
      </c>
      <c r="B1" s="3"/>
      <c r="C1" s="1"/>
      <c r="D1" s="1"/>
      <c r="F1" s="3" t="s">
        <v>2</v>
      </c>
      <c r="G1" s="3"/>
      <c r="H1" s="4"/>
      <c r="I1" s="4"/>
    </row>
    <row r="2" spans="1:9">
      <c r="A2" t="s">
        <v>0</v>
      </c>
      <c r="B2" t="s">
        <v>4</v>
      </c>
      <c r="C2" s="1"/>
      <c r="D2" s="1"/>
      <c r="F2" t="s">
        <v>0</v>
      </c>
      <c r="G2" t="s">
        <v>3</v>
      </c>
      <c r="H2" s="4"/>
      <c r="I2" s="4"/>
    </row>
    <row r="3" spans="1:9">
      <c r="A3">
        <f>POWER(2,2)</f>
        <v>4</v>
      </c>
      <c r="B3">
        <v>39</v>
      </c>
      <c r="C3" s="1"/>
      <c r="D3" s="1"/>
      <c r="F3">
        <f>POWER(2,2)</f>
        <v>4</v>
      </c>
      <c r="G3">
        <v>43</v>
      </c>
      <c r="H3" s="4"/>
      <c r="I3" s="4"/>
    </row>
    <row r="4" spans="1:9">
      <c r="A4">
        <f>POWER(2,4)</f>
        <v>16</v>
      </c>
      <c r="B4">
        <v>352</v>
      </c>
      <c r="C4" s="1"/>
      <c r="D4" s="1"/>
      <c r="F4">
        <f>POWER(2,4)</f>
        <v>16</v>
      </c>
      <c r="G4">
        <v>367</v>
      </c>
      <c r="H4" s="4"/>
      <c r="I4" s="4"/>
    </row>
    <row r="5" spans="1:9">
      <c r="A5">
        <f>POWER(2,6)</f>
        <v>64</v>
      </c>
      <c r="B5">
        <v>2302</v>
      </c>
      <c r="C5" s="1"/>
      <c r="D5" s="1"/>
      <c r="F5">
        <f>POWER(2,6)</f>
        <v>64</v>
      </c>
      <c r="G5">
        <v>2400</v>
      </c>
      <c r="H5" s="4"/>
      <c r="I5" s="4"/>
    </row>
    <row r="6" spans="1:9">
      <c r="A6">
        <f>POWER(2,8)</f>
        <v>256</v>
      </c>
      <c r="B6">
        <v>12609</v>
      </c>
      <c r="C6" s="1"/>
      <c r="D6" s="1"/>
      <c r="F6">
        <f>POWER(2,8)</f>
        <v>256</v>
      </c>
      <c r="G6">
        <v>13365</v>
      </c>
      <c r="H6" s="4"/>
      <c r="I6" s="4"/>
    </row>
    <row r="7" spans="1:9">
      <c r="A7">
        <f>POWER(2,10)</f>
        <v>1024</v>
      </c>
      <c r="B7">
        <v>64832</v>
      </c>
      <c r="C7" s="1"/>
      <c r="D7" s="1"/>
      <c r="F7">
        <f>POWER(2,10)</f>
        <v>1024</v>
      </c>
      <c r="G7">
        <v>68171</v>
      </c>
      <c r="H7" s="4"/>
      <c r="I7" s="4"/>
    </row>
    <row r="8" spans="1:9">
      <c r="A8">
        <f>POWER(2,12)</f>
        <v>4096</v>
      </c>
      <c r="B8">
        <v>316241</v>
      </c>
      <c r="C8" s="1"/>
      <c r="D8" s="1"/>
      <c r="F8">
        <f>POWER(2,12)</f>
        <v>4096</v>
      </c>
      <c r="G8">
        <v>330900</v>
      </c>
      <c r="H8" s="4"/>
      <c r="I8" s="4"/>
    </row>
    <row r="9" spans="1:9">
      <c r="A9">
        <f>POWER(2,16)</f>
        <v>65536</v>
      </c>
      <c r="B9">
        <v>6896675</v>
      </c>
      <c r="C9" s="1"/>
      <c r="D9" s="1"/>
      <c r="F9">
        <f>POWER(2,16)</f>
        <v>65536</v>
      </c>
      <c r="G9">
        <v>6489444</v>
      </c>
      <c r="H9" s="4"/>
      <c r="I9" s="4"/>
    </row>
    <row r="10" spans="1:9">
      <c r="A10">
        <f>POWER(2,20)</f>
        <v>1048576</v>
      </c>
      <c r="B10" s="2">
        <v>139686014</v>
      </c>
      <c r="C10" s="1"/>
      <c r="D10" s="1"/>
      <c r="F10">
        <f>POWER(2,20)</f>
        <v>1048576</v>
      </c>
      <c r="G10" s="2">
        <v>126902988</v>
      </c>
      <c r="H10" s="4"/>
      <c r="I10" s="4"/>
    </row>
    <row r="11" spans="1:9">
      <c r="A11">
        <f>POWER(2,24)</f>
        <v>16777216</v>
      </c>
      <c r="B11" s="2">
        <v>2704214817</v>
      </c>
      <c r="C11" s="1"/>
      <c r="D11" s="1"/>
      <c r="F11">
        <f>POWER(2,24)</f>
        <v>16777216</v>
      </c>
      <c r="G11" s="2">
        <v>2412298523</v>
      </c>
      <c r="H11" s="4"/>
      <c r="I11" s="4"/>
    </row>
  </sheetData>
  <mergeCells count="2">
    <mergeCell ref="A1:B1"/>
    <mergeCell ref="F1:G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</dc:creator>
  <cp:lastModifiedBy>Mo</cp:lastModifiedBy>
  <dcterms:created xsi:type="dcterms:W3CDTF">2016-11-03T20:15:45Z</dcterms:created>
  <dcterms:modified xsi:type="dcterms:W3CDTF">2016-11-28T19:03:19Z</dcterms:modified>
</cp:coreProperties>
</file>