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o/Documents/"/>
    </mc:Choice>
  </mc:AlternateContent>
  <xr:revisionPtr revIDLastSave="0" documentId="8_{19D18D5F-E55B-8D40-832F-1FC6198417D1}" xr6:coauthVersionLast="47" xr6:coauthVersionMax="47" xr10:uidLastSave="{00000000-0000-0000-0000-000000000000}"/>
  <bookViews>
    <workbookView xWindow="1500" yWindow="1320" windowWidth="27640" windowHeight="16940" xr2:uid="{E24CE652-6EA2-1643-8478-40964754E444}"/>
  </bookViews>
  <sheets>
    <sheet name="RSI (PLTR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1" l="1"/>
  <c r="D189" i="1"/>
  <c r="C189" i="1"/>
  <c r="C188" i="1"/>
  <c r="C187" i="1"/>
  <c r="D187" i="1" s="1"/>
  <c r="E186" i="1"/>
  <c r="D186" i="1"/>
  <c r="C186" i="1"/>
  <c r="C185" i="1"/>
  <c r="E185" i="1" s="1"/>
  <c r="D184" i="1"/>
  <c r="C184" i="1"/>
  <c r="E184" i="1" s="1"/>
  <c r="C183" i="1"/>
  <c r="E182" i="1"/>
  <c r="C182" i="1"/>
  <c r="D182" i="1" s="1"/>
  <c r="E181" i="1"/>
  <c r="D181" i="1"/>
  <c r="C181" i="1"/>
  <c r="C180" i="1"/>
  <c r="E180" i="1" s="1"/>
  <c r="E179" i="1"/>
  <c r="C179" i="1"/>
  <c r="D179" i="1" s="1"/>
  <c r="E178" i="1"/>
  <c r="D178" i="1"/>
  <c r="C178" i="1"/>
  <c r="E177" i="1"/>
  <c r="D177" i="1"/>
  <c r="C177" i="1"/>
  <c r="C176" i="1"/>
  <c r="C175" i="1"/>
  <c r="E174" i="1"/>
  <c r="C174" i="1"/>
  <c r="D174" i="1" s="1"/>
  <c r="E173" i="1"/>
  <c r="D173" i="1"/>
  <c r="C173" i="1"/>
  <c r="D172" i="1"/>
  <c r="C172" i="1"/>
  <c r="E172" i="1" s="1"/>
  <c r="C171" i="1"/>
  <c r="E170" i="1"/>
  <c r="D170" i="1"/>
  <c r="C170" i="1"/>
  <c r="E169" i="1"/>
  <c r="D169" i="1"/>
  <c r="C169" i="1"/>
  <c r="C168" i="1"/>
  <c r="E168" i="1" s="1"/>
  <c r="C167" i="1"/>
  <c r="E166" i="1"/>
  <c r="C166" i="1"/>
  <c r="D166" i="1" s="1"/>
  <c r="E165" i="1"/>
  <c r="D165" i="1"/>
  <c r="C165" i="1"/>
  <c r="C164" i="1"/>
  <c r="E164" i="1" s="1"/>
  <c r="C163" i="1"/>
  <c r="E163" i="1" s="1"/>
  <c r="E162" i="1"/>
  <c r="C162" i="1"/>
  <c r="D162" i="1" s="1"/>
  <c r="C161" i="1"/>
  <c r="D161" i="1" s="1"/>
  <c r="C160" i="1"/>
  <c r="C159" i="1"/>
  <c r="E158" i="1"/>
  <c r="C158" i="1"/>
  <c r="D158" i="1" s="1"/>
  <c r="E157" i="1"/>
  <c r="D157" i="1"/>
  <c r="C157" i="1"/>
  <c r="C156" i="1"/>
  <c r="E155" i="1"/>
  <c r="D155" i="1"/>
  <c r="C155" i="1"/>
  <c r="E154" i="1"/>
  <c r="D154" i="1"/>
  <c r="C154" i="1"/>
  <c r="D153" i="1"/>
  <c r="C153" i="1"/>
  <c r="E153" i="1" s="1"/>
  <c r="C152" i="1"/>
  <c r="E152" i="1" s="1"/>
  <c r="C151" i="1"/>
  <c r="C150" i="1"/>
  <c r="D150" i="1" s="1"/>
  <c r="E149" i="1"/>
  <c r="D149" i="1"/>
  <c r="C149" i="1"/>
  <c r="E148" i="1"/>
  <c r="D148" i="1"/>
  <c r="C148" i="1"/>
  <c r="C147" i="1"/>
  <c r="C146" i="1"/>
  <c r="E146" i="1" s="1"/>
  <c r="C145" i="1"/>
  <c r="E145" i="1" s="1"/>
  <c r="E144" i="1"/>
  <c r="D144" i="1"/>
  <c r="C144" i="1"/>
  <c r="C143" i="1"/>
  <c r="E142" i="1"/>
  <c r="C142" i="1"/>
  <c r="D142" i="1" s="1"/>
  <c r="E141" i="1"/>
  <c r="D141" i="1"/>
  <c r="C141" i="1"/>
  <c r="D140" i="1"/>
  <c r="C140" i="1"/>
  <c r="E140" i="1" s="1"/>
  <c r="E139" i="1"/>
  <c r="D139" i="1"/>
  <c r="C139" i="1"/>
  <c r="C138" i="1"/>
  <c r="D138" i="1" s="1"/>
  <c r="C137" i="1"/>
  <c r="E137" i="1" s="1"/>
  <c r="D136" i="1"/>
  <c r="C136" i="1"/>
  <c r="E136" i="1" s="1"/>
  <c r="D135" i="1"/>
  <c r="C135" i="1"/>
  <c r="E135" i="1" s="1"/>
  <c r="C134" i="1"/>
  <c r="E133" i="1"/>
  <c r="D133" i="1"/>
  <c r="C133" i="1"/>
  <c r="D132" i="1"/>
  <c r="C132" i="1"/>
  <c r="E132" i="1" s="1"/>
  <c r="C131" i="1"/>
  <c r="E131" i="1" s="1"/>
  <c r="E130" i="1"/>
  <c r="D130" i="1"/>
  <c r="C130" i="1"/>
  <c r="C129" i="1"/>
  <c r="D129" i="1" s="1"/>
  <c r="C128" i="1"/>
  <c r="C127" i="1"/>
  <c r="E127" i="1" s="1"/>
  <c r="E126" i="1"/>
  <c r="C126" i="1"/>
  <c r="D126" i="1" s="1"/>
  <c r="E125" i="1"/>
  <c r="D125" i="1"/>
  <c r="C125" i="1"/>
  <c r="C124" i="1"/>
  <c r="C123" i="1"/>
  <c r="D122" i="1"/>
  <c r="C122" i="1"/>
  <c r="E122" i="1" s="1"/>
  <c r="E121" i="1"/>
  <c r="D121" i="1"/>
  <c r="C121" i="1"/>
  <c r="C120" i="1"/>
  <c r="D120" i="1" s="1"/>
  <c r="D119" i="1"/>
  <c r="C119" i="1"/>
  <c r="E119" i="1" s="1"/>
  <c r="E118" i="1"/>
  <c r="C118" i="1"/>
  <c r="D118" i="1" s="1"/>
  <c r="E117" i="1"/>
  <c r="D117" i="1"/>
  <c r="C117" i="1"/>
  <c r="E116" i="1"/>
  <c r="D116" i="1"/>
  <c r="C116" i="1"/>
  <c r="E115" i="1"/>
  <c r="C115" i="1"/>
  <c r="D115" i="1" s="1"/>
  <c r="C114" i="1"/>
  <c r="E114" i="1" s="1"/>
  <c r="C113" i="1"/>
  <c r="E113" i="1" s="1"/>
  <c r="E112" i="1"/>
  <c r="D112" i="1"/>
  <c r="C112" i="1"/>
  <c r="C111" i="1"/>
  <c r="C110" i="1"/>
  <c r="D110" i="1" s="1"/>
  <c r="E109" i="1"/>
  <c r="D109" i="1"/>
  <c r="C109" i="1"/>
  <c r="C108" i="1"/>
  <c r="E108" i="1" s="1"/>
  <c r="E107" i="1"/>
  <c r="D107" i="1"/>
  <c r="C107" i="1"/>
  <c r="C106" i="1"/>
  <c r="D106" i="1" s="1"/>
  <c r="C105" i="1"/>
  <c r="E105" i="1" s="1"/>
  <c r="C104" i="1"/>
  <c r="E104" i="1" s="1"/>
  <c r="D103" i="1"/>
  <c r="C103" i="1"/>
  <c r="E103" i="1" s="1"/>
  <c r="C102" i="1"/>
  <c r="E101" i="1"/>
  <c r="D101" i="1"/>
  <c r="C101" i="1"/>
  <c r="D100" i="1"/>
  <c r="C100" i="1"/>
  <c r="E100" i="1" s="1"/>
  <c r="D99" i="1"/>
  <c r="C99" i="1"/>
  <c r="E99" i="1" s="1"/>
  <c r="E98" i="1"/>
  <c r="D98" i="1"/>
  <c r="C98" i="1"/>
  <c r="C97" i="1"/>
  <c r="C96" i="1"/>
  <c r="D95" i="1"/>
  <c r="C95" i="1"/>
  <c r="E95" i="1" s="1"/>
  <c r="E94" i="1"/>
  <c r="C94" i="1"/>
  <c r="D94" i="1" s="1"/>
  <c r="E93" i="1"/>
  <c r="D93" i="1"/>
  <c r="C93" i="1"/>
  <c r="C92" i="1"/>
  <c r="D92" i="1" s="1"/>
  <c r="E91" i="1"/>
  <c r="D91" i="1"/>
  <c r="C91" i="1"/>
  <c r="C90" i="1"/>
  <c r="E89" i="1"/>
  <c r="D89" i="1"/>
  <c r="C89" i="1"/>
  <c r="E88" i="1"/>
  <c r="C88" i="1"/>
  <c r="D88" i="1" s="1"/>
  <c r="C87" i="1"/>
  <c r="E87" i="1" s="1"/>
  <c r="C86" i="1"/>
  <c r="E85" i="1"/>
  <c r="D85" i="1"/>
  <c r="C85" i="1"/>
  <c r="E84" i="1"/>
  <c r="D84" i="1"/>
  <c r="C84" i="1"/>
  <c r="E83" i="1"/>
  <c r="C83" i="1"/>
  <c r="D83" i="1" s="1"/>
  <c r="D82" i="1"/>
  <c r="C82" i="1"/>
  <c r="E82" i="1" s="1"/>
  <c r="C81" i="1"/>
  <c r="E81" i="1" s="1"/>
  <c r="E80" i="1"/>
  <c r="D80" i="1"/>
  <c r="C80" i="1"/>
  <c r="C79" i="1"/>
  <c r="E78" i="1"/>
  <c r="C78" i="1"/>
  <c r="D78" i="1" s="1"/>
  <c r="E77" i="1"/>
  <c r="D77" i="1"/>
  <c r="C77" i="1"/>
  <c r="C76" i="1"/>
  <c r="E76" i="1" s="1"/>
  <c r="E75" i="1"/>
  <c r="D75" i="1"/>
  <c r="C75" i="1"/>
  <c r="C74" i="1"/>
  <c r="E74" i="1" s="1"/>
  <c r="C73" i="1"/>
  <c r="D73" i="1" s="1"/>
  <c r="E72" i="1"/>
  <c r="D72" i="1"/>
  <c r="C72" i="1"/>
  <c r="E71" i="1"/>
  <c r="D71" i="1"/>
  <c r="C71" i="1"/>
  <c r="C70" i="1"/>
  <c r="E70" i="1" s="1"/>
  <c r="D69" i="1"/>
  <c r="C69" i="1"/>
  <c r="E69" i="1" s="1"/>
  <c r="E68" i="1"/>
  <c r="C68" i="1"/>
  <c r="D68" i="1" s="1"/>
  <c r="E67" i="1"/>
  <c r="D67" i="1"/>
  <c r="C67" i="1"/>
  <c r="C66" i="1"/>
  <c r="E66" i="1" s="1"/>
  <c r="E65" i="1"/>
  <c r="C65" i="1"/>
  <c r="D65" i="1" s="1"/>
  <c r="E64" i="1"/>
  <c r="D64" i="1"/>
  <c r="C64" i="1"/>
  <c r="C63" i="1"/>
  <c r="E63" i="1" s="1"/>
  <c r="C62" i="1"/>
  <c r="D62" i="1" s="1"/>
  <c r="C61" i="1"/>
  <c r="C60" i="1"/>
  <c r="D60" i="1" s="1"/>
  <c r="E59" i="1"/>
  <c r="D59" i="1"/>
  <c r="C59" i="1"/>
  <c r="C58" i="1"/>
  <c r="E58" i="1" s="1"/>
  <c r="C57" i="1"/>
  <c r="D57" i="1" s="1"/>
  <c r="E56" i="1"/>
  <c r="D56" i="1"/>
  <c r="C56" i="1"/>
  <c r="E55" i="1"/>
  <c r="D55" i="1"/>
  <c r="C55" i="1"/>
  <c r="C54" i="1"/>
  <c r="C53" i="1"/>
  <c r="E53" i="1" s="1"/>
  <c r="C52" i="1"/>
  <c r="E52" i="1" s="1"/>
  <c r="E51" i="1"/>
  <c r="C51" i="1"/>
  <c r="D51" i="1" s="1"/>
  <c r="E50" i="1"/>
  <c r="D50" i="1"/>
  <c r="C50" i="1"/>
  <c r="C49" i="1"/>
  <c r="D49" i="1" s="1"/>
  <c r="E48" i="1"/>
  <c r="D48" i="1"/>
  <c r="C48" i="1"/>
  <c r="C47" i="1"/>
  <c r="E47" i="1" s="1"/>
  <c r="C46" i="1"/>
  <c r="C45" i="1"/>
  <c r="C44" i="1"/>
  <c r="E44" i="1" s="1"/>
  <c r="E43" i="1"/>
  <c r="C43" i="1"/>
  <c r="D43" i="1" s="1"/>
  <c r="E42" i="1"/>
  <c r="D42" i="1"/>
  <c r="C42" i="1"/>
  <c r="C41" i="1"/>
  <c r="D41" i="1" s="1"/>
  <c r="E40" i="1"/>
  <c r="D40" i="1"/>
  <c r="C40" i="1"/>
  <c r="C39" i="1"/>
  <c r="E39" i="1" s="1"/>
  <c r="D38" i="1"/>
  <c r="C38" i="1"/>
  <c r="E38" i="1" s="1"/>
  <c r="C37" i="1"/>
  <c r="C36" i="1"/>
  <c r="E36" i="1" s="1"/>
  <c r="E35" i="1"/>
  <c r="C35" i="1"/>
  <c r="D35" i="1" s="1"/>
  <c r="E34" i="1"/>
  <c r="D34" i="1"/>
  <c r="C34" i="1"/>
  <c r="C33" i="1"/>
  <c r="D33" i="1" s="1"/>
  <c r="E32" i="1"/>
  <c r="D32" i="1"/>
  <c r="C32" i="1"/>
  <c r="C31" i="1"/>
  <c r="E31" i="1" s="1"/>
  <c r="C30" i="1"/>
  <c r="E30" i="1" s="1"/>
  <c r="C29" i="1"/>
  <c r="C28" i="1"/>
  <c r="E28" i="1" s="1"/>
  <c r="E27" i="1"/>
  <c r="C27" i="1"/>
  <c r="D27" i="1" s="1"/>
  <c r="E26" i="1"/>
  <c r="D26" i="1"/>
  <c r="C26" i="1"/>
  <c r="C25" i="1"/>
  <c r="D25" i="1" s="1"/>
  <c r="E24" i="1"/>
  <c r="D24" i="1"/>
  <c r="C24" i="1"/>
  <c r="C23" i="1"/>
  <c r="D23" i="1" s="1"/>
  <c r="C22" i="1"/>
  <c r="E22" i="1" s="1"/>
  <c r="C21" i="1"/>
  <c r="C20" i="1"/>
  <c r="E20" i="1" s="1"/>
  <c r="E19" i="1"/>
  <c r="C19" i="1"/>
  <c r="D19" i="1" s="1"/>
  <c r="E18" i="1"/>
  <c r="D18" i="1"/>
  <c r="C18" i="1"/>
  <c r="E17" i="1"/>
  <c r="C17" i="1"/>
  <c r="D17" i="1" s="1"/>
  <c r="E16" i="1"/>
  <c r="D16" i="1"/>
  <c r="C16" i="1"/>
  <c r="E15" i="1"/>
  <c r="D15" i="1"/>
  <c r="C15" i="1"/>
  <c r="D14" i="1"/>
  <c r="C14" i="1"/>
  <c r="E14" i="1" s="1"/>
  <c r="C13" i="1"/>
  <c r="C12" i="1"/>
  <c r="E12" i="1" s="1"/>
  <c r="E11" i="1"/>
  <c r="C11" i="1"/>
  <c r="D11" i="1" s="1"/>
  <c r="C10" i="1"/>
  <c r="E10" i="1" s="1"/>
  <c r="E9" i="1"/>
  <c r="C9" i="1"/>
  <c r="D9" i="1" s="1"/>
  <c r="C8" i="1"/>
  <c r="E8" i="1" s="1"/>
  <c r="C7" i="1"/>
  <c r="E7" i="1" s="1"/>
  <c r="E6" i="1"/>
  <c r="D6" i="1"/>
  <c r="C6" i="1"/>
  <c r="C5" i="1"/>
  <c r="E4" i="1"/>
  <c r="D4" i="1"/>
  <c r="C4" i="1"/>
  <c r="E3" i="1"/>
  <c r="C3" i="1"/>
  <c r="D3" i="1" s="1"/>
  <c r="D22" i="1" l="1"/>
  <c r="D10" i="1"/>
  <c r="D30" i="1"/>
  <c r="D105" i="1"/>
  <c r="E123" i="1"/>
  <c r="D123" i="1"/>
  <c r="E45" i="1"/>
  <c r="D45" i="1"/>
  <c r="D46" i="1"/>
  <c r="E46" i="1"/>
  <c r="D7" i="1"/>
  <c r="E61" i="1"/>
  <c r="D61" i="1"/>
  <c r="E23" i="1"/>
  <c r="D31" i="1"/>
  <c r="D74" i="1"/>
  <c r="E128" i="1"/>
  <c r="D128" i="1"/>
  <c r="E49" i="1"/>
  <c r="D124" i="1"/>
  <c r="E124" i="1"/>
  <c r="E33" i="1"/>
  <c r="E29" i="1"/>
  <c r="D29" i="1"/>
  <c r="D39" i="1"/>
  <c r="E41" i="1"/>
  <c r="D47" i="1"/>
  <c r="E62" i="1"/>
  <c r="D97" i="1"/>
  <c r="E97" i="1"/>
  <c r="E90" i="1"/>
  <c r="D90" i="1"/>
  <c r="E13" i="1"/>
  <c r="D13" i="1"/>
  <c r="E25" i="1"/>
  <c r="D58" i="1"/>
  <c r="E96" i="1"/>
  <c r="D96" i="1"/>
  <c r="D147" i="1"/>
  <c r="E147" i="1"/>
  <c r="E21" i="1"/>
  <c r="D21" i="1"/>
  <c r="E5" i="1"/>
  <c r="G11" i="1" s="1"/>
  <c r="D5" i="1"/>
  <c r="F11" i="1" s="1"/>
  <c r="E37" i="1"/>
  <c r="D37" i="1"/>
  <c r="E54" i="1"/>
  <c r="D54" i="1"/>
  <c r="D86" i="1"/>
  <c r="E86" i="1"/>
  <c r="E111" i="1"/>
  <c r="D111" i="1"/>
  <c r="D134" i="1"/>
  <c r="E134" i="1"/>
  <c r="E138" i="1"/>
  <c r="D146" i="1"/>
  <c r="D171" i="1"/>
  <c r="E171" i="1"/>
  <c r="D53" i="1"/>
  <c r="D70" i="1"/>
  <c r="D87" i="1"/>
  <c r="E92" i="1"/>
  <c r="D114" i="1"/>
  <c r="E120" i="1"/>
  <c r="E143" i="1"/>
  <c r="D143" i="1"/>
  <c r="E156" i="1"/>
  <c r="D156" i="1"/>
  <c r="D163" i="1"/>
  <c r="E151" i="1"/>
  <c r="D151" i="1"/>
  <c r="D8" i="1"/>
  <c r="D12" i="1"/>
  <c r="D20" i="1"/>
  <c r="D28" i="1"/>
  <c r="D36" i="1"/>
  <c r="D44" i="1"/>
  <c r="D52" i="1"/>
  <c r="E57" i="1"/>
  <c r="D63" i="1"/>
  <c r="E73" i="1"/>
  <c r="D76" i="1"/>
  <c r="E106" i="1"/>
  <c r="D137" i="1"/>
  <c r="E79" i="1"/>
  <c r="D79" i="1"/>
  <c r="E160" i="1"/>
  <c r="D160" i="1"/>
  <c r="E60" i="1"/>
  <c r="D66" i="1"/>
  <c r="D81" i="1"/>
  <c r="D102" i="1"/>
  <c r="E102" i="1"/>
  <c r="E110" i="1"/>
  <c r="E129" i="1"/>
  <c r="D152" i="1"/>
  <c r="E161" i="1"/>
  <c r="D164" i="1"/>
  <c r="E176" i="1"/>
  <c r="D176" i="1"/>
  <c r="E188" i="1"/>
  <c r="D188" i="1"/>
  <c r="D104" i="1"/>
  <c r="D108" i="1"/>
  <c r="D113" i="1"/>
  <c r="D127" i="1"/>
  <c r="D131" i="1"/>
  <c r="D145" i="1"/>
  <c r="E150" i="1"/>
  <c r="E183" i="1"/>
  <c r="D183" i="1"/>
  <c r="E159" i="1"/>
  <c r="D159" i="1"/>
  <c r="D168" i="1"/>
  <c r="D180" i="1"/>
  <c r="D185" i="1"/>
  <c r="E175" i="1"/>
  <c r="D175" i="1"/>
  <c r="E187" i="1"/>
  <c r="E167" i="1"/>
  <c r="D167" i="1"/>
  <c r="G12" i="1" l="1"/>
  <c r="H11" i="1"/>
  <c r="I11" i="1" s="1"/>
  <c r="F12" i="1"/>
  <c r="F13" i="1" l="1"/>
  <c r="H12" i="1"/>
  <c r="G13" i="1"/>
  <c r="I12" i="1"/>
  <c r="G14" i="1" l="1"/>
  <c r="F14" i="1"/>
  <c r="H13" i="1"/>
  <c r="I13" i="1" s="1"/>
  <c r="F15" i="1" l="1"/>
  <c r="H14" i="1"/>
  <c r="G15" i="1"/>
  <c r="I14" i="1"/>
  <c r="G16" i="1" l="1"/>
  <c r="H15" i="1"/>
  <c r="I15" i="1" s="1"/>
  <c r="F16" i="1"/>
  <c r="H16" i="1" l="1"/>
  <c r="F17" i="1"/>
  <c r="I16" i="1"/>
  <c r="G17" i="1"/>
  <c r="G18" i="1" l="1"/>
  <c r="H17" i="1"/>
  <c r="I17" i="1" s="1"/>
  <c r="F18" i="1"/>
  <c r="F19" i="1" l="1"/>
  <c r="H18" i="1"/>
  <c r="I18" i="1"/>
  <c r="G19" i="1"/>
  <c r="G20" i="1" l="1"/>
  <c r="H19" i="1"/>
  <c r="I19" i="1" s="1"/>
  <c r="F20" i="1"/>
  <c r="F21" i="1" l="1"/>
  <c r="H20" i="1"/>
  <c r="G21" i="1"/>
  <c r="I20" i="1"/>
  <c r="G22" i="1" l="1"/>
  <c r="F22" i="1"/>
  <c r="H21" i="1"/>
  <c r="I21" i="1" s="1"/>
  <c r="F23" i="1" l="1"/>
  <c r="H22" i="1"/>
  <c r="G23" i="1"/>
  <c r="I22" i="1"/>
  <c r="G24" i="1" l="1"/>
  <c r="H23" i="1"/>
  <c r="I23" i="1" s="1"/>
  <c r="F24" i="1"/>
  <c r="H24" i="1" l="1"/>
  <c r="F25" i="1"/>
  <c r="I24" i="1"/>
  <c r="G25" i="1"/>
  <c r="G26" i="1" l="1"/>
  <c r="H25" i="1"/>
  <c r="I25" i="1" s="1"/>
  <c r="F26" i="1"/>
  <c r="F27" i="1" l="1"/>
  <c r="H26" i="1"/>
  <c r="I26" i="1"/>
  <c r="G27" i="1"/>
  <c r="G28" i="1" l="1"/>
  <c r="H27" i="1"/>
  <c r="I27" i="1" s="1"/>
  <c r="F28" i="1"/>
  <c r="F29" i="1" l="1"/>
  <c r="H28" i="1"/>
  <c r="G29" i="1"/>
  <c r="I28" i="1"/>
  <c r="G30" i="1" l="1"/>
  <c r="F30" i="1"/>
  <c r="H29" i="1"/>
  <c r="I29" i="1" s="1"/>
  <c r="F31" i="1" l="1"/>
  <c r="H30" i="1"/>
  <c r="G31" i="1"/>
  <c r="I30" i="1"/>
  <c r="G32" i="1" l="1"/>
  <c r="H31" i="1"/>
  <c r="I31" i="1" s="1"/>
  <c r="F32" i="1"/>
  <c r="H32" i="1" l="1"/>
  <c r="F33" i="1"/>
  <c r="I32" i="1"/>
  <c r="G33" i="1"/>
  <c r="G34" i="1" l="1"/>
  <c r="H33" i="1"/>
  <c r="I33" i="1" s="1"/>
  <c r="F34" i="1"/>
  <c r="F35" i="1" l="1"/>
  <c r="H34" i="1"/>
  <c r="I34" i="1"/>
  <c r="G35" i="1"/>
  <c r="G36" i="1" l="1"/>
  <c r="F36" i="1"/>
  <c r="H35" i="1"/>
  <c r="I35" i="1" s="1"/>
  <c r="F37" i="1" l="1"/>
  <c r="H36" i="1"/>
  <c r="I36" i="1"/>
  <c r="G37" i="1"/>
  <c r="G38" i="1" l="1"/>
  <c r="F38" i="1"/>
  <c r="H37" i="1"/>
  <c r="I37" i="1" s="1"/>
  <c r="F39" i="1" l="1"/>
  <c r="H38" i="1"/>
  <c r="G39" i="1"/>
  <c r="I38" i="1"/>
  <c r="G40" i="1" l="1"/>
  <c r="H39" i="1"/>
  <c r="I39" i="1" s="1"/>
  <c r="F40" i="1"/>
  <c r="H40" i="1" l="1"/>
  <c r="F41" i="1"/>
  <c r="I40" i="1"/>
  <c r="G41" i="1"/>
  <c r="G42" i="1" l="1"/>
  <c r="H41" i="1"/>
  <c r="I41" i="1" s="1"/>
  <c r="F42" i="1"/>
  <c r="F43" i="1" l="1"/>
  <c r="H42" i="1"/>
  <c r="I42" i="1"/>
  <c r="G43" i="1"/>
  <c r="G44" i="1" l="1"/>
  <c r="F44" i="1"/>
  <c r="H43" i="1"/>
  <c r="I43" i="1" s="1"/>
  <c r="F45" i="1" l="1"/>
  <c r="H44" i="1"/>
  <c r="I44" i="1"/>
  <c r="G45" i="1"/>
  <c r="G46" i="1" l="1"/>
  <c r="F46" i="1"/>
  <c r="H45" i="1"/>
  <c r="I45" i="1" s="1"/>
  <c r="F47" i="1" l="1"/>
  <c r="H46" i="1"/>
  <c r="G47" i="1"/>
  <c r="I46" i="1"/>
  <c r="G48" i="1" l="1"/>
  <c r="H47" i="1"/>
  <c r="I47" i="1" s="1"/>
  <c r="F48" i="1"/>
  <c r="H48" i="1" l="1"/>
  <c r="F49" i="1"/>
  <c r="I48" i="1"/>
  <c r="G49" i="1"/>
  <c r="G50" i="1" l="1"/>
  <c r="H49" i="1"/>
  <c r="I49" i="1" s="1"/>
  <c r="F50" i="1"/>
  <c r="H50" i="1" l="1"/>
  <c r="F51" i="1"/>
  <c r="I50" i="1"/>
  <c r="G51" i="1"/>
  <c r="G52" i="1" l="1"/>
  <c r="H51" i="1"/>
  <c r="I51" i="1" s="1"/>
  <c r="F52" i="1"/>
  <c r="F53" i="1" l="1"/>
  <c r="H52" i="1"/>
  <c r="I52" i="1"/>
  <c r="G53" i="1"/>
  <c r="G54" i="1" l="1"/>
  <c r="F54" i="1"/>
  <c r="H53" i="1"/>
  <c r="I53" i="1" s="1"/>
  <c r="F55" i="1" l="1"/>
  <c r="H54" i="1"/>
  <c r="I54" i="1"/>
  <c r="G55" i="1"/>
  <c r="G56" i="1" l="1"/>
  <c r="H55" i="1"/>
  <c r="I55" i="1" s="1"/>
  <c r="F56" i="1"/>
  <c r="H56" i="1" l="1"/>
  <c r="F57" i="1"/>
  <c r="I56" i="1"/>
  <c r="G57" i="1"/>
  <c r="G58" i="1" l="1"/>
  <c r="F58" i="1"/>
  <c r="H57" i="1"/>
  <c r="I57" i="1" s="1"/>
  <c r="F59" i="1" l="1"/>
  <c r="H58" i="1"/>
  <c r="I58" i="1"/>
  <c r="G59" i="1"/>
  <c r="G60" i="1" l="1"/>
  <c r="H59" i="1"/>
  <c r="I59" i="1" s="1"/>
  <c r="F60" i="1"/>
  <c r="F61" i="1" l="1"/>
  <c r="H60" i="1"/>
  <c r="G61" i="1"/>
  <c r="I60" i="1"/>
  <c r="G62" i="1" l="1"/>
  <c r="H61" i="1"/>
  <c r="I61" i="1" s="1"/>
  <c r="F62" i="1"/>
  <c r="H62" i="1" l="1"/>
  <c r="F63" i="1"/>
  <c r="I62" i="1"/>
  <c r="G63" i="1"/>
  <c r="G64" i="1" l="1"/>
  <c r="F64" i="1"/>
  <c r="H63" i="1"/>
  <c r="I63" i="1" s="1"/>
  <c r="H64" i="1" l="1"/>
  <c r="F65" i="1"/>
  <c r="G65" i="1"/>
  <c r="I64" i="1"/>
  <c r="G66" i="1" l="1"/>
  <c r="H65" i="1"/>
  <c r="I65" i="1" s="1"/>
  <c r="F66" i="1"/>
  <c r="F67" i="1" l="1"/>
  <c r="H66" i="1"/>
  <c r="G67" i="1"/>
  <c r="I66" i="1"/>
  <c r="G68" i="1" l="1"/>
  <c r="F68" i="1"/>
  <c r="H67" i="1"/>
  <c r="I67" i="1" s="1"/>
  <c r="H68" i="1" l="1"/>
  <c r="F69" i="1"/>
  <c r="I68" i="1"/>
  <c r="G69" i="1"/>
  <c r="G70" i="1" l="1"/>
  <c r="H69" i="1"/>
  <c r="I69" i="1" s="1"/>
  <c r="F70" i="1"/>
  <c r="F71" i="1" l="1"/>
  <c r="H70" i="1"/>
  <c r="I70" i="1"/>
  <c r="G71" i="1"/>
  <c r="G72" i="1" l="1"/>
  <c r="H71" i="1"/>
  <c r="I71" i="1" s="1"/>
  <c r="F72" i="1"/>
  <c r="H72" i="1" l="1"/>
  <c r="F73" i="1"/>
  <c r="I72" i="1"/>
  <c r="G73" i="1"/>
  <c r="G74" i="1" l="1"/>
  <c r="F74" i="1"/>
  <c r="H73" i="1"/>
  <c r="I73" i="1" s="1"/>
  <c r="F75" i="1" l="1"/>
  <c r="H74" i="1"/>
  <c r="I74" i="1"/>
  <c r="G75" i="1"/>
  <c r="G76" i="1" l="1"/>
  <c r="F76" i="1"/>
  <c r="H75" i="1"/>
  <c r="I75" i="1" s="1"/>
  <c r="H76" i="1" l="1"/>
  <c r="F77" i="1"/>
  <c r="G77" i="1"/>
  <c r="I76" i="1"/>
  <c r="G78" i="1" l="1"/>
  <c r="H77" i="1"/>
  <c r="I77" i="1" s="1"/>
  <c r="F78" i="1"/>
  <c r="H78" i="1" l="1"/>
  <c r="F79" i="1"/>
  <c r="G79" i="1"/>
  <c r="I78" i="1"/>
  <c r="G80" i="1" l="1"/>
  <c r="F80" i="1"/>
  <c r="H79" i="1"/>
  <c r="I79" i="1" s="1"/>
  <c r="H80" i="1" l="1"/>
  <c r="F81" i="1"/>
  <c r="G81" i="1"/>
  <c r="I80" i="1"/>
  <c r="G82" i="1" l="1"/>
  <c r="F82" i="1"/>
  <c r="H81" i="1"/>
  <c r="I81" i="1" s="1"/>
  <c r="H82" i="1" l="1"/>
  <c r="F83" i="1"/>
  <c r="I82" i="1"/>
  <c r="G83" i="1"/>
  <c r="G84" i="1" l="1"/>
  <c r="F84" i="1"/>
  <c r="H83" i="1"/>
  <c r="I83" i="1" s="1"/>
  <c r="F85" i="1" l="1"/>
  <c r="H84" i="1"/>
  <c r="G85" i="1"/>
  <c r="I84" i="1"/>
  <c r="G86" i="1" l="1"/>
  <c r="F86" i="1"/>
  <c r="H85" i="1"/>
  <c r="I85" i="1" s="1"/>
  <c r="F87" i="1" l="1"/>
  <c r="H86" i="1"/>
  <c r="I86" i="1"/>
  <c r="G87" i="1"/>
  <c r="G88" i="1" l="1"/>
  <c r="F88" i="1"/>
  <c r="H87" i="1"/>
  <c r="I87" i="1" s="1"/>
  <c r="F89" i="1" l="1"/>
  <c r="H88" i="1"/>
  <c r="G89" i="1"/>
  <c r="I88" i="1"/>
  <c r="G90" i="1" l="1"/>
  <c r="F90" i="1"/>
  <c r="H89" i="1"/>
  <c r="I89" i="1" s="1"/>
  <c r="H90" i="1" l="1"/>
  <c r="F91" i="1"/>
  <c r="I90" i="1"/>
  <c r="G91" i="1"/>
  <c r="G92" i="1" l="1"/>
  <c r="F92" i="1"/>
  <c r="H91" i="1"/>
  <c r="I91" i="1" s="1"/>
  <c r="F93" i="1" l="1"/>
  <c r="H92" i="1"/>
  <c r="I92" i="1"/>
  <c r="G93" i="1"/>
  <c r="G94" i="1" l="1"/>
  <c r="H93" i="1"/>
  <c r="I93" i="1" s="1"/>
  <c r="F94" i="1"/>
  <c r="F95" i="1" l="1"/>
  <c r="H94" i="1"/>
  <c r="G95" i="1"/>
  <c r="I94" i="1"/>
  <c r="G96" i="1" l="1"/>
  <c r="F96" i="1"/>
  <c r="H95" i="1"/>
  <c r="I95" i="1" s="1"/>
  <c r="H96" i="1" l="1"/>
  <c r="F97" i="1"/>
  <c r="G97" i="1"/>
  <c r="I96" i="1"/>
  <c r="G98" i="1" l="1"/>
  <c r="F98" i="1"/>
  <c r="H97" i="1"/>
  <c r="I97" i="1" s="1"/>
  <c r="H98" i="1" l="1"/>
  <c r="F99" i="1"/>
  <c r="G99" i="1"/>
  <c r="I98" i="1"/>
  <c r="G100" i="1" l="1"/>
  <c r="H99" i="1"/>
  <c r="I99" i="1" s="1"/>
  <c r="F100" i="1"/>
  <c r="F101" i="1" l="1"/>
  <c r="H100" i="1"/>
  <c r="G101" i="1"/>
  <c r="I100" i="1"/>
  <c r="G102" i="1" l="1"/>
  <c r="H101" i="1"/>
  <c r="I101" i="1" s="1"/>
  <c r="F102" i="1"/>
  <c r="H102" i="1" l="1"/>
  <c r="F103" i="1"/>
  <c r="G103" i="1"/>
  <c r="I102" i="1"/>
  <c r="G104" i="1" l="1"/>
  <c r="F104" i="1"/>
  <c r="H103" i="1"/>
  <c r="I103" i="1" s="1"/>
  <c r="F105" i="1" l="1"/>
  <c r="H104" i="1"/>
  <c r="G105" i="1"/>
  <c r="I104" i="1"/>
  <c r="G106" i="1" l="1"/>
  <c r="H105" i="1"/>
  <c r="I105" i="1" s="1"/>
  <c r="F106" i="1"/>
  <c r="H106" i="1" l="1"/>
  <c r="F107" i="1"/>
  <c r="I106" i="1"/>
  <c r="G107" i="1"/>
  <c r="G108" i="1" l="1"/>
  <c r="H107" i="1"/>
  <c r="I107" i="1" s="1"/>
  <c r="F108" i="1"/>
  <c r="H108" i="1" l="1"/>
  <c r="F109" i="1"/>
  <c r="G109" i="1"/>
  <c r="I108" i="1"/>
  <c r="G110" i="1" l="1"/>
  <c r="F110" i="1"/>
  <c r="H109" i="1"/>
  <c r="I109" i="1" s="1"/>
  <c r="H110" i="1" l="1"/>
  <c r="F111" i="1"/>
  <c r="I110" i="1"/>
  <c r="G111" i="1"/>
  <c r="G112" i="1" l="1"/>
  <c r="F112" i="1"/>
  <c r="H111" i="1"/>
  <c r="I111" i="1" s="1"/>
  <c r="H112" i="1" l="1"/>
  <c r="F113" i="1"/>
  <c r="G113" i="1"/>
  <c r="I112" i="1"/>
  <c r="G114" i="1" l="1"/>
  <c r="F114" i="1"/>
  <c r="H113" i="1"/>
  <c r="I113" i="1" s="1"/>
  <c r="H114" i="1" l="1"/>
  <c r="F115" i="1"/>
  <c r="G115" i="1"/>
  <c r="I114" i="1"/>
  <c r="G116" i="1" l="1"/>
  <c r="F116" i="1"/>
  <c r="H115" i="1"/>
  <c r="I115" i="1" s="1"/>
  <c r="H116" i="1" l="1"/>
  <c r="F117" i="1"/>
  <c r="G117" i="1"/>
  <c r="I116" i="1"/>
  <c r="G118" i="1" l="1"/>
  <c r="F118" i="1"/>
  <c r="H117" i="1"/>
  <c r="I117" i="1" s="1"/>
  <c r="F119" i="1" l="1"/>
  <c r="H118" i="1"/>
  <c r="I118" i="1"/>
  <c r="G119" i="1"/>
  <c r="G120" i="1" l="1"/>
  <c r="F120" i="1"/>
  <c r="H119" i="1"/>
  <c r="I119" i="1" s="1"/>
  <c r="F121" i="1" l="1"/>
  <c r="H120" i="1"/>
  <c r="G121" i="1"/>
  <c r="I120" i="1"/>
  <c r="G122" i="1" l="1"/>
  <c r="F122" i="1"/>
  <c r="H121" i="1"/>
  <c r="I121" i="1" s="1"/>
  <c r="H122" i="1" l="1"/>
  <c r="F123" i="1"/>
  <c r="I122" i="1"/>
  <c r="G123" i="1"/>
  <c r="G124" i="1" l="1"/>
  <c r="F124" i="1"/>
  <c r="H123" i="1"/>
  <c r="I123" i="1" s="1"/>
  <c r="H124" i="1" l="1"/>
  <c r="F125" i="1"/>
  <c r="I124" i="1"/>
  <c r="G125" i="1"/>
  <c r="G126" i="1" l="1"/>
  <c r="H125" i="1"/>
  <c r="I125" i="1" s="1"/>
  <c r="F126" i="1"/>
  <c r="F127" i="1" l="1"/>
  <c r="H126" i="1"/>
  <c r="I126" i="1"/>
  <c r="G127" i="1"/>
  <c r="G128" i="1" l="1"/>
  <c r="F128" i="1"/>
  <c r="H127" i="1"/>
  <c r="I127" i="1" s="1"/>
  <c r="H128" i="1" l="1"/>
  <c r="F129" i="1"/>
  <c r="G129" i="1"/>
  <c r="I128" i="1"/>
  <c r="G130" i="1" l="1"/>
  <c r="F130" i="1"/>
  <c r="H129" i="1"/>
  <c r="I129" i="1" s="1"/>
  <c r="H130" i="1" l="1"/>
  <c r="F131" i="1"/>
  <c r="I130" i="1"/>
  <c r="G131" i="1"/>
  <c r="G132" i="1" l="1"/>
  <c r="H131" i="1"/>
  <c r="I131" i="1" s="1"/>
  <c r="F132" i="1"/>
  <c r="F133" i="1" l="1"/>
  <c r="H132" i="1"/>
  <c r="G133" i="1"/>
  <c r="I132" i="1"/>
  <c r="G134" i="1" l="1"/>
  <c r="H133" i="1"/>
  <c r="I133" i="1" s="1"/>
  <c r="F134" i="1"/>
  <c r="H134" i="1" l="1"/>
  <c r="F135" i="1"/>
  <c r="G135" i="1"/>
  <c r="I134" i="1"/>
  <c r="G136" i="1" l="1"/>
  <c r="F136" i="1"/>
  <c r="H135" i="1"/>
  <c r="I135" i="1" s="1"/>
  <c r="F137" i="1" l="1"/>
  <c r="H136" i="1"/>
  <c r="G137" i="1"/>
  <c r="I136" i="1"/>
  <c r="G138" i="1" l="1"/>
  <c r="H137" i="1"/>
  <c r="I137" i="1" s="1"/>
  <c r="F138" i="1"/>
  <c r="H138" i="1" l="1"/>
  <c r="F139" i="1"/>
  <c r="I138" i="1"/>
  <c r="G139" i="1"/>
  <c r="G140" i="1" l="1"/>
  <c r="H139" i="1"/>
  <c r="I139" i="1" s="1"/>
  <c r="F140" i="1"/>
  <c r="H140" i="1" l="1"/>
  <c r="F141" i="1"/>
  <c r="I140" i="1"/>
  <c r="G141" i="1"/>
  <c r="G142" i="1" l="1"/>
  <c r="F142" i="1"/>
  <c r="H141" i="1"/>
  <c r="I141" i="1" s="1"/>
  <c r="H142" i="1" l="1"/>
  <c r="F143" i="1"/>
  <c r="G143" i="1"/>
  <c r="I142" i="1"/>
  <c r="G144" i="1" l="1"/>
  <c r="F144" i="1"/>
  <c r="H143" i="1"/>
  <c r="I143" i="1" s="1"/>
  <c r="F145" i="1" l="1"/>
  <c r="H144" i="1"/>
  <c r="G145" i="1"/>
  <c r="I144" i="1"/>
  <c r="G146" i="1" l="1"/>
  <c r="F146" i="1"/>
  <c r="H145" i="1"/>
  <c r="I145" i="1" s="1"/>
  <c r="H146" i="1" l="1"/>
  <c r="F147" i="1"/>
  <c r="G147" i="1"/>
  <c r="I146" i="1"/>
  <c r="G148" i="1" l="1"/>
  <c r="F148" i="1"/>
  <c r="H147" i="1"/>
  <c r="I147" i="1" s="1"/>
  <c r="F149" i="1" l="1"/>
  <c r="H148" i="1"/>
  <c r="G149" i="1"/>
  <c r="I148" i="1"/>
  <c r="G150" i="1" l="1"/>
  <c r="F150" i="1"/>
  <c r="H149" i="1"/>
  <c r="I149" i="1" s="1"/>
  <c r="F151" i="1" l="1"/>
  <c r="H150" i="1"/>
  <c r="I150" i="1"/>
  <c r="G151" i="1"/>
  <c r="G152" i="1" l="1"/>
  <c r="F152" i="1"/>
  <c r="H151" i="1"/>
  <c r="I151" i="1" s="1"/>
  <c r="F153" i="1" l="1"/>
  <c r="H152" i="1"/>
  <c r="G153" i="1"/>
  <c r="I152" i="1"/>
  <c r="G154" i="1" l="1"/>
  <c r="F154" i="1"/>
  <c r="H153" i="1"/>
  <c r="I153" i="1" s="1"/>
  <c r="H154" i="1" l="1"/>
  <c r="F155" i="1"/>
  <c r="I154" i="1"/>
  <c r="G155" i="1"/>
  <c r="G156" i="1" l="1"/>
  <c r="H155" i="1"/>
  <c r="I155" i="1" s="1"/>
  <c r="F156" i="1"/>
  <c r="F157" i="1" l="1"/>
  <c r="H156" i="1"/>
  <c r="I156" i="1"/>
  <c r="G157" i="1"/>
  <c r="G158" i="1" l="1"/>
  <c r="H157" i="1"/>
  <c r="I157" i="1" s="1"/>
  <c r="F158" i="1"/>
  <c r="H158" i="1" l="1"/>
  <c r="F159" i="1"/>
  <c r="I158" i="1"/>
  <c r="G159" i="1"/>
  <c r="G160" i="1" l="1"/>
  <c r="F160" i="1"/>
  <c r="H159" i="1"/>
  <c r="I159" i="1" s="1"/>
  <c r="F161" i="1" l="1"/>
  <c r="H160" i="1"/>
  <c r="G161" i="1"/>
  <c r="I160" i="1"/>
  <c r="G162" i="1" l="1"/>
  <c r="H161" i="1"/>
  <c r="I161" i="1" s="1"/>
  <c r="F162" i="1"/>
  <c r="H162" i="1" l="1"/>
  <c r="F163" i="1"/>
  <c r="I162" i="1"/>
  <c r="G163" i="1"/>
  <c r="G164" i="1" l="1"/>
  <c r="H163" i="1"/>
  <c r="I163" i="1" s="1"/>
  <c r="F164" i="1"/>
  <c r="H164" i="1" l="1"/>
  <c r="F165" i="1"/>
  <c r="I164" i="1"/>
  <c r="G165" i="1"/>
  <c r="G166" i="1" l="1"/>
  <c r="F166" i="1"/>
  <c r="H165" i="1"/>
  <c r="I165" i="1" s="1"/>
  <c r="F167" i="1" l="1"/>
  <c r="H166" i="1"/>
  <c r="G167" i="1"/>
  <c r="I166" i="1"/>
  <c r="G168" i="1" l="1"/>
  <c r="H167" i="1"/>
  <c r="I167" i="1" s="1"/>
  <c r="F168" i="1"/>
  <c r="F169" i="1" l="1"/>
  <c r="H168" i="1"/>
  <c r="I168" i="1"/>
  <c r="G169" i="1"/>
  <c r="G170" i="1" l="1"/>
  <c r="F170" i="1"/>
  <c r="H169" i="1"/>
  <c r="I169" i="1" s="1"/>
  <c r="H170" i="1" l="1"/>
  <c r="F171" i="1"/>
  <c r="G171" i="1"/>
  <c r="I170" i="1"/>
  <c r="G172" i="1" l="1"/>
  <c r="H171" i="1"/>
  <c r="I171" i="1" s="1"/>
  <c r="F172" i="1"/>
  <c r="F173" i="1" l="1"/>
  <c r="H172" i="1"/>
  <c r="I172" i="1"/>
  <c r="G173" i="1"/>
  <c r="G174" i="1" l="1"/>
  <c r="F174" i="1"/>
  <c r="H173" i="1"/>
  <c r="I173" i="1" s="1"/>
  <c r="H174" i="1" l="1"/>
  <c r="F175" i="1"/>
  <c r="G175" i="1"/>
  <c r="I174" i="1"/>
  <c r="G176" i="1" l="1"/>
  <c r="H175" i="1"/>
  <c r="I175" i="1" s="1"/>
  <c r="F176" i="1"/>
  <c r="F177" i="1" l="1"/>
  <c r="H176" i="1"/>
  <c r="I176" i="1"/>
  <c r="G177" i="1"/>
  <c r="G178" i="1" l="1"/>
  <c r="F178" i="1"/>
  <c r="H177" i="1"/>
  <c r="I177" i="1" s="1"/>
  <c r="H178" i="1" l="1"/>
  <c r="F179" i="1"/>
  <c r="G179" i="1"/>
  <c r="I178" i="1"/>
  <c r="G180" i="1" l="1"/>
  <c r="H179" i="1"/>
  <c r="I179" i="1" s="1"/>
  <c r="F180" i="1"/>
  <c r="F181" i="1" l="1"/>
  <c r="H180" i="1"/>
  <c r="I180" i="1"/>
  <c r="G181" i="1"/>
  <c r="G182" i="1" l="1"/>
  <c r="H181" i="1"/>
  <c r="I181" i="1" s="1"/>
  <c r="F182" i="1"/>
  <c r="F183" i="1" l="1"/>
  <c r="H182" i="1"/>
  <c r="G183" i="1"/>
  <c r="I182" i="1"/>
  <c r="G184" i="1" l="1"/>
  <c r="H183" i="1"/>
  <c r="I183" i="1" s="1"/>
  <c r="F184" i="1"/>
  <c r="F185" i="1" l="1"/>
  <c r="H184" i="1"/>
  <c r="I184" i="1"/>
  <c r="G185" i="1"/>
  <c r="G186" i="1" l="1"/>
  <c r="H185" i="1"/>
  <c r="I185" i="1" s="1"/>
  <c r="F186" i="1"/>
  <c r="H186" i="1" l="1"/>
  <c r="F187" i="1"/>
  <c r="I186" i="1"/>
  <c r="G187" i="1"/>
  <c r="G188" i="1" l="1"/>
  <c r="H187" i="1"/>
  <c r="I187" i="1" s="1"/>
  <c r="F188" i="1"/>
  <c r="F189" i="1" l="1"/>
  <c r="H188" i="1"/>
  <c r="G189" i="1"/>
  <c r="I188" i="1"/>
  <c r="H189" i="1" l="1"/>
  <c r="I189" i="1" s="1"/>
</calcChain>
</file>

<file path=xl/sharedStrings.xml><?xml version="1.0" encoding="utf-8"?>
<sst xmlns="http://schemas.openxmlformats.org/spreadsheetml/2006/main" count="9" uniqueCount="9">
  <si>
    <t>Date</t>
  </si>
  <si>
    <t>PLTR</t>
  </si>
  <si>
    <t>Change</t>
    <phoneticPr fontId="0" type="noConversion"/>
  </si>
  <si>
    <t>Gain</t>
    <phoneticPr fontId="0" type="noConversion"/>
  </si>
  <si>
    <t>Loss</t>
    <phoneticPr fontId="0" type="noConversion"/>
  </si>
  <si>
    <t>Avg Gain</t>
    <phoneticPr fontId="0" type="noConversion"/>
  </si>
  <si>
    <t>Avg Loss</t>
    <phoneticPr fontId="0" type="noConversion"/>
  </si>
  <si>
    <t>RS</t>
    <phoneticPr fontId="0" type="noConversion"/>
  </si>
  <si>
    <t>14-Day RSI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</si>
</sst>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0" xfId="1">
      <alignment vertical="center"/>
    </xf>
    <xf numFmtId="14" fontId="0" fillId="0" borderId="0" xfId="0" applyNumberFormat="1"/>
    <xf numFmtId="14" fontId="1" fillId="0" borderId="0" xfId="1" applyNumberFormat="1">
      <alignment vertical="center"/>
    </xf>
  </cellXfs>
  <cellStyles count="2">
    <cellStyle name="Normal" xfId="0" builtinId="0"/>
    <cellStyle name="Normal 2" xfId="1" xr:uid="{DFCD4E36-0B17-7649-BCF3-F9925882D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RSI of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'RSI (PLTR)'!$I$1</c:f>
              <c:strCache>
                <c:ptCount val="1"/>
                <c:pt idx="0">
                  <c:v>14-Day 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'RSI (PLTR)'!$A$11:$A$246</c:f>
              <c:numCache>
                <c:formatCode>m/d/yy</c:formatCode>
                <c:ptCount val="236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  <c:pt idx="5">
                  <c:v>45495</c:v>
                </c:pt>
                <c:pt idx="6">
                  <c:v>45496</c:v>
                </c:pt>
                <c:pt idx="7">
                  <c:v>45497</c:v>
                </c:pt>
                <c:pt idx="8">
                  <c:v>45498</c:v>
                </c:pt>
                <c:pt idx="9">
                  <c:v>45499</c:v>
                </c:pt>
                <c:pt idx="10">
                  <c:v>45502</c:v>
                </c:pt>
                <c:pt idx="11">
                  <c:v>45503</c:v>
                </c:pt>
                <c:pt idx="12">
                  <c:v>45504</c:v>
                </c:pt>
                <c:pt idx="13">
                  <c:v>45505</c:v>
                </c:pt>
                <c:pt idx="14">
                  <c:v>45506</c:v>
                </c:pt>
                <c:pt idx="15">
                  <c:v>45509</c:v>
                </c:pt>
                <c:pt idx="16">
                  <c:v>45510</c:v>
                </c:pt>
                <c:pt idx="17">
                  <c:v>45511</c:v>
                </c:pt>
                <c:pt idx="18">
                  <c:v>45512</c:v>
                </c:pt>
                <c:pt idx="19">
                  <c:v>45513</c:v>
                </c:pt>
                <c:pt idx="20">
                  <c:v>45516</c:v>
                </c:pt>
                <c:pt idx="21">
                  <c:v>45517</c:v>
                </c:pt>
                <c:pt idx="22">
                  <c:v>45518</c:v>
                </c:pt>
                <c:pt idx="23">
                  <c:v>45519</c:v>
                </c:pt>
                <c:pt idx="24">
                  <c:v>45520</c:v>
                </c:pt>
                <c:pt idx="25">
                  <c:v>45523</c:v>
                </c:pt>
                <c:pt idx="26">
                  <c:v>45524</c:v>
                </c:pt>
                <c:pt idx="27">
                  <c:v>45525</c:v>
                </c:pt>
                <c:pt idx="28">
                  <c:v>45526</c:v>
                </c:pt>
                <c:pt idx="29">
                  <c:v>45527</c:v>
                </c:pt>
                <c:pt idx="30">
                  <c:v>45530</c:v>
                </c:pt>
                <c:pt idx="31">
                  <c:v>45531</c:v>
                </c:pt>
                <c:pt idx="32">
                  <c:v>45532</c:v>
                </c:pt>
                <c:pt idx="33">
                  <c:v>45533</c:v>
                </c:pt>
                <c:pt idx="34">
                  <c:v>45534</c:v>
                </c:pt>
                <c:pt idx="35">
                  <c:v>45538</c:v>
                </c:pt>
                <c:pt idx="36">
                  <c:v>45539</c:v>
                </c:pt>
                <c:pt idx="37">
                  <c:v>45540</c:v>
                </c:pt>
                <c:pt idx="38">
                  <c:v>45541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45551</c:v>
                </c:pt>
                <c:pt idx="45">
                  <c:v>45552</c:v>
                </c:pt>
                <c:pt idx="46">
                  <c:v>45553</c:v>
                </c:pt>
                <c:pt idx="47">
                  <c:v>45554</c:v>
                </c:pt>
                <c:pt idx="48">
                  <c:v>45555</c:v>
                </c:pt>
                <c:pt idx="49">
                  <c:v>45558</c:v>
                </c:pt>
                <c:pt idx="50">
                  <c:v>45559</c:v>
                </c:pt>
                <c:pt idx="51">
                  <c:v>45560</c:v>
                </c:pt>
                <c:pt idx="52">
                  <c:v>45561</c:v>
                </c:pt>
                <c:pt idx="53">
                  <c:v>45562</c:v>
                </c:pt>
                <c:pt idx="54">
                  <c:v>45565</c:v>
                </c:pt>
                <c:pt idx="55">
                  <c:v>45566</c:v>
                </c:pt>
                <c:pt idx="56">
                  <c:v>45567</c:v>
                </c:pt>
                <c:pt idx="57">
                  <c:v>45568</c:v>
                </c:pt>
                <c:pt idx="58">
                  <c:v>45569</c:v>
                </c:pt>
                <c:pt idx="59">
                  <c:v>45572</c:v>
                </c:pt>
                <c:pt idx="60">
                  <c:v>45573</c:v>
                </c:pt>
                <c:pt idx="61">
                  <c:v>45574</c:v>
                </c:pt>
                <c:pt idx="62">
                  <c:v>45575</c:v>
                </c:pt>
                <c:pt idx="63">
                  <c:v>45576</c:v>
                </c:pt>
                <c:pt idx="64">
                  <c:v>45579</c:v>
                </c:pt>
                <c:pt idx="65">
                  <c:v>45580</c:v>
                </c:pt>
                <c:pt idx="66">
                  <c:v>45581</c:v>
                </c:pt>
                <c:pt idx="67">
                  <c:v>45582</c:v>
                </c:pt>
                <c:pt idx="68">
                  <c:v>45583</c:v>
                </c:pt>
                <c:pt idx="69">
                  <c:v>45586</c:v>
                </c:pt>
                <c:pt idx="70">
                  <c:v>45587</c:v>
                </c:pt>
                <c:pt idx="71">
                  <c:v>45588</c:v>
                </c:pt>
                <c:pt idx="72">
                  <c:v>45589</c:v>
                </c:pt>
                <c:pt idx="73">
                  <c:v>45590</c:v>
                </c:pt>
                <c:pt idx="74">
                  <c:v>45593</c:v>
                </c:pt>
                <c:pt idx="75">
                  <c:v>45594</c:v>
                </c:pt>
                <c:pt idx="76">
                  <c:v>45595</c:v>
                </c:pt>
                <c:pt idx="77">
                  <c:v>45596</c:v>
                </c:pt>
                <c:pt idx="78">
                  <c:v>45597</c:v>
                </c:pt>
                <c:pt idx="79">
                  <c:v>45600</c:v>
                </c:pt>
                <c:pt idx="80">
                  <c:v>45601</c:v>
                </c:pt>
                <c:pt idx="81">
                  <c:v>45602</c:v>
                </c:pt>
                <c:pt idx="82">
                  <c:v>45603</c:v>
                </c:pt>
                <c:pt idx="83">
                  <c:v>45604</c:v>
                </c:pt>
                <c:pt idx="84">
                  <c:v>45607</c:v>
                </c:pt>
                <c:pt idx="85">
                  <c:v>45608</c:v>
                </c:pt>
                <c:pt idx="86">
                  <c:v>45609</c:v>
                </c:pt>
                <c:pt idx="87">
                  <c:v>45610</c:v>
                </c:pt>
                <c:pt idx="88">
                  <c:v>45611</c:v>
                </c:pt>
                <c:pt idx="89">
                  <c:v>45614</c:v>
                </c:pt>
                <c:pt idx="90">
                  <c:v>45615</c:v>
                </c:pt>
                <c:pt idx="91">
                  <c:v>45616</c:v>
                </c:pt>
                <c:pt idx="92">
                  <c:v>45617</c:v>
                </c:pt>
                <c:pt idx="93">
                  <c:v>45618</c:v>
                </c:pt>
                <c:pt idx="94">
                  <c:v>45621</c:v>
                </c:pt>
                <c:pt idx="95">
                  <c:v>45622</c:v>
                </c:pt>
                <c:pt idx="96">
                  <c:v>45623</c:v>
                </c:pt>
                <c:pt idx="97">
                  <c:v>45625</c:v>
                </c:pt>
                <c:pt idx="98">
                  <c:v>45628</c:v>
                </c:pt>
                <c:pt idx="99">
                  <c:v>45629</c:v>
                </c:pt>
                <c:pt idx="100">
                  <c:v>45630</c:v>
                </c:pt>
                <c:pt idx="101">
                  <c:v>45631</c:v>
                </c:pt>
                <c:pt idx="102">
                  <c:v>45632</c:v>
                </c:pt>
                <c:pt idx="103">
                  <c:v>45635</c:v>
                </c:pt>
                <c:pt idx="104">
                  <c:v>45636</c:v>
                </c:pt>
                <c:pt idx="105">
                  <c:v>45637</c:v>
                </c:pt>
                <c:pt idx="106">
                  <c:v>45638</c:v>
                </c:pt>
                <c:pt idx="107">
                  <c:v>45639</c:v>
                </c:pt>
                <c:pt idx="108">
                  <c:v>45642</c:v>
                </c:pt>
                <c:pt idx="109">
                  <c:v>45643</c:v>
                </c:pt>
                <c:pt idx="110">
                  <c:v>45644</c:v>
                </c:pt>
                <c:pt idx="111">
                  <c:v>45645</c:v>
                </c:pt>
                <c:pt idx="112">
                  <c:v>45646</c:v>
                </c:pt>
                <c:pt idx="113">
                  <c:v>45649</c:v>
                </c:pt>
                <c:pt idx="114">
                  <c:v>45650</c:v>
                </c:pt>
                <c:pt idx="115">
                  <c:v>45652</c:v>
                </c:pt>
                <c:pt idx="116">
                  <c:v>45653</c:v>
                </c:pt>
                <c:pt idx="117">
                  <c:v>45656</c:v>
                </c:pt>
                <c:pt idx="118">
                  <c:v>45657</c:v>
                </c:pt>
                <c:pt idx="119">
                  <c:v>45659</c:v>
                </c:pt>
                <c:pt idx="120">
                  <c:v>45660</c:v>
                </c:pt>
                <c:pt idx="121">
                  <c:v>45663</c:v>
                </c:pt>
                <c:pt idx="122">
                  <c:v>45664</c:v>
                </c:pt>
                <c:pt idx="123">
                  <c:v>45665</c:v>
                </c:pt>
                <c:pt idx="124">
                  <c:v>45667</c:v>
                </c:pt>
                <c:pt idx="125">
                  <c:v>45670</c:v>
                </c:pt>
                <c:pt idx="126">
                  <c:v>45671</c:v>
                </c:pt>
                <c:pt idx="127">
                  <c:v>45672</c:v>
                </c:pt>
                <c:pt idx="128">
                  <c:v>45673</c:v>
                </c:pt>
                <c:pt idx="129">
                  <c:v>45674</c:v>
                </c:pt>
                <c:pt idx="130">
                  <c:v>45678</c:v>
                </c:pt>
                <c:pt idx="131">
                  <c:v>45679</c:v>
                </c:pt>
                <c:pt idx="132">
                  <c:v>45680</c:v>
                </c:pt>
                <c:pt idx="133">
                  <c:v>45681</c:v>
                </c:pt>
                <c:pt idx="134">
                  <c:v>45684</c:v>
                </c:pt>
                <c:pt idx="135">
                  <c:v>45685</c:v>
                </c:pt>
                <c:pt idx="136">
                  <c:v>45686</c:v>
                </c:pt>
                <c:pt idx="137">
                  <c:v>45687</c:v>
                </c:pt>
                <c:pt idx="138">
                  <c:v>45688</c:v>
                </c:pt>
                <c:pt idx="139">
                  <c:v>45691</c:v>
                </c:pt>
                <c:pt idx="140">
                  <c:v>45692</c:v>
                </c:pt>
                <c:pt idx="141">
                  <c:v>45693</c:v>
                </c:pt>
                <c:pt idx="142">
                  <c:v>45694</c:v>
                </c:pt>
                <c:pt idx="143">
                  <c:v>45695</c:v>
                </c:pt>
                <c:pt idx="144">
                  <c:v>45698</c:v>
                </c:pt>
                <c:pt idx="145">
                  <c:v>45699</c:v>
                </c:pt>
                <c:pt idx="146">
                  <c:v>45700</c:v>
                </c:pt>
                <c:pt idx="147">
                  <c:v>45701</c:v>
                </c:pt>
                <c:pt idx="148">
                  <c:v>45702</c:v>
                </c:pt>
                <c:pt idx="149">
                  <c:v>45706</c:v>
                </c:pt>
                <c:pt idx="150">
                  <c:v>45707</c:v>
                </c:pt>
                <c:pt idx="151">
                  <c:v>45708</c:v>
                </c:pt>
                <c:pt idx="152">
                  <c:v>45709</c:v>
                </c:pt>
                <c:pt idx="153">
                  <c:v>45712</c:v>
                </c:pt>
                <c:pt idx="154">
                  <c:v>45713</c:v>
                </c:pt>
                <c:pt idx="155">
                  <c:v>45714</c:v>
                </c:pt>
                <c:pt idx="156">
                  <c:v>45715</c:v>
                </c:pt>
                <c:pt idx="157">
                  <c:v>45716</c:v>
                </c:pt>
                <c:pt idx="158">
                  <c:v>45719</c:v>
                </c:pt>
                <c:pt idx="159">
                  <c:v>45720</c:v>
                </c:pt>
                <c:pt idx="160">
                  <c:v>45721</c:v>
                </c:pt>
                <c:pt idx="161">
                  <c:v>45722</c:v>
                </c:pt>
                <c:pt idx="162">
                  <c:v>45723</c:v>
                </c:pt>
                <c:pt idx="163">
                  <c:v>45726</c:v>
                </c:pt>
                <c:pt idx="164">
                  <c:v>45727</c:v>
                </c:pt>
                <c:pt idx="165">
                  <c:v>45728</c:v>
                </c:pt>
                <c:pt idx="166">
                  <c:v>45729</c:v>
                </c:pt>
                <c:pt idx="167">
                  <c:v>45730</c:v>
                </c:pt>
                <c:pt idx="168">
                  <c:v>45733</c:v>
                </c:pt>
                <c:pt idx="169">
                  <c:v>45734</c:v>
                </c:pt>
                <c:pt idx="170">
                  <c:v>45735</c:v>
                </c:pt>
                <c:pt idx="171">
                  <c:v>45736</c:v>
                </c:pt>
                <c:pt idx="172">
                  <c:v>45737</c:v>
                </c:pt>
                <c:pt idx="173">
                  <c:v>45740</c:v>
                </c:pt>
                <c:pt idx="174">
                  <c:v>45741</c:v>
                </c:pt>
                <c:pt idx="175">
                  <c:v>45742</c:v>
                </c:pt>
                <c:pt idx="176">
                  <c:v>45743</c:v>
                </c:pt>
                <c:pt idx="177">
                  <c:v>45744</c:v>
                </c:pt>
                <c:pt idx="178">
                  <c:v>45747</c:v>
                </c:pt>
              </c:numCache>
            </c:numRef>
          </c:cat>
          <c:val>
            <c:numRef>
              <c:f>'RSI (PLTR)'!$I$11:$I$246</c:f>
              <c:numCache>
                <c:formatCode>General</c:formatCode>
                <c:ptCount val="236"/>
                <c:pt idx="0">
                  <c:v>77.514792899408292</c:v>
                </c:pt>
                <c:pt idx="1">
                  <c:v>77.514792899408292</c:v>
                </c:pt>
                <c:pt idx="2">
                  <c:v>70.280308561632935</c:v>
                </c:pt>
                <c:pt idx="3">
                  <c:v>72.829176052454713</c:v>
                </c:pt>
                <c:pt idx="4">
                  <c:v>71.880752737033689</c:v>
                </c:pt>
                <c:pt idx="5">
                  <c:v>69.919604300376832</c:v>
                </c:pt>
                <c:pt idx="6">
                  <c:v>72.293949966846341</c:v>
                </c:pt>
                <c:pt idx="7">
                  <c:v>47.043506925644607</c:v>
                </c:pt>
                <c:pt idx="8">
                  <c:v>47.312529091607956</c:v>
                </c:pt>
                <c:pt idx="9">
                  <c:v>52.115298647943476</c:v>
                </c:pt>
                <c:pt idx="10">
                  <c:v>51.201420277068216</c:v>
                </c:pt>
                <c:pt idx="11">
                  <c:v>45.147952198324525</c:v>
                </c:pt>
                <c:pt idx="12">
                  <c:v>49.826650307023492</c:v>
                </c:pt>
                <c:pt idx="13">
                  <c:v>43.589572700041515</c:v>
                </c:pt>
                <c:pt idx="14">
                  <c:v>35.641229723531467</c:v>
                </c:pt>
                <c:pt idx="15">
                  <c:v>32.541493685874372</c:v>
                </c:pt>
                <c:pt idx="16">
                  <c:v>50.406649787125971</c:v>
                </c:pt>
                <c:pt idx="17">
                  <c:v>48.900420367438038</c:v>
                </c:pt>
                <c:pt idx="18">
                  <c:v>62.226516918604688</c:v>
                </c:pt>
                <c:pt idx="19">
                  <c:v>64.673347747482907</c:v>
                </c:pt>
                <c:pt idx="20">
                  <c:v>61.000900789933567</c:v>
                </c:pt>
                <c:pt idx="21">
                  <c:v>64.482933055310866</c:v>
                </c:pt>
                <c:pt idx="22">
                  <c:v>66.432297231669253</c:v>
                </c:pt>
                <c:pt idx="23">
                  <c:v>67.132936256121482</c:v>
                </c:pt>
                <c:pt idx="24">
                  <c:v>69.787649802929707</c:v>
                </c:pt>
                <c:pt idx="25">
                  <c:v>71.018793491227939</c:v>
                </c:pt>
                <c:pt idx="26">
                  <c:v>69.70776156428704</c:v>
                </c:pt>
                <c:pt idx="27">
                  <c:v>70.426349260253403</c:v>
                </c:pt>
                <c:pt idx="28">
                  <c:v>65.696530121098618</c:v>
                </c:pt>
                <c:pt idx="29">
                  <c:v>64.640837795806078</c:v>
                </c:pt>
                <c:pt idx="30">
                  <c:v>57.976093699314994</c:v>
                </c:pt>
                <c:pt idx="31">
                  <c:v>57.906956946187918</c:v>
                </c:pt>
                <c:pt idx="32">
                  <c:v>54.544644516370425</c:v>
                </c:pt>
                <c:pt idx="33">
                  <c:v>58.042786113406663</c:v>
                </c:pt>
                <c:pt idx="34">
                  <c:v>60.498149172760989</c:v>
                </c:pt>
                <c:pt idx="35">
                  <c:v>53.663681138395852</c:v>
                </c:pt>
                <c:pt idx="36">
                  <c:v>54.123991959428572</c:v>
                </c:pt>
                <c:pt idx="37">
                  <c:v>51.180919904042469</c:v>
                </c:pt>
                <c:pt idx="38">
                  <c:v>52.28557305495562</c:v>
                </c:pt>
                <c:pt idx="39">
                  <c:v>70.401736058423253</c:v>
                </c:pt>
                <c:pt idx="40">
                  <c:v>70.848374474694694</c:v>
                </c:pt>
                <c:pt idx="41">
                  <c:v>71.112437710822746</c:v>
                </c:pt>
                <c:pt idx="42">
                  <c:v>71.299090399385605</c:v>
                </c:pt>
                <c:pt idx="43">
                  <c:v>73.397042737030134</c:v>
                </c:pt>
                <c:pt idx="44">
                  <c:v>75.443813248510651</c:v>
                </c:pt>
                <c:pt idx="45">
                  <c:v>75.833162442567129</c:v>
                </c:pt>
                <c:pt idx="46">
                  <c:v>75.191214018416744</c:v>
                </c:pt>
                <c:pt idx="47">
                  <c:v>76.564659409222827</c:v>
                </c:pt>
                <c:pt idx="48">
                  <c:v>77.659792687553562</c:v>
                </c:pt>
                <c:pt idx="49">
                  <c:v>79.727751352768408</c:v>
                </c:pt>
                <c:pt idx="50">
                  <c:v>69.963500973203239</c:v>
                </c:pt>
                <c:pt idx="51">
                  <c:v>70.771216076471291</c:v>
                </c:pt>
                <c:pt idx="52">
                  <c:v>70.585386136883756</c:v>
                </c:pt>
                <c:pt idx="53">
                  <c:v>68.082603029146881</c:v>
                </c:pt>
                <c:pt idx="54">
                  <c:v>69.685384526249507</c:v>
                </c:pt>
                <c:pt idx="55">
                  <c:v>62.713910130289257</c:v>
                </c:pt>
                <c:pt idx="56">
                  <c:v>67.576162905975821</c:v>
                </c:pt>
                <c:pt idx="57">
                  <c:v>73.822255555662593</c:v>
                </c:pt>
                <c:pt idx="58">
                  <c:v>76.011916743804861</c:v>
                </c:pt>
                <c:pt idx="59">
                  <c:v>67.206176577862649</c:v>
                </c:pt>
                <c:pt idx="60">
                  <c:v>74.482720812063363</c:v>
                </c:pt>
                <c:pt idx="61">
                  <c:v>77.941777178991174</c:v>
                </c:pt>
                <c:pt idx="62">
                  <c:v>78.664812874931044</c:v>
                </c:pt>
                <c:pt idx="63">
                  <c:v>78.593675653834865</c:v>
                </c:pt>
                <c:pt idx="64">
                  <c:v>77.760659001930904</c:v>
                </c:pt>
                <c:pt idx="65">
                  <c:v>70.649522040098077</c:v>
                </c:pt>
                <c:pt idx="66">
                  <c:v>67.23629005783738</c:v>
                </c:pt>
                <c:pt idx="67">
                  <c:v>67.473214812102185</c:v>
                </c:pt>
                <c:pt idx="68">
                  <c:v>70.641403468077755</c:v>
                </c:pt>
                <c:pt idx="69">
                  <c:v>68.637359820746525</c:v>
                </c:pt>
                <c:pt idx="70">
                  <c:v>69.466553246586599</c:v>
                </c:pt>
                <c:pt idx="71">
                  <c:v>66.697114486155371</c:v>
                </c:pt>
                <c:pt idx="72">
                  <c:v>70.238397968320101</c:v>
                </c:pt>
                <c:pt idx="73">
                  <c:v>74.198292178102406</c:v>
                </c:pt>
                <c:pt idx="74">
                  <c:v>74.507375691715666</c:v>
                </c:pt>
                <c:pt idx="75">
                  <c:v>74.159482389943321</c:v>
                </c:pt>
                <c:pt idx="76">
                  <c:v>64.158406033121537</c:v>
                </c:pt>
                <c:pt idx="77">
                  <c:v>51.348394424325619</c:v>
                </c:pt>
                <c:pt idx="78">
                  <c:v>53.054468177358721</c:v>
                </c:pt>
                <c:pt idx="79">
                  <c:v>50.360202309831067</c:v>
                </c:pt>
                <c:pt idx="80">
                  <c:v>75.694355648142462</c:v>
                </c:pt>
                <c:pt idx="81">
                  <c:v>80.536774050735829</c:v>
                </c:pt>
                <c:pt idx="82">
                  <c:v>80.863377312566271</c:v>
                </c:pt>
                <c:pt idx="83">
                  <c:v>83.058898794518441</c:v>
                </c:pt>
                <c:pt idx="84">
                  <c:v>84.472887041067366</c:v>
                </c:pt>
                <c:pt idx="85">
                  <c:v>82.901993697179194</c:v>
                </c:pt>
                <c:pt idx="86">
                  <c:v>83.617081917464859</c:v>
                </c:pt>
                <c:pt idx="87">
                  <c:v>77.384374062071075</c:v>
                </c:pt>
                <c:pt idx="88">
                  <c:v>83.223118936772622</c:v>
                </c:pt>
                <c:pt idx="89">
                  <c:v>69.919108430242119</c:v>
                </c:pt>
                <c:pt idx="90">
                  <c:v>71.772421561063936</c:v>
                </c:pt>
                <c:pt idx="91">
                  <c:v>69.467816893455932</c:v>
                </c:pt>
                <c:pt idx="92">
                  <c:v>67.407901102545594</c:v>
                </c:pt>
                <c:pt idx="93">
                  <c:v>71.045569615558861</c:v>
                </c:pt>
                <c:pt idx="94">
                  <c:v>71.390597604951225</c:v>
                </c:pt>
                <c:pt idx="95">
                  <c:v>72.665116997238712</c:v>
                </c:pt>
                <c:pt idx="96">
                  <c:v>73.03306723947145</c:v>
                </c:pt>
                <c:pt idx="97">
                  <c:v>74.27224600411526</c:v>
                </c:pt>
                <c:pt idx="98">
                  <c:v>71.889039684664823</c:v>
                </c:pt>
                <c:pt idx="99">
                  <c:v>77.12452551250928</c:v>
                </c:pt>
                <c:pt idx="100">
                  <c:v>73.541851229629856</c:v>
                </c:pt>
                <c:pt idx="101">
                  <c:v>75.749586721332975</c:v>
                </c:pt>
                <c:pt idx="102">
                  <c:v>79.77195888165167</c:v>
                </c:pt>
                <c:pt idx="103">
                  <c:v>69.063636577897853</c:v>
                </c:pt>
                <c:pt idx="104">
                  <c:v>65.246970712306293</c:v>
                </c:pt>
                <c:pt idx="105">
                  <c:v>67.257657790757946</c:v>
                </c:pt>
                <c:pt idx="106">
                  <c:v>68.104115434389286</c:v>
                </c:pt>
                <c:pt idx="107">
                  <c:v>71.414365573866164</c:v>
                </c:pt>
                <c:pt idx="108">
                  <c:v>70.535371624838447</c:v>
                </c:pt>
                <c:pt idx="109">
                  <c:v>66.773712488676381</c:v>
                </c:pt>
                <c:pt idx="110">
                  <c:v>59.533190138830001</c:v>
                </c:pt>
                <c:pt idx="111">
                  <c:v>63.526207997128488</c:v>
                </c:pt>
                <c:pt idx="112">
                  <c:v>70.809852628364425</c:v>
                </c:pt>
                <c:pt idx="113">
                  <c:v>70.947817985293923</c:v>
                </c:pt>
                <c:pt idx="114">
                  <c:v>72.629558242965814</c:v>
                </c:pt>
                <c:pt idx="115">
                  <c:v>71.992212767770042</c:v>
                </c:pt>
                <c:pt idx="116">
                  <c:v>64.250566340746417</c:v>
                </c:pt>
                <c:pt idx="117">
                  <c:v>59.940490051804808</c:v>
                </c:pt>
                <c:pt idx="118">
                  <c:v>56.604521838386987</c:v>
                </c:pt>
                <c:pt idx="119">
                  <c:v>55.657562226095756</c:v>
                </c:pt>
                <c:pt idx="120">
                  <c:v>62.813899967188888</c:v>
                </c:pt>
                <c:pt idx="121">
                  <c:v>54.772831044459792</c:v>
                </c:pt>
                <c:pt idx="122">
                  <c:v>45.419804684235331</c:v>
                </c:pt>
                <c:pt idx="123">
                  <c:v>43.069113595667545</c:v>
                </c:pt>
                <c:pt idx="124">
                  <c:v>41.785542028018789</c:v>
                </c:pt>
                <c:pt idx="125">
                  <c:v>38.854366768511596</c:v>
                </c:pt>
                <c:pt idx="126">
                  <c:v>40.682187741917957</c:v>
                </c:pt>
                <c:pt idx="127">
                  <c:v>44.932948208706279</c:v>
                </c:pt>
                <c:pt idx="128">
                  <c:v>46.952338468300837</c:v>
                </c:pt>
                <c:pt idx="129">
                  <c:v>51.369559715174184</c:v>
                </c:pt>
                <c:pt idx="130">
                  <c:v>53.511634834764934</c:v>
                </c:pt>
                <c:pt idx="131">
                  <c:v>59.172744976959677</c:v>
                </c:pt>
                <c:pt idx="132">
                  <c:v>61.943925758465291</c:v>
                </c:pt>
                <c:pt idx="133">
                  <c:v>61.943925758465291</c:v>
                </c:pt>
                <c:pt idx="134">
                  <c:v>54.717389002508895</c:v>
                </c:pt>
                <c:pt idx="135">
                  <c:v>61.296907249520082</c:v>
                </c:pt>
                <c:pt idx="136">
                  <c:v>60.370011434390868</c:v>
                </c:pt>
                <c:pt idx="137">
                  <c:v>62.278213211424188</c:v>
                </c:pt>
                <c:pt idx="138">
                  <c:v>63.906263232162871</c:v>
                </c:pt>
                <c:pt idx="139">
                  <c:v>65.485224637754243</c:v>
                </c:pt>
                <c:pt idx="140">
                  <c:v>80.357765420161215</c:v>
                </c:pt>
                <c:pt idx="141">
                  <c:v>76.020532697151353</c:v>
                </c:pt>
                <c:pt idx="142">
                  <c:v>80.558946335394822</c:v>
                </c:pt>
                <c:pt idx="143">
                  <c:v>79.853442056180299</c:v>
                </c:pt>
                <c:pt idx="144">
                  <c:v>82.127099968448746</c:v>
                </c:pt>
                <c:pt idx="145">
                  <c:v>75.731754361246743</c:v>
                </c:pt>
                <c:pt idx="146">
                  <c:v>77.923112642827903</c:v>
                </c:pt>
                <c:pt idx="147">
                  <c:v>78.154693574186012</c:v>
                </c:pt>
                <c:pt idx="148">
                  <c:v>78.732228551758695</c:v>
                </c:pt>
                <c:pt idx="149">
                  <c:v>81.084586000577445</c:v>
                </c:pt>
                <c:pt idx="150">
                  <c:v>63.645279565718155</c:v>
                </c:pt>
                <c:pt idx="151">
                  <c:v>57.505230245192983</c:v>
                </c:pt>
                <c:pt idx="152">
                  <c:v>52.840329569353699</c:v>
                </c:pt>
                <c:pt idx="153">
                  <c:v>44.423772198951319</c:v>
                </c:pt>
                <c:pt idx="154">
                  <c:v>42.484075843128586</c:v>
                </c:pt>
                <c:pt idx="155">
                  <c:v>43.850691544976442</c:v>
                </c:pt>
                <c:pt idx="156">
                  <c:v>40.639063807680984</c:v>
                </c:pt>
                <c:pt idx="157">
                  <c:v>40.793354347923305</c:v>
                </c:pt>
                <c:pt idx="158">
                  <c:v>39.68258671704983</c:v>
                </c:pt>
                <c:pt idx="159">
                  <c:v>40.816433649274401</c:v>
                </c:pt>
                <c:pt idx="160">
                  <c:v>47.080297952182626</c:v>
                </c:pt>
                <c:pt idx="161">
                  <c:v>39.48521895874449</c:v>
                </c:pt>
                <c:pt idx="162">
                  <c:v>43.965132782339857</c:v>
                </c:pt>
                <c:pt idx="163">
                  <c:v>38.137011800134069</c:v>
                </c:pt>
                <c:pt idx="164">
                  <c:v>39.819032959212009</c:v>
                </c:pt>
                <c:pt idx="165">
                  <c:v>45.199740810495165</c:v>
                </c:pt>
                <c:pt idx="166">
                  <c:v>42.27072541943371</c:v>
                </c:pt>
                <c:pt idx="167">
                  <c:v>48.207986310924909</c:v>
                </c:pt>
                <c:pt idx="168">
                  <c:v>49.152288756791442</c:v>
                </c:pt>
                <c:pt idx="169">
                  <c:v>46.31743523249348</c:v>
                </c:pt>
                <c:pt idx="170">
                  <c:v>48.365881170949216</c:v>
                </c:pt>
                <c:pt idx="171">
                  <c:v>49.575408698480345</c:v>
                </c:pt>
                <c:pt idx="172">
                  <c:v>52.866017906584972</c:v>
                </c:pt>
                <c:pt idx="173">
                  <c:v>57.688666977271438</c:v>
                </c:pt>
                <c:pt idx="174">
                  <c:v>57.415500869630229</c:v>
                </c:pt>
                <c:pt idx="175">
                  <c:v>52.864976159360971</c:v>
                </c:pt>
                <c:pt idx="176">
                  <c:v>50.622675912702157</c:v>
                </c:pt>
                <c:pt idx="177">
                  <c:v>46.509530142126579</c:v>
                </c:pt>
                <c:pt idx="178">
                  <c:v>45.158227218202164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AC44-9AEE-A5E0D2FE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1199"/>
        <c:axId val="30227615"/>
      </c:lineChart>
      <c:dateAx>
        <c:axId val="340511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615"/>
        <c:crosses val="autoZero"/>
        <c:auto val="1"/>
        <c:lblOffset val="100"/>
        <c:baseTimeUnit val="days"/>
      </c:dateAx>
      <c:valAx>
        <c:axId val="30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210170</xdr:colOff>
      <xdr:row>1</xdr:row>
      <xdr:rowOff>0</xdr:rowOff>
    </xdr:from>
    <xdr:to>
      <xdr:col>21</xdr:col>
      <xdr:colOff>612914</xdr:colOff>
      <xdr:row>24</xdr:row>
      <xdr:rowOff>140805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1EE430-DBC9-644B-854A-E0C8D601D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0.06634</cdr:x>
      <cdr:y>0.28033</cdr:y>
    </cdr:from>
    <cdr:to>
      <cdr:x>0.9696</cdr:x>
      <cdr:y>0.28247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DE32C513-8DE0-E13C-8E68-B9101F42E63B}"/>
            </a:ext>
          </a:extLst>
        </cdr:cNvPr>
        <cdr:cNvCxnSpPr/>
      </cdr:nvCxnSpPr>
      <cdr:spPr>
        <a:xfrm xmlns:a="http://schemas.openxmlformats.org/drawingml/2006/main">
          <a:off x="469004" y="1083366"/>
          <a:ext cx="6385891" cy="82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o/Documents/cm%20ass%202%20Palantir.xlsx" TargetMode="External"/><Relationship Id="rId1" Type="http://schemas.openxmlformats.org/officeDocument/2006/relationships/externalLinkPath" Target="cm%20ass%202%20Palant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 1 &amp; 2"/>
      <sheetName val="MACD"/>
      <sheetName val="RSI"/>
      <sheetName val="BB"/>
      <sheetName val="KD"/>
      <sheetName val="Question 4 &amp; 5"/>
      <sheetName val="Monte Carlo Simulation"/>
    </sheetNames>
    <sheetDataSet>
      <sheetData sheetId="0"/>
      <sheetData sheetId="1"/>
      <sheetData sheetId="2">
        <row r="1">
          <cell r="I1" t="str">
            <v>14-Day RSI</v>
          </cell>
        </row>
        <row r="11">
          <cell r="A11">
            <v>45488</v>
          </cell>
          <cell r="I11">
            <v>77.514792899408292</v>
          </cell>
        </row>
        <row r="12">
          <cell r="A12">
            <v>45489</v>
          </cell>
          <cell r="I12">
            <v>77.514792899408292</v>
          </cell>
        </row>
        <row r="13">
          <cell r="A13">
            <v>45490</v>
          </cell>
          <cell r="I13">
            <v>70.280308561632935</v>
          </cell>
        </row>
        <row r="14">
          <cell r="A14">
            <v>45491</v>
          </cell>
          <cell r="I14">
            <v>72.829176052454713</v>
          </cell>
        </row>
        <row r="15">
          <cell r="A15">
            <v>45492</v>
          </cell>
          <cell r="I15">
            <v>71.880752737033689</v>
          </cell>
        </row>
        <row r="16">
          <cell r="A16">
            <v>45495</v>
          </cell>
          <cell r="I16">
            <v>69.919604300376832</v>
          </cell>
        </row>
        <row r="17">
          <cell r="A17">
            <v>45496</v>
          </cell>
          <cell r="I17">
            <v>72.293949966846341</v>
          </cell>
        </row>
        <row r="18">
          <cell r="A18">
            <v>45497</v>
          </cell>
          <cell r="I18">
            <v>47.043506925644607</v>
          </cell>
        </row>
        <row r="19">
          <cell r="A19">
            <v>45498</v>
          </cell>
          <cell r="I19">
            <v>47.312529091607956</v>
          </cell>
        </row>
        <row r="20">
          <cell r="A20">
            <v>45499</v>
          </cell>
          <cell r="I20">
            <v>52.115298647943476</v>
          </cell>
        </row>
        <row r="21">
          <cell r="A21">
            <v>45502</v>
          </cell>
          <cell r="I21">
            <v>51.201420277068216</v>
          </cell>
        </row>
        <row r="22">
          <cell r="A22">
            <v>45503</v>
          </cell>
          <cell r="I22">
            <v>45.147952198324525</v>
          </cell>
        </row>
        <row r="23">
          <cell r="A23">
            <v>45504</v>
          </cell>
          <cell r="I23">
            <v>49.826650307023492</v>
          </cell>
        </row>
        <row r="24">
          <cell r="A24">
            <v>45505</v>
          </cell>
          <cell r="I24">
            <v>43.589572700041515</v>
          </cell>
        </row>
        <row r="25">
          <cell r="A25">
            <v>45506</v>
          </cell>
          <cell r="I25">
            <v>35.641229723531467</v>
          </cell>
        </row>
        <row r="26">
          <cell r="A26">
            <v>45509</v>
          </cell>
          <cell r="I26">
            <v>32.541493685874372</v>
          </cell>
        </row>
        <row r="27">
          <cell r="A27">
            <v>45510</v>
          </cell>
          <cell r="I27">
            <v>50.406649787125971</v>
          </cell>
        </row>
        <row r="28">
          <cell r="A28">
            <v>45511</v>
          </cell>
          <cell r="I28">
            <v>48.900420367438038</v>
          </cell>
        </row>
        <row r="29">
          <cell r="A29">
            <v>45512</v>
          </cell>
          <cell r="I29">
            <v>62.226516918604688</v>
          </cell>
        </row>
        <row r="30">
          <cell r="A30">
            <v>45513</v>
          </cell>
          <cell r="I30">
            <v>64.673347747482907</v>
          </cell>
        </row>
        <row r="31">
          <cell r="A31">
            <v>45516</v>
          </cell>
          <cell r="I31">
            <v>61.000900789933567</v>
          </cell>
        </row>
        <row r="32">
          <cell r="A32">
            <v>45517</v>
          </cell>
          <cell r="I32">
            <v>64.482933055310866</v>
          </cell>
        </row>
        <row r="33">
          <cell r="A33">
            <v>45518</v>
          </cell>
          <cell r="I33">
            <v>66.432297231669253</v>
          </cell>
        </row>
        <row r="34">
          <cell r="A34">
            <v>45519</v>
          </cell>
          <cell r="I34">
            <v>67.132936256121482</v>
          </cell>
        </row>
        <row r="35">
          <cell r="A35">
            <v>45520</v>
          </cell>
          <cell r="I35">
            <v>69.787649802929707</v>
          </cell>
        </row>
        <row r="36">
          <cell r="A36">
            <v>45523</v>
          </cell>
          <cell r="I36">
            <v>71.018793491227939</v>
          </cell>
        </row>
        <row r="37">
          <cell r="A37">
            <v>45524</v>
          </cell>
          <cell r="I37">
            <v>69.70776156428704</v>
          </cell>
        </row>
        <row r="38">
          <cell r="A38">
            <v>45525</v>
          </cell>
          <cell r="I38">
            <v>70.426349260253403</v>
          </cell>
        </row>
        <row r="39">
          <cell r="A39">
            <v>45526</v>
          </cell>
          <cell r="I39">
            <v>65.696530121098618</v>
          </cell>
        </row>
        <row r="40">
          <cell r="A40">
            <v>45527</v>
          </cell>
          <cell r="I40">
            <v>64.640837795806078</v>
          </cell>
        </row>
        <row r="41">
          <cell r="A41">
            <v>45530</v>
          </cell>
          <cell r="I41">
            <v>57.976093699314994</v>
          </cell>
        </row>
        <row r="42">
          <cell r="A42">
            <v>45531</v>
          </cell>
          <cell r="I42">
            <v>57.906956946187918</v>
          </cell>
        </row>
        <row r="43">
          <cell r="A43">
            <v>45532</v>
          </cell>
          <cell r="I43">
            <v>54.544644516370425</v>
          </cell>
        </row>
        <row r="44">
          <cell r="A44">
            <v>45533</v>
          </cell>
          <cell r="I44">
            <v>58.042786113406663</v>
          </cell>
        </row>
        <row r="45">
          <cell r="A45">
            <v>45534</v>
          </cell>
          <cell r="I45">
            <v>60.498149172760989</v>
          </cell>
        </row>
        <row r="46">
          <cell r="A46">
            <v>45538</v>
          </cell>
          <cell r="I46">
            <v>53.663681138395852</v>
          </cell>
        </row>
        <row r="47">
          <cell r="A47">
            <v>45539</v>
          </cell>
          <cell r="I47">
            <v>54.123991959428572</v>
          </cell>
        </row>
        <row r="48">
          <cell r="A48">
            <v>45540</v>
          </cell>
          <cell r="I48">
            <v>51.180919904042469</v>
          </cell>
        </row>
        <row r="49">
          <cell r="A49">
            <v>45541</v>
          </cell>
          <cell r="I49">
            <v>52.28557305495562</v>
          </cell>
        </row>
        <row r="50">
          <cell r="A50">
            <v>45544</v>
          </cell>
          <cell r="I50">
            <v>70.401736058423253</v>
          </cell>
        </row>
        <row r="51">
          <cell r="A51">
            <v>45545</v>
          </cell>
          <cell r="I51">
            <v>70.848374474694694</v>
          </cell>
        </row>
        <row r="52">
          <cell r="A52">
            <v>45546</v>
          </cell>
          <cell r="I52">
            <v>71.112437710822746</v>
          </cell>
        </row>
        <row r="53">
          <cell r="A53">
            <v>45547</v>
          </cell>
          <cell r="I53">
            <v>71.299090399385605</v>
          </cell>
        </row>
        <row r="54">
          <cell r="A54">
            <v>45548</v>
          </cell>
          <cell r="I54">
            <v>73.397042737030134</v>
          </cell>
        </row>
        <row r="55">
          <cell r="A55">
            <v>45551</v>
          </cell>
          <cell r="I55">
            <v>75.443813248510651</v>
          </cell>
        </row>
        <row r="56">
          <cell r="A56">
            <v>45552</v>
          </cell>
          <cell r="I56">
            <v>75.833162442567129</v>
          </cell>
        </row>
        <row r="57">
          <cell r="A57">
            <v>45553</v>
          </cell>
          <cell r="I57">
            <v>75.191214018416744</v>
          </cell>
        </row>
        <row r="58">
          <cell r="A58">
            <v>45554</v>
          </cell>
          <cell r="I58">
            <v>76.564659409222827</v>
          </cell>
        </row>
        <row r="59">
          <cell r="A59">
            <v>45555</v>
          </cell>
          <cell r="I59">
            <v>77.659792687553562</v>
          </cell>
        </row>
        <row r="60">
          <cell r="A60">
            <v>45558</v>
          </cell>
          <cell r="I60">
            <v>79.727751352768408</v>
          </cell>
        </row>
        <row r="61">
          <cell r="A61">
            <v>45559</v>
          </cell>
          <cell r="I61">
            <v>69.963500973203239</v>
          </cell>
        </row>
        <row r="62">
          <cell r="A62">
            <v>45560</v>
          </cell>
          <cell r="I62">
            <v>70.771216076471291</v>
          </cell>
        </row>
        <row r="63">
          <cell r="A63">
            <v>45561</v>
          </cell>
          <cell r="I63">
            <v>70.585386136883756</v>
          </cell>
        </row>
        <row r="64">
          <cell r="A64">
            <v>45562</v>
          </cell>
          <cell r="I64">
            <v>68.082603029146881</v>
          </cell>
        </row>
        <row r="65">
          <cell r="A65">
            <v>45565</v>
          </cell>
          <cell r="I65">
            <v>69.685384526249507</v>
          </cell>
        </row>
        <row r="66">
          <cell r="A66">
            <v>45566</v>
          </cell>
          <cell r="I66">
            <v>62.713910130289257</v>
          </cell>
        </row>
        <row r="67">
          <cell r="A67">
            <v>45567</v>
          </cell>
          <cell r="I67">
            <v>67.576162905975821</v>
          </cell>
        </row>
        <row r="68">
          <cell r="A68">
            <v>45568</v>
          </cell>
          <cell r="I68">
            <v>73.822255555662593</v>
          </cell>
        </row>
        <row r="69">
          <cell r="A69">
            <v>45569</v>
          </cell>
          <cell r="I69">
            <v>76.011916743804861</v>
          </cell>
        </row>
        <row r="70">
          <cell r="A70">
            <v>45572</v>
          </cell>
          <cell r="I70">
            <v>67.206176577862649</v>
          </cell>
        </row>
        <row r="71">
          <cell r="A71">
            <v>45573</v>
          </cell>
          <cell r="I71">
            <v>74.482720812063363</v>
          </cell>
        </row>
        <row r="72">
          <cell r="A72">
            <v>45574</v>
          </cell>
          <cell r="I72">
            <v>77.941777178991174</v>
          </cell>
        </row>
        <row r="73">
          <cell r="A73">
            <v>45575</v>
          </cell>
          <cell r="I73">
            <v>78.664812874931044</v>
          </cell>
        </row>
        <row r="74">
          <cell r="A74">
            <v>45576</v>
          </cell>
          <cell r="I74">
            <v>78.593675653834865</v>
          </cell>
        </row>
        <row r="75">
          <cell r="A75">
            <v>45579</v>
          </cell>
          <cell r="I75">
            <v>77.760659001930904</v>
          </cell>
        </row>
        <row r="76">
          <cell r="A76">
            <v>45580</v>
          </cell>
          <cell r="I76">
            <v>70.649522040098077</v>
          </cell>
        </row>
        <row r="77">
          <cell r="A77">
            <v>45581</v>
          </cell>
          <cell r="I77">
            <v>67.23629005783738</v>
          </cell>
        </row>
        <row r="78">
          <cell r="A78">
            <v>45582</v>
          </cell>
          <cell r="I78">
            <v>67.473214812102185</v>
          </cell>
        </row>
        <row r="79">
          <cell r="A79">
            <v>45583</v>
          </cell>
          <cell r="I79">
            <v>70.641403468077755</v>
          </cell>
        </row>
        <row r="80">
          <cell r="A80">
            <v>45586</v>
          </cell>
          <cell r="I80">
            <v>68.637359820746525</v>
          </cell>
        </row>
        <row r="81">
          <cell r="A81">
            <v>45587</v>
          </cell>
          <cell r="I81">
            <v>69.466553246586599</v>
          </cell>
        </row>
        <row r="82">
          <cell r="A82">
            <v>45588</v>
          </cell>
          <cell r="I82">
            <v>66.697114486155371</v>
          </cell>
        </row>
        <row r="83">
          <cell r="A83">
            <v>45589</v>
          </cell>
          <cell r="I83">
            <v>70.238397968320101</v>
          </cell>
        </row>
        <row r="84">
          <cell r="A84">
            <v>45590</v>
          </cell>
          <cell r="I84">
            <v>74.198292178102406</v>
          </cell>
        </row>
        <row r="85">
          <cell r="A85">
            <v>45593</v>
          </cell>
          <cell r="I85">
            <v>74.507375691715666</v>
          </cell>
        </row>
        <row r="86">
          <cell r="A86">
            <v>45594</v>
          </cell>
          <cell r="I86">
            <v>74.159482389943321</v>
          </cell>
        </row>
        <row r="87">
          <cell r="A87">
            <v>45595</v>
          </cell>
          <cell r="I87">
            <v>64.158406033121537</v>
          </cell>
        </row>
        <row r="88">
          <cell r="A88">
            <v>45596</v>
          </cell>
          <cell r="I88">
            <v>51.348394424325619</v>
          </cell>
        </row>
        <row r="89">
          <cell r="A89">
            <v>45597</v>
          </cell>
          <cell r="I89">
            <v>53.054468177358721</v>
          </cell>
        </row>
        <row r="90">
          <cell r="A90">
            <v>45600</v>
          </cell>
          <cell r="I90">
            <v>50.360202309831067</v>
          </cell>
        </row>
        <row r="91">
          <cell r="A91">
            <v>45601</v>
          </cell>
          <cell r="I91">
            <v>75.694355648142462</v>
          </cell>
        </row>
        <row r="92">
          <cell r="A92">
            <v>45602</v>
          </cell>
          <cell r="I92">
            <v>80.536774050735829</v>
          </cell>
        </row>
        <row r="93">
          <cell r="A93">
            <v>45603</v>
          </cell>
          <cell r="I93">
            <v>80.863377312566271</v>
          </cell>
        </row>
        <row r="94">
          <cell r="A94">
            <v>45604</v>
          </cell>
          <cell r="I94">
            <v>83.058898794518441</v>
          </cell>
        </row>
        <row r="95">
          <cell r="A95">
            <v>45607</v>
          </cell>
          <cell r="I95">
            <v>84.472887041067366</v>
          </cell>
        </row>
        <row r="96">
          <cell r="A96">
            <v>45608</v>
          </cell>
          <cell r="I96">
            <v>82.901993697179194</v>
          </cell>
        </row>
        <row r="97">
          <cell r="A97">
            <v>45609</v>
          </cell>
          <cell r="I97">
            <v>83.617081917464859</v>
          </cell>
        </row>
        <row r="98">
          <cell r="A98">
            <v>45610</v>
          </cell>
          <cell r="I98">
            <v>77.384374062071075</v>
          </cell>
        </row>
        <row r="99">
          <cell r="A99">
            <v>45611</v>
          </cell>
          <cell r="I99">
            <v>83.223118936772622</v>
          </cell>
        </row>
        <row r="100">
          <cell r="A100">
            <v>45614</v>
          </cell>
          <cell r="I100">
            <v>69.919108430242119</v>
          </cell>
        </row>
        <row r="101">
          <cell r="A101">
            <v>45615</v>
          </cell>
          <cell r="I101">
            <v>71.772421561063936</v>
          </cell>
        </row>
        <row r="102">
          <cell r="A102">
            <v>45616</v>
          </cell>
          <cell r="I102">
            <v>69.467816893455932</v>
          </cell>
        </row>
        <row r="103">
          <cell r="A103">
            <v>45617</v>
          </cell>
          <cell r="I103">
            <v>67.407901102545594</v>
          </cell>
        </row>
        <row r="104">
          <cell r="A104">
            <v>45618</v>
          </cell>
          <cell r="I104">
            <v>71.045569615558861</v>
          </cell>
        </row>
        <row r="105">
          <cell r="A105">
            <v>45621</v>
          </cell>
          <cell r="I105">
            <v>71.390597604951225</v>
          </cell>
        </row>
        <row r="106">
          <cell r="A106">
            <v>45622</v>
          </cell>
          <cell r="I106">
            <v>72.665116997238712</v>
          </cell>
        </row>
        <row r="107">
          <cell r="A107">
            <v>45623</v>
          </cell>
          <cell r="I107">
            <v>73.03306723947145</v>
          </cell>
        </row>
        <row r="108">
          <cell r="A108">
            <v>45625</v>
          </cell>
          <cell r="I108">
            <v>74.27224600411526</v>
          </cell>
        </row>
        <row r="109">
          <cell r="A109">
            <v>45628</v>
          </cell>
          <cell r="I109">
            <v>71.889039684664823</v>
          </cell>
        </row>
        <row r="110">
          <cell r="A110">
            <v>45629</v>
          </cell>
          <cell r="I110">
            <v>77.12452551250928</v>
          </cell>
        </row>
        <row r="111">
          <cell r="A111">
            <v>45630</v>
          </cell>
          <cell r="I111">
            <v>73.541851229629856</v>
          </cell>
        </row>
        <row r="112">
          <cell r="A112">
            <v>45631</v>
          </cell>
          <cell r="I112">
            <v>75.749586721332975</v>
          </cell>
        </row>
        <row r="113">
          <cell r="A113">
            <v>45632</v>
          </cell>
          <cell r="I113">
            <v>79.77195888165167</v>
          </cell>
        </row>
        <row r="114">
          <cell r="A114">
            <v>45635</v>
          </cell>
          <cell r="I114">
            <v>69.063636577897853</v>
          </cell>
        </row>
        <row r="115">
          <cell r="A115">
            <v>45636</v>
          </cell>
          <cell r="I115">
            <v>65.246970712306293</v>
          </cell>
        </row>
        <row r="116">
          <cell r="A116">
            <v>45637</v>
          </cell>
          <cell r="I116">
            <v>67.257657790757946</v>
          </cell>
        </row>
        <row r="117">
          <cell r="A117">
            <v>45638</v>
          </cell>
          <cell r="I117">
            <v>68.104115434389286</v>
          </cell>
        </row>
        <row r="118">
          <cell r="A118">
            <v>45639</v>
          </cell>
          <cell r="I118">
            <v>71.414365573866164</v>
          </cell>
        </row>
        <row r="119">
          <cell r="A119">
            <v>45642</v>
          </cell>
          <cell r="I119">
            <v>70.535371624838447</v>
          </cell>
        </row>
        <row r="120">
          <cell r="A120">
            <v>45643</v>
          </cell>
          <cell r="I120">
            <v>66.773712488676381</v>
          </cell>
        </row>
        <row r="121">
          <cell r="A121">
            <v>45644</v>
          </cell>
          <cell r="I121">
            <v>59.533190138830001</v>
          </cell>
        </row>
        <row r="122">
          <cell r="A122">
            <v>45645</v>
          </cell>
          <cell r="I122">
            <v>63.526207997128488</v>
          </cell>
        </row>
        <row r="123">
          <cell r="A123">
            <v>45646</v>
          </cell>
          <cell r="I123">
            <v>70.809852628364425</v>
          </cell>
        </row>
        <row r="124">
          <cell r="A124">
            <v>45649</v>
          </cell>
          <cell r="I124">
            <v>70.947817985293923</v>
          </cell>
        </row>
        <row r="125">
          <cell r="A125">
            <v>45650</v>
          </cell>
          <cell r="I125">
            <v>72.629558242965814</v>
          </cell>
        </row>
        <row r="126">
          <cell r="A126">
            <v>45652</v>
          </cell>
          <cell r="I126">
            <v>71.992212767770042</v>
          </cell>
        </row>
        <row r="127">
          <cell r="A127">
            <v>45653</v>
          </cell>
          <cell r="I127">
            <v>64.250566340746417</v>
          </cell>
        </row>
        <row r="128">
          <cell r="A128">
            <v>45656</v>
          </cell>
          <cell r="I128">
            <v>59.940490051804808</v>
          </cell>
        </row>
        <row r="129">
          <cell r="A129">
            <v>45657</v>
          </cell>
          <cell r="I129">
            <v>56.604521838386987</v>
          </cell>
        </row>
        <row r="130">
          <cell r="A130">
            <v>45659</v>
          </cell>
          <cell r="I130">
            <v>55.657562226095756</v>
          </cell>
        </row>
        <row r="131">
          <cell r="A131">
            <v>45660</v>
          </cell>
          <cell r="I131">
            <v>62.813899967188888</v>
          </cell>
        </row>
        <row r="132">
          <cell r="A132">
            <v>45663</v>
          </cell>
          <cell r="I132">
            <v>54.772831044459792</v>
          </cell>
        </row>
        <row r="133">
          <cell r="A133">
            <v>45664</v>
          </cell>
          <cell r="I133">
            <v>45.419804684235331</v>
          </cell>
        </row>
        <row r="134">
          <cell r="A134">
            <v>45665</v>
          </cell>
          <cell r="I134">
            <v>43.069113595667545</v>
          </cell>
        </row>
        <row r="135">
          <cell r="A135">
            <v>45667</v>
          </cell>
          <cell r="I135">
            <v>41.785542028018789</v>
          </cell>
        </row>
        <row r="136">
          <cell r="A136">
            <v>45670</v>
          </cell>
          <cell r="I136">
            <v>38.854366768511596</v>
          </cell>
        </row>
        <row r="137">
          <cell r="A137">
            <v>45671</v>
          </cell>
          <cell r="I137">
            <v>40.682187741917957</v>
          </cell>
        </row>
        <row r="138">
          <cell r="A138">
            <v>45672</v>
          </cell>
          <cell r="I138">
            <v>44.932948208706279</v>
          </cell>
        </row>
        <row r="139">
          <cell r="A139">
            <v>45673</v>
          </cell>
          <cell r="I139">
            <v>46.952338468300837</v>
          </cell>
        </row>
        <row r="140">
          <cell r="A140">
            <v>45674</v>
          </cell>
          <cell r="I140">
            <v>51.369559715174184</v>
          </cell>
        </row>
        <row r="141">
          <cell r="A141">
            <v>45678</v>
          </cell>
          <cell r="I141">
            <v>53.511634834764934</v>
          </cell>
        </row>
        <row r="142">
          <cell r="A142">
            <v>45679</v>
          </cell>
          <cell r="I142">
            <v>59.172744976959677</v>
          </cell>
        </row>
        <row r="143">
          <cell r="A143">
            <v>45680</v>
          </cell>
          <cell r="I143">
            <v>61.943925758465291</v>
          </cell>
        </row>
        <row r="144">
          <cell r="A144">
            <v>45681</v>
          </cell>
          <cell r="I144">
            <v>61.943925758465291</v>
          </cell>
        </row>
        <row r="145">
          <cell r="A145">
            <v>45684</v>
          </cell>
          <cell r="I145">
            <v>54.717389002508895</v>
          </cell>
        </row>
        <row r="146">
          <cell r="A146">
            <v>45685</v>
          </cell>
          <cell r="I146">
            <v>61.296907249520082</v>
          </cell>
        </row>
        <row r="147">
          <cell r="A147">
            <v>45686</v>
          </cell>
          <cell r="I147">
            <v>60.370011434390868</v>
          </cell>
        </row>
        <row r="148">
          <cell r="A148">
            <v>45687</v>
          </cell>
          <cell r="I148">
            <v>62.278213211424188</v>
          </cell>
        </row>
        <row r="149">
          <cell r="A149">
            <v>45688</v>
          </cell>
          <cell r="I149">
            <v>63.906263232162871</v>
          </cell>
        </row>
        <row r="150">
          <cell r="A150">
            <v>45691</v>
          </cell>
          <cell r="I150">
            <v>65.485224637754243</v>
          </cell>
        </row>
        <row r="151">
          <cell r="A151">
            <v>45692</v>
          </cell>
          <cell r="I151">
            <v>80.357765420161215</v>
          </cell>
        </row>
        <row r="152">
          <cell r="A152">
            <v>45693</v>
          </cell>
          <cell r="I152">
            <v>76.020532697151353</v>
          </cell>
        </row>
        <row r="153">
          <cell r="A153">
            <v>45694</v>
          </cell>
          <cell r="I153">
            <v>80.558946335394822</v>
          </cell>
        </row>
        <row r="154">
          <cell r="A154">
            <v>45695</v>
          </cell>
          <cell r="I154">
            <v>79.853442056180299</v>
          </cell>
        </row>
        <row r="155">
          <cell r="A155">
            <v>45698</v>
          </cell>
          <cell r="I155">
            <v>82.127099968448746</v>
          </cell>
        </row>
        <row r="156">
          <cell r="A156">
            <v>45699</v>
          </cell>
          <cell r="I156">
            <v>75.731754361246743</v>
          </cell>
        </row>
        <row r="157">
          <cell r="A157">
            <v>45700</v>
          </cell>
          <cell r="I157">
            <v>77.923112642827903</v>
          </cell>
        </row>
        <row r="158">
          <cell r="A158">
            <v>45701</v>
          </cell>
          <cell r="I158">
            <v>78.154693574186012</v>
          </cell>
        </row>
        <row r="159">
          <cell r="A159">
            <v>45702</v>
          </cell>
          <cell r="I159">
            <v>78.732228551758695</v>
          </cell>
        </row>
        <row r="160">
          <cell r="A160">
            <v>45706</v>
          </cell>
          <cell r="I160">
            <v>81.084586000577445</v>
          </cell>
        </row>
        <row r="161">
          <cell r="A161">
            <v>45707</v>
          </cell>
          <cell r="I161">
            <v>63.645279565718155</v>
          </cell>
        </row>
        <row r="162">
          <cell r="A162">
            <v>45708</v>
          </cell>
          <cell r="I162">
            <v>57.505230245192983</v>
          </cell>
        </row>
        <row r="163">
          <cell r="A163">
            <v>45709</v>
          </cell>
          <cell r="I163">
            <v>52.840329569353699</v>
          </cell>
        </row>
        <row r="164">
          <cell r="A164">
            <v>45712</v>
          </cell>
          <cell r="I164">
            <v>44.423772198951319</v>
          </cell>
        </row>
        <row r="165">
          <cell r="A165">
            <v>45713</v>
          </cell>
          <cell r="I165">
            <v>42.484075843128586</v>
          </cell>
        </row>
        <row r="166">
          <cell r="A166">
            <v>45714</v>
          </cell>
          <cell r="I166">
            <v>43.850691544976442</v>
          </cell>
        </row>
        <row r="167">
          <cell r="A167">
            <v>45715</v>
          </cell>
          <cell r="I167">
            <v>40.639063807680984</v>
          </cell>
        </row>
        <row r="168">
          <cell r="A168">
            <v>45716</v>
          </cell>
          <cell r="I168">
            <v>40.793354347923305</v>
          </cell>
        </row>
        <row r="169">
          <cell r="A169">
            <v>45719</v>
          </cell>
          <cell r="I169">
            <v>39.68258671704983</v>
          </cell>
        </row>
        <row r="170">
          <cell r="A170">
            <v>45720</v>
          </cell>
          <cell r="I170">
            <v>40.816433649274401</v>
          </cell>
        </row>
        <row r="171">
          <cell r="A171">
            <v>45721</v>
          </cell>
          <cell r="I171">
            <v>47.080297952182626</v>
          </cell>
        </row>
        <row r="172">
          <cell r="A172">
            <v>45722</v>
          </cell>
          <cell r="I172">
            <v>39.48521895874449</v>
          </cell>
        </row>
        <row r="173">
          <cell r="A173">
            <v>45723</v>
          </cell>
          <cell r="I173">
            <v>43.965132782339857</v>
          </cell>
        </row>
        <row r="174">
          <cell r="A174">
            <v>45726</v>
          </cell>
          <cell r="I174">
            <v>38.137011800134069</v>
          </cell>
        </row>
        <row r="175">
          <cell r="A175">
            <v>45727</v>
          </cell>
          <cell r="I175">
            <v>39.819032959212009</v>
          </cell>
        </row>
        <row r="176">
          <cell r="A176">
            <v>45728</v>
          </cell>
          <cell r="I176">
            <v>45.199740810495165</v>
          </cell>
        </row>
        <row r="177">
          <cell r="A177">
            <v>45729</v>
          </cell>
          <cell r="I177">
            <v>42.27072541943371</v>
          </cell>
        </row>
        <row r="178">
          <cell r="A178">
            <v>45730</v>
          </cell>
          <cell r="I178">
            <v>48.207986310924909</v>
          </cell>
        </row>
        <row r="179">
          <cell r="A179">
            <v>45733</v>
          </cell>
          <cell r="I179">
            <v>49.152288756791442</v>
          </cell>
        </row>
        <row r="180">
          <cell r="A180">
            <v>45734</v>
          </cell>
          <cell r="I180">
            <v>46.31743523249348</v>
          </cell>
        </row>
        <row r="181">
          <cell r="A181">
            <v>45735</v>
          </cell>
          <cell r="I181">
            <v>48.365881170949216</v>
          </cell>
        </row>
        <row r="182">
          <cell r="A182">
            <v>45736</v>
          </cell>
          <cell r="I182">
            <v>49.575408698480345</v>
          </cell>
        </row>
        <row r="183">
          <cell r="A183">
            <v>45737</v>
          </cell>
          <cell r="I183">
            <v>52.866017906584972</v>
          </cell>
        </row>
        <row r="184">
          <cell r="A184">
            <v>45740</v>
          </cell>
          <cell r="I184">
            <v>57.688666977271438</v>
          </cell>
        </row>
        <row r="185">
          <cell r="A185">
            <v>45741</v>
          </cell>
          <cell r="I185">
            <v>57.415500869630229</v>
          </cell>
        </row>
        <row r="186">
          <cell r="A186">
            <v>45742</v>
          </cell>
          <cell r="I186">
            <v>52.864976159360971</v>
          </cell>
        </row>
        <row r="187">
          <cell r="A187">
            <v>45743</v>
          </cell>
          <cell r="I187">
            <v>50.622675912702157</v>
          </cell>
        </row>
        <row r="188">
          <cell r="A188">
            <v>45744</v>
          </cell>
          <cell r="I188">
            <v>46.509530142126579</v>
          </cell>
        </row>
        <row r="189">
          <cell r="A189">
            <v>45747</v>
          </cell>
          <cell r="I189">
            <v>45.158227218202164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A5B9-AA6D-9144-ADF7-4B696CF164E6}">
  <dimension ref="A1:I251"/>
  <sheetViews>
    <sheetView tabSelected="1" zoomScale="115" zoomScaleNormal="115" workbookViewId="0">
      <selection activeCell="N31" sqref="N31"/>
    </sheetView>
  </sheetViews>
  <sheetFormatPr baseColWidth="10" defaultColWidth="8.83203125" defaultRowHeight="15" x14ac:dyDescent="0.2"/>
  <cols>
    <col min="1" max="1" width="11.1640625" style="1" bestFit="1" customWidth="1"/>
    <col min="2" max="2" width="7.5" style="1" bestFit="1" customWidth="1"/>
    <col min="3" max="3" width="7.6640625" style="1" bestFit="1" customWidth="1"/>
    <col min="4" max="5" width="6.5" style="1" bestFit="1" customWidth="1"/>
    <col min="6" max="9" width="12.6640625" style="1" bestFit="1" customWidth="1"/>
    <col min="10" max="16384" width="8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45474</v>
      </c>
      <c r="B2">
        <v>25.88</v>
      </c>
    </row>
    <row r="3" spans="1:9" x14ac:dyDescent="0.2">
      <c r="A3" s="2">
        <v>45475</v>
      </c>
      <c r="B3">
        <v>25.83</v>
      </c>
      <c r="C3" s="1">
        <f t="shared" ref="C3:C66" si="0">B3-B2</f>
        <v>-5.0000000000000711E-2</v>
      </c>
      <c r="D3" s="1">
        <f t="shared" ref="D3:D66" si="1">IF(C3&gt;0,C3,0)</f>
        <v>0</v>
      </c>
      <c r="E3" s="1">
        <f t="shared" ref="E3:E66" si="2">IF(C3&lt;0,-C3,0)</f>
        <v>5.0000000000000711E-2</v>
      </c>
    </row>
    <row r="4" spans="1:9" x14ac:dyDescent="0.2">
      <c r="A4" s="2">
        <v>45476</v>
      </c>
      <c r="B4">
        <v>25.85</v>
      </c>
      <c r="C4" s="1">
        <f t="shared" si="0"/>
        <v>2.0000000000003126E-2</v>
      </c>
      <c r="D4" s="1">
        <f t="shared" si="1"/>
        <v>2.0000000000003126E-2</v>
      </c>
      <c r="E4" s="1">
        <f t="shared" si="2"/>
        <v>0</v>
      </c>
    </row>
    <row r="5" spans="1:9" x14ac:dyDescent="0.2">
      <c r="A5" s="2">
        <v>45478</v>
      </c>
      <c r="B5">
        <v>27.23</v>
      </c>
      <c r="C5" s="1">
        <f t="shared" si="0"/>
        <v>1.379999999999999</v>
      </c>
      <c r="D5" s="1">
        <f t="shared" si="1"/>
        <v>1.379999999999999</v>
      </c>
      <c r="E5" s="1">
        <f t="shared" si="2"/>
        <v>0</v>
      </c>
    </row>
    <row r="6" spans="1:9" x14ac:dyDescent="0.2">
      <c r="A6" s="2">
        <v>45481</v>
      </c>
      <c r="B6">
        <v>27.7</v>
      </c>
      <c r="C6" s="1">
        <f t="shared" si="0"/>
        <v>0.46999999999999886</v>
      </c>
      <c r="D6" s="1">
        <f t="shared" si="1"/>
        <v>0.46999999999999886</v>
      </c>
      <c r="E6" s="1">
        <f t="shared" si="2"/>
        <v>0</v>
      </c>
    </row>
    <row r="7" spans="1:9" x14ac:dyDescent="0.2">
      <c r="A7" s="2">
        <v>45482</v>
      </c>
      <c r="B7">
        <v>27.39</v>
      </c>
      <c r="C7" s="1">
        <f t="shared" si="0"/>
        <v>-0.30999999999999872</v>
      </c>
      <c r="D7" s="1">
        <f t="shared" si="1"/>
        <v>0</v>
      </c>
      <c r="E7" s="1">
        <f t="shared" si="2"/>
        <v>0.30999999999999872</v>
      </c>
    </row>
    <row r="8" spans="1:9" x14ac:dyDescent="0.2">
      <c r="A8" s="2">
        <v>45483</v>
      </c>
      <c r="B8">
        <v>28.42</v>
      </c>
      <c r="C8" s="1">
        <f t="shared" si="0"/>
        <v>1.0300000000000011</v>
      </c>
      <c r="D8" s="1">
        <f t="shared" si="1"/>
        <v>1.0300000000000011</v>
      </c>
      <c r="E8" s="1">
        <f t="shared" si="2"/>
        <v>0</v>
      </c>
    </row>
    <row r="9" spans="1:9" x14ac:dyDescent="0.2">
      <c r="A9" s="2">
        <v>45484</v>
      </c>
      <c r="B9">
        <v>27.64</v>
      </c>
      <c r="C9" s="1">
        <f t="shared" si="0"/>
        <v>-0.78000000000000114</v>
      </c>
      <c r="D9" s="1">
        <f t="shared" si="1"/>
        <v>0</v>
      </c>
      <c r="E9" s="1">
        <f t="shared" si="2"/>
        <v>0.78000000000000114</v>
      </c>
    </row>
    <row r="10" spans="1:9" x14ac:dyDescent="0.2">
      <c r="A10" s="2">
        <v>45485</v>
      </c>
      <c r="B10">
        <v>28.07</v>
      </c>
      <c r="C10" s="1">
        <f t="shared" si="0"/>
        <v>0.42999999999999972</v>
      </c>
      <c r="D10" s="1">
        <f t="shared" si="1"/>
        <v>0.42999999999999972</v>
      </c>
      <c r="E10" s="1">
        <f t="shared" si="2"/>
        <v>0</v>
      </c>
    </row>
    <row r="11" spans="1:9" x14ac:dyDescent="0.2">
      <c r="A11" s="2">
        <v>45488</v>
      </c>
      <c r="B11">
        <v>28.67</v>
      </c>
      <c r="C11" s="1">
        <f t="shared" si="0"/>
        <v>0.60000000000000142</v>
      </c>
      <c r="D11" s="1">
        <f t="shared" si="1"/>
        <v>0.60000000000000142</v>
      </c>
      <c r="E11" s="1">
        <f t="shared" si="2"/>
        <v>0</v>
      </c>
      <c r="F11" s="1">
        <f>SUM(D2:D11)/14</f>
        <v>0.28071428571428597</v>
      </c>
      <c r="G11" s="1">
        <f>SUM(E2:E11)/14</f>
        <v>8.1428571428571475E-2</v>
      </c>
      <c r="H11" s="1">
        <f t="shared" ref="H11:H74" si="3">F11/G11</f>
        <v>3.4473684210526327</v>
      </c>
      <c r="I11" s="1">
        <f t="shared" ref="I11:I74" si="4">IF(G11=0,100,100-(100/(1+H11)))</f>
        <v>77.514792899408292</v>
      </c>
    </row>
    <row r="12" spans="1:9" x14ac:dyDescent="0.2">
      <c r="A12" s="2">
        <v>45489</v>
      </c>
      <c r="B12">
        <v>28.67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ref="F12:G27" si="5">((F11*13)+D12)/14</f>
        <v>0.26066326530612266</v>
      </c>
      <c r="G12" s="1">
        <f t="shared" si="5"/>
        <v>7.561224489795923E-2</v>
      </c>
      <c r="H12" s="1">
        <f t="shared" si="3"/>
        <v>3.4473684210526323</v>
      </c>
      <c r="I12" s="1">
        <f t="shared" si="4"/>
        <v>77.514792899408292</v>
      </c>
    </row>
    <row r="13" spans="1:9" x14ac:dyDescent="0.2">
      <c r="A13" s="2">
        <v>45490</v>
      </c>
      <c r="B13">
        <v>28.22</v>
      </c>
      <c r="C13" s="1">
        <f t="shared" si="0"/>
        <v>-0.45000000000000284</v>
      </c>
      <c r="D13" s="1">
        <f t="shared" si="1"/>
        <v>0</v>
      </c>
      <c r="E13" s="1">
        <f t="shared" si="2"/>
        <v>0.45000000000000284</v>
      </c>
      <c r="F13" s="1">
        <f t="shared" si="5"/>
        <v>0.24204446064139962</v>
      </c>
      <c r="G13" s="1">
        <f t="shared" si="5"/>
        <v>0.10235422740524805</v>
      </c>
      <c r="H13" s="1">
        <f t="shared" si="3"/>
        <v>2.3647724845118527</v>
      </c>
      <c r="I13" s="1">
        <f t="shared" si="4"/>
        <v>70.280308561632935</v>
      </c>
    </row>
    <row r="14" spans="1:9" x14ac:dyDescent="0.2">
      <c r="A14" s="2">
        <v>45491</v>
      </c>
      <c r="B14">
        <v>28.64</v>
      </c>
      <c r="C14" s="1">
        <f t="shared" si="0"/>
        <v>0.42000000000000171</v>
      </c>
      <c r="D14" s="1">
        <f t="shared" si="1"/>
        <v>0.42000000000000171</v>
      </c>
      <c r="E14" s="1">
        <f t="shared" si="2"/>
        <v>0</v>
      </c>
      <c r="F14" s="1">
        <f t="shared" si="5"/>
        <v>0.25475557059558546</v>
      </c>
      <c r="G14" s="1">
        <f t="shared" si="5"/>
        <v>9.5043211162016056E-2</v>
      </c>
      <c r="H14" s="1">
        <f t="shared" si="3"/>
        <v>2.6804183852891361</v>
      </c>
      <c r="I14" s="1">
        <f t="shared" si="4"/>
        <v>72.829176052454713</v>
      </c>
    </row>
    <row r="15" spans="1:9" x14ac:dyDescent="0.2">
      <c r="A15" s="2">
        <v>45492</v>
      </c>
      <c r="B15">
        <v>28.58</v>
      </c>
      <c r="C15" s="1">
        <f t="shared" si="0"/>
        <v>-6.0000000000002274E-2</v>
      </c>
      <c r="D15" s="1">
        <f t="shared" si="1"/>
        <v>0</v>
      </c>
      <c r="E15" s="1">
        <f t="shared" si="2"/>
        <v>6.0000000000002274E-2</v>
      </c>
      <c r="F15" s="1">
        <f t="shared" si="5"/>
        <v>0.23655874412447223</v>
      </c>
      <c r="G15" s="1">
        <f t="shared" si="5"/>
        <v>9.2540124650443631E-2</v>
      </c>
      <c r="H15" s="1">
        <f t="shared" si="3"/>
        <v>2.5562829639363165</v>
      </c>
      <c r="I15" s="1">
        <f t="shared" si="4"/>
        <v>71.880752737033689</v>
      </c>
    </row>
    <row r="16" spans="1:9" x14ac:dyDescent="0.2">
      <c r="A16" s="2">
        <v>45495</v>
      </c>
      <c r="B16">
        <v>28.46</v>
      </c>
      <c r="C16" s="1">
        <f t="shared" si="0"/>
        <v>-0.11999999999999744</v>
      </c>
      <c r="D16" s="1">
        <f t="shared" si="1"/>
        <v>0</v>
      </c>
      <c r="E16" s="1">
        <f t="shared" si="2"/>
        <v>0.11999999999999744</v>
      </c>
      <c r="F16" s="1">
        <f t="shared" si="5"/>
        <v>0.21966169097272423</v>
      </c>
      <c r="G16" s="1">
        <f t="shared" si="5"/>
        <v>9.450154431826889E-2</v>
      </c>
      <c r="H16" s="1">
        <f t="shared" si="3"/>
        <v>2.3244243526109187</v>
      </c>
      <c r="I16" s="1">
        <f t="shared" si="4"/>
        <v>69.919604300376832</v>
      </c>
    </row>
    <row r="17" spans="1:9" x14ac:dyDescent="0.2">
      <c r="A17" s="2">
        <v>45496</v>
      </c>
      <c r="B17">
        <v>28.81</v>
      </c>
      <c r="C17" s="1">
        <f t="shared" si="0"/>
        <v>0.34999999999999787</v>
      </c>
      <c r="D17" s="1">
        <f t="shared" si="1"/>
        <v>0.34999999999999787</v>
      </c>
      <c r="E17" s="1">
        <f t="shared" si="2"/>
        <v>0</v>
      </c>
      <c r="F17" s="1">
        <f t="shared" si="5"/>
        <v>0.22897157018895806</v>
      </c>
      <c r="G17" s="1">
        <f t="shared" si="5"/>
        <v>8.7751434009821105E-2</v>
      </c>
      <c r="H17" s="1">
        <f t="shared" si="3"/>
        <v>2.6093199817490351</v>
      </c>
      <c r="I17" s="1">
        <f t="shared" si="4"/>
        <v>72.293949966846341</v>
      </c>
    </row>
    <row r="18" spans="1:9" x14ac:dyDescent="0.2">
      <c r="A18" s="2">
        <v>45497</v>
      </c>
      <c r="B18">
        <v>26.6</v>
      </c>
      <c r="C18" s="1">
        <f t="shared" si="0"/>
        <v>-2.2099999999999973</v>
      </c>
      <c r="D18" s="1">
        <f t="shared" si="1"/>
        <v>0</v>
      </c>
      <c r="E18" s="1">
        <f t="shared" si="2"/>
        <v>2.2099999999999973</v>
      </c>
      <c r="F18" s="1">
        <f t="shared" si="5"/>
        <v>0.21261645803260393</v>
      </c>
      <c r="G18" s="1">
        <f t="shared" si="5"/>
        <v>0.23934061729483366</v>
      </c>
      <c r="H18" s="1">
        <f t="shared" si="3"/>
        <v>0.8883425656527435</v>
      </c>
      <c r="I18" s="1">
        <f t="shared" si="4"/>
        <v>47.043506925644607</v>
      </c>
    </row>
    <row r="19" spans="1:9" x14ac:dyDescent="0.2">
      <c r="A19" s="2">
        <v>45498</v>
      </c>
      <c r="B19">
        <v>26.63</v>
      </c>
      <c r="C19" s="1">
        <f t="shared" si="0"/>
        <v>2.9999999999997584E-2</v>
      </c>
      <c r="D19" s="1">
        <f t="shared" si="1"/>
        <v>2.9999999999997584E-2</v>
      </c>
      <c r="E19" s="1">
        <f t="shared" si="2"/>
        <v>0</v>
      </c>
      <c r="F19" s="1">
        <f t="shared" si="5"/>
        <v>0.19957242531598918</v>
      </c>
      <c r="G19" s="1">
        <f t="shared" si="5"/>
        <v>0.22224485891663126</v>
      </c>
      <c r="H19" s="1">
        <f t="shared" si="3"/>
        <v>0.89798444062480209</v>
      </c>
      <c r="I19" s="1">
        <f t="shared" si="4"/>
        <v>47.312529091607956</v>
      </c>
    </row>
    <row r="20" spans="1:9" x14ac:dyDescent="0.2">
      <c r="A20" s="2">
        <v>45499</v>
      </c>
      <c r="B20">
        <v>27.18</v>
      </c>
      <c r="C20" s="1">
        <f t="shared" si="0"/>
        <v>0.55000000000000071</v>
      </c>
      <c r="D20" s="1">
        <f t="shared" si="1"/>
        <v>0.55000000000000071</v>
      </c>
      <c r="E20" s="1">
        <f t="shared" si="2"/>
        <v>0</v>
      </c>
      <c r="F20" s="1">
        <f t="shared" si="5"/>
        <v>0.22460296636484717</v>
      </c>
      <c r="G20" s="1">
        <f t="shared" si="5"/>
        <v>0.20637022613687186</v>
      </c>
      <c r="H20" s="1">
        <f t="shared" si="3"/>
        <v>1.0883496644321295</v>
      </c>
      <c r="I20" s="1">
        <f t="shared" si="4"/>
        <v>52.115298647943476</v>
      </c>
    </row>
    <row r="21" spans="1:9" x14ac:dyDescent="0.2">
      <c r="A21" s="2">
        <v>45502</v>
      </c>
      <c r="B21">
        <v>27.08</v>
      </c>
      <c r="C21" s="1">
        <f t="shared" si="0"/>
        <v>-0.10000000000000142</v>
      </c>
      <c r="D21" s="1">
        <f t="shared" si="1"/>
        <v>0</v>
      </c>
      <c r="E21" s="1">
        <f t="shared" si="2"/>
        <v>0.10000000000000142</v>
      </c>
      <c r="F21" s="1">
        <f t="shared" si="5"/>
        <v>0.20855989733878663</v>
      </c>
      <c r="G21" s="1">
        <f t="shared" si="5"/>
        <v>0.19877235284138112</v>
      </c>
      <c r="H21" s="1">
        <f t="shared" si="3"/>
        <v>1.0492399690273622</v>
      </c>
      <c r="I21" s="1">
        <f t="shared" si="4"/>
        <v>51.201420277068216</v>
      </c>
    </row>
    <row r="22" spans="1:9" x14ac:dyDescent="0.2">
      <c r="A22" s="2">
        <v>45503</v>
      </c>
      <c r="B22">
        <v>26.37</v>
      </c>
      <c r="C22" s="1">
        <f t="shared" si="0"/>
        <v>-0.7099999999999973</v>
      </c>
      <c r="D22" s="1">
        <f t="shared" si="1"/>
        <v>0</v>
      </c>
      <c r="E22" s="1">
        <f t="shared" si="2"/>
        <v>0.7099999999999973</v>
      </c>
      <c r="F22" s="1">
        <f t="shared" si="5"/>
        <v>0.19366276181458758</v>
      </c>
      <c r="G22" s="1">
        <f t="shared" si="5"/>
        <v>0.23528861335271084</v>
      </c>
      <c r="H22" s="1">
        <f t="shared" si="3"/>
        <v>0.823085992369194</v>
      </c>
      <c r="I22" s="1">
        <f t="shared" si="4"/>
        <v>45.147952198324525</v>
      </c>
    </row>
    <row r="23" spans="1:9" x14ac:dyDescent="0.2">
      <c r="A23" s="2">
        <v>45504</v>
      </c>
      <c r="B23">
        <v>26.89</v>
      </c>
      <c r="C23" s="1">
        <f t="shared" si="0"/>
        <v>0.51999999999999957</v>
      </c>
      <c r="D23" s="1">
        <f t="shared" si="1"/>
        <v>0.51999999999999957</v>
      </c>
      <c r="E23" s="1">
        <f t="shared" si="2"/>
        <v>0</v>
      </c>
      <c r="F23" s="1">
        <f t="shared" si="5"/>
        <v>0.216972564542117</v>
      </c>
      <c r="G23" s="1">
        <f t="shared" si="5"/>
        <v>0.21848228382751719</v>
      </c>
      <c r="H23" s="1">
        <f t="shared" si="3"/>
        <v>0.99308996931489391</v>
      </c>
      <c r="I23" s="1">
        <f t="shared" si="4"/>
        <v>49.826650307023492</v>
      </c>
    </row>
    <row r="24" spans="1:9" x14ac:dyDescent="0.2">
      <c r="A24" s="2">
        <v>45505</v>
      </c>
      <c r="B24">
        <v>26.08</v>
      </c>
      <c r="C24" s="1">
        <f t="shared" si="0"/>
        <v>-0.81000000000000227</v>
      </c>
      <c r="D24" s="1">
        <f t="shared" si="1"/>
        <v>0</v>
      </c>
      <c r="E24" s="1">
        <f t="shared" si="2"/>
        <v>0.81000000000000227</v>
      </c>
      <c r="F24" s="1">
        <f t="shared" si="5"/>
        <v>0.20147452421768008</v>
      </c>
      <c r="G24" s="1">
        <f t="shared" si="5"/>
        <v>0.26073354926840897</v>
      </c>
      <c r="H24" s="1">
        <f t="shared" si="3"/>
        <v>0.7727219024287304</v>
      </c>
      <c r="I24" s="1">
        <f t="shared" si="4"/>
        <v>43.589572700041515</v>
      </c>
    </row>
    <row r="25" spans="1:9" x14ac:dyDescent="0.2">
      <c r="A25" s="2">
        <v>45506</v>
      </c>
      <c r="B25">
        <v>24.74</v>
      </c>
      <c r="C25" s="1">
        <f t="shared" si="0"/>
        <v>-1.3399999999999999</v>
      </c>
      <c r="D25" s="1">
        <f t="shared" si="1"/>
        <v>0</v>
      </c>
      <c r="E25" s="1">
        <f t="shared" si="2"/>
        <v>1.3399999999999999</v>
      </c>
      <c r="F25" s="1">
        <f t="shared" si="5"/>
        <v>0.18708348677356007</v>
      </c>
      <c r="G25" s="1">
        <f t="shared" si="5"/>
        <v>0.33782401003495116</v>
      </c>
      <c r="H25" s="1">
        <f t="shared" si="3"/>
        <v>0.55378978762996889</v>
      </c>
      <c r="I25" s="1">
        <f t="shared" si="4"/>
        <v>35.641229723531467</v>
      </c>
    </row>
    <row r="26" spans="1:9" x14ac:dyDescent="0.2">
      <c r="A26" s="2">
        <v>45509</v>
      </c>
      <c r="B26">
        <v>24.09</v>
      </c>
      <c r="C26" s="1">
        <f t="shared" si="0"/>
        <v>-0.64999999999999858</v>
      </c>
      <c r="D26" s="1">
        <f t="shared" si="1"/>
        <v>0</v>
      </c>
      <c r="E26" s="1">
        <f t="shared" si="2"/>
        <v>0.64999999999999858</v>
      </c>
      <c r="F26" s="1">
        <f t="shared" si="5"/>
        <v>0.17372038057544864</v>
      </c>
      <c r="G26" s="1">
        <f t="shared" si="5"/>
        <v>0.36012229503245452</v>
      </c>
      <c r="H26" s="1">
        <f t="shared" si="3"/>
        <v>0.48239273983243058</v>
      </c>
      <c r="I26" s="1">
        <f t="shared" si="4"/>
        <v>32.541493685874372</v>
      </c>
    </row>
    <row r="27" spans="1:9" x14ac:dyDescent="0.2">
      <c r="A27" s="2">
        <v>45510</v>
      </c>
      <c r="B27">
        <v>26.59</v>
      </c>
      <c r="C27" s="1">
        <f t="shared" si="0"/>
        <v>2.5</v>
      </c>
      <c r="D27" s="1">
        <f t="shared" si="1"/>
        <v>2.5</v>
      </c>
      <c r="E27" s="1">
        <f t="shared" si="2"/>
        <v>0</v>
      </c>
      <c r="F27" s="1">
        <f t="shared" si="5"/>
        <v>0.33988321053434511</v>
      </c>
      <c r="G27" s="1">
        <f t="shared" si="5"/>
        <v>0.33439927395870772</v>
      </c>
      <c r="H27" s="1">
        <f t="shared" si="3"/>
        <v>1.0163993674708593</v>
      </c>
      <c r="I27" s="1">
        <f t="shared" si="4"/>
        <v>50.406649787125971</v>
      </c>
    </row>
    <row r="28" spans="1:9" x14ac:dyDescent="0.2">
      <c r="A28" s="2">
        <v>45511</v>
      </c>
      <c r="B28">
        <v>26.32</v>
      </c>
      <c r="C28" s="1">
        <f t="shared" si="0"/>
        <v>-0.26999999999999957</v>
      </c>
      <c r="D28" s="1">
        <f t="shared" si="1"/>
        <v>0</v>
      </c>
      <c r="E28" s="1">
        <f t="shared" si="2"/>
        <v>0.26999999999999957</v>
      </c>
      <c r="F28" s="1">
        <f t="shared" ref="F28:G43" si="6">((F27*13)+D28)/14</f>
        <v>0.31560583835332051</v>
      </c>
      <c r="G28" s="1">
        <f t="shared" si="6"/>
        <v>0.3297993258188</v>
      </c>
      <c r="H28" s="1">
        <f t="shared" si="3"/>
        <v>0.95696326112783581</v>
      </c>
      <c r="I28" s="1">
        <f t="shared" si="4"/>
        <v>48.900420367438038</v>
      </c>
    </row>
    <row r="29" spans="1:9" x14ac:dyDescent="0.2">
      <c r="A29" s="2">
        <v>45512</v>
      </c>
      <c r="B29">
        <v>29.28</v>
      </c>
      <c r="C29" s="1">
        <f t="shared" si="0"/>
        <v>2.9600000000000009</v>
      </c>
      <c r="D29" s="1">
        <f t="shared" si="1"/>
        <v>2.9600000000000009</v>
      </c>
      <c r="E29" s="1">
        <f t="shared" si="2"/>
        <v>0</v>
      </c>
      <c r="F29" s="1">
        <f t="shared" si="6"/>
        <v>0.50449113561379766</v>
      </c>
      <c r="G29" s="1">
        <f t="shared" si="6"/>
        <v>0.30624223111745719</v>
      </c>
      <c r="H29" s="1">
        <f t="shared" si="3"/>
        <v>1.6473597837011036</v>
      </c>
      <c r="I29" s="1">
        <f t="shared" si="4"/>
        <v>62.226516918604688</v>
      </c>
    </row>
    <row r="30" spans="1:9" x14ac:dyDescent="0.2">
      <c r="A30" s="2">
        <v>45513</v>
      </c>
      <c r="B30">
        <v>30.01</v>
      </c>
      <c r="C30" s="1">
        <f t="shared" si="0"/>
        <v>0.73000000000000043</v>
      </c>
      <c r="D30" s="1">
        <f t="shared" si="1"/>
        <v>0.73000000000000043</v>
      </c>
      <c r="E30" s="1">
        <f t="shared" si="2"/>
        <v>0</v>
      </c>
      <c r="F30" s="1">
        <f t="shared" si="6"/>
        <v>0.52059891164138361</v>
      </c>
      <c r="G30" s="1">
        <f t="shared" si="6"/>
        <v>0.28436778603763885</v>
      </c>
      <c r="H30" s="1">
        <f t="shared" si="3"/>
        <v>1.8307239328876628</v>
      </c>
      <c r="I30" s="1">
        <f t="shared" si="4"/>
        <v>64.673347747482907</v>
      </c>
    </row>
    <row r="31" spans="1:9" x14ac:dyDescent="0.2">
      <c r="A31" s="2">
        <v>45516</v>
      </c>
      <c r="B31">
        <v>29.38</v>
      </c>
      <c r="C31" s="1">
        <f t="shared" si="0"/>
        <v>-0.63000000000000256</v>
      </c>
      <c r="D31" s="1">
        <f t="shared" si="1"/>
        <v>0</v>
      </c>
      <c r="E31" s="1">
        <f t="shared" si="2"/>
        <v>0.63000000000000256</v>
      </c>
      <c r="F31" s="1">
        <f t="shared" si="6"/>
        <v>0.48341327509557047</v>
      </c>
      <c r="G31" s="1">
        <f t="shared" si="6"/>
        <v>0.30905580132066479</v>
      </c>
      <c r="H31" s="1">
        <f t="shared" si="3"/>
        <v>1.5641617890032709</v>
      </c>
      <c r="I31" s="1">
        <f t="shared" si="4"/>
        <v>61.000900789933567</v>
      </c>
    </row>
    <row r="32" spans="1:9" x14ac:dyDescent="0.2">
      <c r="A32" s="2">
        <v>45517</v>
      </c>
      <c r="B32">
        <v>30.39</v>
      </c>
      <c r="C32" s="1">
        <f t="shared" si="0"/>
        <v>1.0100000000000016</v>
      </c>
      <c r="D32" s="1">
        <f t="shared" si="1"/>
        <v>1.0100000000000016</v>
      </c>
      <c r="E32" s="1">
        <f t="shared" si="2"/>
        <v>0</v>
      </c>
      <c r="F32" s="1">
        <f t="shared" si="6"/>
        <v>0.52102661258874405</v>
      </c>
      <c r="G32" s="1">
        <f t="shared" si="6"/>
        <v>0.28698038694061728</v>
      </c>
      <c r="H32" s="1">
        <f t="shared" si="3"/>
        <v>1.8155478084868435</v>
      </c>
      <c r="I32" s="1">
        <f t="shared" si="4"/>
        <v>64.482933055310866</v>
      </c>
    </row>
    <row r="33" spans="1:9" x14ac:dyDescent="0.2">
      <c r="A33" s="2">
        <v>45518</v>
      </c>
      <c r="B33">
        <v>31</v>
      </c>
      <c r="C33" s="1">
        <f t="shared" si="0"/>
        <v>0.60999999999999943</v>
      </c>
      <c r="D33" s="1">
        <f t="shared" si="1"/>
        <v>0.60999999999999943</v>
      </c>
      <c r="E33" s="1">
        <f t="shared" si="2"/>
        <v>0</v>
      </c>
      <c r="F33" s="1">
        <f t="shared" si="6"/>
        <v>0.52738185454669084</v>
      </c>
      <c r="G33" s="1">
        <f t="shared" si="6"/>
        <v>0.26648178787343035</v>
      </c>
      <c r="H33" s="1">
        <f t="shared" si="3"/>
        <v>1.9790540237488161</v>
      </c>
      <c r="I33" s="1">
        <f t="shared" si="4"/>
        <v>66.432297231669253</v>
      </c>
    </row>
    <row r="34" spans="1:9" x14ac:dyDescent="0.2">
      <c r="A34" s="2">
        <v>45519</v>
      </c>
      <c r="B34">
        <v>31.22</v>
      </c>
      <c r="C34" s="1">
        <f t="shared" si="0"/>
        <v>0.21999999999999886</v>
      </c>
      <c r="D34" s="1">
        <f t="shared" si="1"/>
        <v>0.21999999999999886</v>
      </c>
      <c r="E34" s="1">
        <f t="shared" si="2"/>
        <v>0</v>
      </c>
      <c r="F34" s="1">
        <f t="shared" si="6"/>
        <v>0.50542600779335578</v>
      </c>
      <c r="G34" s="1">
        <f t="shared" si="6"/>
        <v>0.24744737445389961</v>
      </c>
      <c r="H34" s="1">
        <f t="shared" si="3"/>
        <v>2.0425595903322811</v>
      </c>
      <c r="I34" s="1">
        <f t="shared" si="4"/>
        <v>67.132936256121482</v>
      </c>
    </row>
    <row r="35" spans="1:9" x14ac:dyDescent="0.2">
      <c r="A35" s="2">
        <v>45520</v>
      </c>
      <c r="B35">
        <v>32.08</v>
      </c>
      <c r="C35" s="1">
        <f t="shared" si="0"/>
        <v>0.85999999999999943</v>
      </c>
      <c r="D35" s="1">
        <f t="shared" si="1"/>
        <v>0.85999999999999943</v>
      </c>
      <c r="E35" s="1">
        <f t="shared" si="2"/>
        <v>0</v>
      </c>
      <c r="F35" s="1">
        <f t="shared" si="6"/>
        <v>0.53075272152240172</v>
      </c>
      <c r="G35" s="1">
        <f t="shared" si="6"/>
        <v>0.22977256199290677</v>
      </c>
      <c r="H35" s="1">
        <f t="shared" si="3"/>
        <v>2.3099047028025321</v>
      </c>
      <c r="I35" s="1">
        <f t="shared" si="4"/>
        <v>69.787649802929707</v>
      </c>
    </row>
    <row r="36" spans="1:9" x14ac:dyDescent="0.2">
      <c r="A36" s="2">
        <v>45523</v>
      </c>
      <c r="B36">
        <v>32.5</v>
      </c>
      <c r="C36" s="1">
        <f t="shared" si="0"/>
        <v>0.42000000000000171</v>
      </c>
      <c r="D36" s="1">
        <f t="shared" si="1"/>
        <v>0.42000000000000171</v>
      </c>
      <c r="E36" s="1">
        <f t="shared" si="2"/>
        <v>0</v>
      </c>
      <c r="F36" s="1">
        <f t="shared" si="6"/>
        <v>0.5228418128422303</v>
      </c>
      <c r="G36" s="1">
        <f t="shared" si="6"/>
        <v>0.21336023613627056</v>
      </c>
      <c r="H36" s="1">
        <f t="shared" si="3"/>
        <v>2.4505119712573697</v>
      </c>
      <c r="I36" s="1">
        <f t="shared" si="4"/>
        <v>71.018793491227939</v>
      </c>
    </row>
    <row r="37" spans="1:9" x14ac:dyDescent="0.2">
      <c r="A37" s="2">
        <v>45524</v>
      </c>
      <c r="B37">
        <v>32.32</v>
      </c>
      <c r="C37" s="1">
        <f t="shared" si="0"/>
        <v>-0.17999999999999972</v>
      </c>
      <c r="D37" s="1">
        <f t="shared" si="1"/>
        <v>0</v>
      </c>
      <c r="E37" s="1">
        <f t="shared" si="2"/>
        <v>0.17999999999999972</v>
      </c>
      <c r="F37" s="1">
        <f t="shared" si="6"/>
        <v>0.4854959690677853</v>
      </c>
      <c r="G37" s="1">
        <f t="shared" si="6"/>
        <v>0.21097736212653692</v>
      </c>
      <c r="H37" s="1">
        <f t="shared" si="3"/>
        <v>2.3011756530380811</v>
      </c>
      <c r="I37" s="1">
        <f t="shared" si="4"/>
        <v>69.70776156428704</v>
      </c>
    </row>
    <row r="38" spans="1:9" x14ac:dyDescent="0.2">
      <c r="A38" s="2">
        <v>45525</v>
      </c>
      <c r="B38">
        <v>32.54</v>
      </c>
      <c r="C38" s="1">
        <f t="shared" si="0"/>
        <v>0.21999999999999886</v>
      </c>
      <c r="D38" s="1">
        <f t="shared" si="1"/>
        <v>0.21999999999999886</v>
      </c>
      <c r="E38" s="1">
        <f t="shared" si="2"/>
        <v>0</v>
      </c>
      <c r="F38" s="1">
        <f t="shared" si="6"/>
        <v>0.46653197127722912</v>
      </c>
      <c r="G38" s="1">
        <f t="shared" si="6"/>
        <v>0.19590755054606998</v>
      </c>
      <c r="H38" s="1">
        <f t="shared" si="3"/>
        <v>2.3813884149785163</v>
      </c>
      <c r="I38" s="1">
        <f t="shared" si="4"/>
        <v>70.426349260253403</v>
      </c>
    </row>
    <row r="39" spans="1:9" x14ac:dyDescent="0.2">
      <c r="A39" s="2">
        <v>45526</v>
      </c>
      <c r="B39">
        <v>31.92</v>
      </c>
      <c r="C39" s="1">
        <f t="shared" si="0"/>
        <v>-0.61999999999999744</v>
      </c>
      <c r="D39" s="1">
        <f t="shared" si="1"/>
        <v>0</v>
      </c>
      <c r="E39" s="1">
        <f t="shared" si="2"/>
        <v>0.61999999999999744</v>
      </c>
      <c r="F39" s="1">
        <f t="shared" si="6"/>
        <v>0.43320825904314131</v>
      </c>
      <c r="G39" s="1">
        <f t="shared" si="6"/>
        <v>0.22619986836420766</v>
      </c>
      <c r="H39" s="1">
        <f t="shared" si="3"/>
        <v>1.9151569900369105</v>
      </c>
      <c r="I39" s="1">
        <f t="shared" si="4"/>
        <v>65.696530121098618</v>
      </c>
    </row>
    <row r="40" spans="1:9" x14ac:dyDescent="0.2">
      <c r="A40" s="2">
        <v>45527</v>
      </c>
      <c r="B40">
        <v>31.78</v>
      </c>
      <c r="C40" s="1">
        <f t="shared" si="0"/>
        <v>-0.14000000000000057</v>
      </c>
      <c r="D40" s="1">
        <f t="shared" si="1"/>
        <v>0</v>
      </c>
      <c r="E40" s="1">
        <f t="shared" si="2"/>
        <v>0.14000000000000057</v>
      </c>
      <c r="F40" s="1">
        <f t="shared" si="6"/>
        <v>0.40226481196863123</v>
      </c>
      <c r="G40" s="1">
        <f t="shared" si="6"/>
        <v>0.22004273490962145</v>
      </c>
      <c r="H40" s="1">
        <f t="shared" si="3"/>
        <v>1.8281213062265118</v>
      </c>
      <c r="I40" s="1">
        <f t="shared" si="4"/>
        <v>64.640837795806078</v>
      </c>
    </row>
    <row r="41" spans="1:9" x14ac:dyDescent="0.2">
      <c r="A41" s="2">
        <v>45530</v>
      </c>
      <c r="B41">
        <v>30.85</v>
      </c>
      <c r="C41" s="1">
        <f t="shared" si="0"/>
        <v>-0.92999999999999972</v>
      </c>
      <c r="D41" s="1">
        <f t="shared" si="1"/>
        <v>0</v>
      </c>
      <c r="E41" s="1">
        <f t="shared" si="2"/>
        <v>0.92999999999999972</v>
      </c>
      <c r="F41" s="1">
        <f t="shared" si="6"/>
        <v>0.37353161111372896</v>
      </c>
      <c r="G41" s="1">
        <f t="shared" si="6"/>
        <v>0.27075396813036273</v>
      </c>
      <c r="H41" s="1">
        <f t="shared" si="3"/>
        <v>1.3795979194435326</v>
      </c>
      <c r="I41" s="1">
        <f t="shared" si="4"/>
        <v>57.976093699314994</v>
      </c>
    </row>
    <row r="42" spans="1:9" x14ac:dyDescent="0.2">
      <c r="A42" s="2">
        <v>45531</v>
      </c>
      <c r="B42">
        <v>30.84</v>
      </c>
      <c r="C42" s="1">
        <f t="shared" si="0"/>
        <v>-1.0000000000001563E-2</v>
      </c>
      <c r="D42" s="1">
        <f t="shared" si="1"/>
        <v>0</v>
      </c>
      <c r="E42" s="1">
        <f t="shared" si="2"/>
        <v>1.0000000000001563E-2</v>
      </c>
      <c r="F42" s="1">
        <f t="shared" si="6"/>
        <v>0.34685078174846262</v>
      </c>
      <c r="G42" s="1">
        <f t="shared" si="6"/>
        <v>0.25212868469247979</v>
      </c>
      <c r="H42" s="1">
        <f t="shared" si="3"/>
        <v>1.3756894903549548</v>
      </c>
      <c r="I42" s="1">
        <f t="shared" si="4"/>
        <v>57.906956946187918</v>
      </c>
    </row>
    <row r="43" spans="1:9" x14ac:dyDescent="0.2">
      <c r="A43" s="2">
        <v>45532</v>
      </c>
      <c r="B43">
        <v>30.36</v>
      </c>
      <c r="C43" s="1">
        <f t="shared" si="0"/>
        <v>-0.48000000000000043</v>
      </c>
      <c r="D43" s="1">
        <f t="shared" si="1"/>
        <v>0</v>
      </c>
      <c r="E43" s="1">
        <f t="shared" si="2"/>
        <v>0.48000000000000043</v>
      </c>
      <c r="F43" s="1">
        <f t="shared" si="6"/>
        <v>0.32207572590928674</v>
      </c>
      <c r="G43" s="1">
        <f t="shared" si="6"/>
        <v>0.26840520721444555</v>
      </c>
      <c r="H43" s="1">
        <f t="shared" si="3"/>
        <v>1.1999607952909814</v>
      </c>
      <c r="I43" s="1">
        <f t="shared" si="4"/>
        <v>54.544644516370425</v>
      </c>
    </row>
    <row r="44" spans="1:9" x14ac:dyDescent="0.2">
      <c r="A44" s="2">
        <v>45533</v>
      </c>
      <c r="B44">
        <v>31</v>
      </c>
      <c r="C44" s="1">
        <f t="shared" si="0"/>
        <v>0.64000000000000057</v>
      </c>
      <c r="D44" s="1">
        <f t="shared" si="1"/>
        <v>0.64000000000000057</v>
      </c>
      <c r="E44" s="1">
        <f t="shared" si="2"/>
        <v>0</v>
      </c>
      <c r="F44" s="1">
        <f t="shared" ref="F44:G59" si="7">((F43*13)+D44)/14</f>
        <v>0.34478460263005201</v>
      </c>
      <c r="G44" s="1">
        <f t="shared" si="7"/>
        <v>0.249233406699128</v>
      </c>
      <c r="H44" s="1">
        <f t="shared" si="3"/>
        <v>1.3833803710201356</v>
      </c>
      <c r="I44" s="1">
        <f t="shared" si="4"/>
        <v>58.042786113406663</v>
      </c>
    </row>
    <row r="45" spans="1:9" x14ac:dyDescent="0.2">
      <c r="A45" s="2">
        <v>45534</v>
      </c>
      <c r="B45">
        <v>31.48</v>
      </c>
      <c r="C45" s="1">
        <f t="shared" si="0"/>
        <v>0.48000000000000043</v>
      </c>
      <c r="D45" s="1">
        <f t="shared" si="1"/>
        <v>0.48000000000000043</v>
      </c>
      <c r="E45" s="1">
        <f t="shared" si="2"/>
        <v>0</v>
      </c>
      <c r="F45" s="1">
        <f t="shared" si="7"/>
        <v>0.35444284529933406</v>
      </c>
      <c r="G45" s="1">
        <f t="shared" si="7"/>
        <v>0.23143102050633316</v>
      </c>
      <c r="H45" s="1">
        <f t="shared" si="3"/>
        <v>1.53152695141676</v>
      </c>
      <c r="I45" s="1">
        <f t="shared" si="4"/>
        <v>60.498149172760989</v>
      </c>
    </row>
    <row r="46" spans="1:9" x14ac:dyDescent="0.2">
      <c r="A46" s="2">
        <v>45538</v>
      </c>
      <c r="B46">
        <v>30.51</v>
      </c>
      <c r="C46" s="1">
        <f t="shared" si="0"/>
        <v>-0.96999999999999886</v>
      </c>
      <c r="D46" s="1">
        <f t="shared" si="1"/>
        <v>0</v>
      </c>
      <c r="E46" s="1">
        <f t="shared" si="2"/>
        <v>0.96999999999999886</v>
      </c>
      <c r="F46" s="1">
        <f t="shared" si="7"/>
        <v>0.32912549920652451</v>
      </c>
      <c r="G46" s="1">
        <f t="shared" si="7"/>
        <v>0.28418594761302357</v>
      </c>
      <c r="H46" s="1">
        <f t="shared" si="3"/>
        <v>1.158134320049826</v>
      </c>
      <c r="I46" s="1">
        <f t="shared" si="4"/>
        <v>53.663681138395852</v>
      </c>
    </row>
    <row r="47" spans="1:9" x14ac:dyDescent="0.2">
      <c r="A47" s="2">
        <v>45539</v>
      </c>
      <c r="B47">
        <v>30.59</v>
      </c>
      <c r="C47" s="1">
        <f t="shared" si="0"/>
        <v>7.9999999999998295E-2</v>
      </c>
      <c r="D47" s="1">
        <f t="shared" si="1"/>
        <v>7.9999999999998295E-2</v>
      </c>
      <c r="E47" s="1">
        <f t="shared" si="2"/>
        <v>0</v>
      </c>
      <c r="F47" s="1">
        <f t="shared" si="7"/>
        <v>0.31133082069177265</v>
      </c>
      <c r="G47" s="1">
        <f t="shared" si="7"/>
        <v>0.26388695135495049</v>
      </c>
      <c r="H47" s="1">
        <f t="shared" si="3"/>
        <v>1.1797886143790646</v>
      </c>
      <c r="I47" s="1">
        <f t="shared" si="4"/>
        <v>54.123991959428572</v>
      </c>
    </row>
    <row r="48" spans="1:9" x14ac:dyDescent="0.2">
      <c r="A48" s="2">
        <v>45540</v>
      </c>
      <c r="B48">
        <v>30.16</v>
      </c>
      <c r="C48" s="1">
        <f t="shared" si="0"/>
        <v>-0.42999999999999972</v>
      </c>
      <c r="D48" s="1">
        <f t="shared" si="1"/>
        <v>0</v>
      </c>
      <c r="E48" s="1">
        <f t="shared" si="2"/>
        <v>0.42999999999999972</v>
      </c>
      <c r="F48" s="1">
        <f t="shared" si="7"/>
        <v>0.28909290492807455</v>
      </c>
      <c r="G48" s="1">
        <f t="shared" si="7"/>
        <v>0.27575216911531114</v>
      </c>
      <c r="H48" s="1">
        <f t="shared" si="3"/>
        <v>1.0483794410595724</v>
      </c>
      <c r="I48" s="1">
        <f t="shared" si="4"/>
        <v>51.180919904042469</v>
      </c>
    </row>
    <row r="49" spans="1:9" x14ac:dyDescent="0.2">
      <c r="A49" s="2">
        <v>45541</v>
      </c>
      <c r="B49">
        <v>30.33</v>
      </c>
      <c r="C49" s="1">
        <f t="shared" si="0"/>
        <v>0.16999999999999815</v>
      </c>
      <c r="D49" s="1">
        <f t="shared" si="1"/>
        <v>0.16999999999999815</v>
      </c>
      <c r="E49" s="1">
        <f t="shared" si="2"/>
        <v>0</v>
      </c>
      <c r="F49" s="1">
        <f t="shared" si="7"/>
        <v>0.28058626886178339</v>
      </c>
      <c r="G49" s="1">
        <f t="shared" si="7"/>
        <v>0.25605558560707464</v>
      </c>
      <c r="H49" s="1">
        <f t="shared" si="3"/>
        <v>1.0958021798140027</v>
      </c>
      <c r="I49" s="1">
        <f t="shared" si="4"/>
        <v>52.28557305495562</v>
      </c>
    </row>
    <row r="50" spans="1:9" x14ac:dyDescent="0.2">
      <c r="A50" s="2">
        <v>45544</v>
      </c>
      <c r="B50">
        <v>34.6</v>
      </c>
      <c r="C50" s="1">
        <f t="shared" si="0"/>
        <v>4.2700000000000031</v>
      </c>
      <c r="D50" s="1">
        <f t="shared" si="1"/>
        <v>4.2700000000000031</v>
      </c>
      <c r="E50" s="1">
        <f t="shared" si="2"/>
        <v>0</v>
      </c>
      <c r="F50" s="1">
        <f t="shared" si="7"/>
        <v>0.56554439251451338</v>
      </c>
      <c r="G50" s="1">
        <f t="shared" si="7"/>
        <v>0.23776590092085503</v>
      </c>
      <c r="H50" s="1">
        <f t="shared" si="3"/>
        <v>2.3785765339949472</v>
      </c>
      <c r="I50" s="1">
        <f t="shared" si="4"/>
        <v>70.401736058423253</v>
      </c>
    </row>
    <row r="51" spans="1:9" x14ac:dyDescent="0.2">
      <c r="A51" s="2">
        <v>45545</v>
      </c>
      <c r="B51">
        <v>34.76</v>
      </c>
      <c r="C51" s="1">
        <f t="shared" si="0"/>
        <v>0.15999999999999659</v>
      </c>
      <c r="D51" s="1">
        <f t="shared" si="1"/>
        <v>0.15999999999999659</v>
      </c>
      <c r="E51" s="1">
        <f t="shared" si="2"/>
        <v>0</v>
      </c>
      <c r="F51" s="1">
        <f t="shared" si="7"/>
        <v>0.5365769359063336</v>
      </c>
      <c r="G51" s="1">
        <f t="shared" si="7"/>
        <v>0.22078262228365109</v>
      </c>
      <c r="H51" s="1">
        <f t="shared" si="3"/>
        <v>2.4303404423603814</v>
      </c>
      <c r="I51" s="1">
        <f t="shared" si="4"/>
        <v>70.848374474694694</v>
      </c>
    </row>
    <row r="52" spans="1:9" x14ac:dyDescent="0.2">
      <c r="A52" s="2">
        <v>45546</v>
      </c>
      <c r="B52">
        <v>34.85</v>
      </c>
      <c r="C52" s="1">
        <f t="shared" si="0"/>
        <v>9.0000000000003411E-2</v>
      </c>
      <c r="D52" s="1">
        <f t="shared" si="1"/>
        <v>9.0000000000003411E-2</v>
      </c>
      <c r="E52" s="1">
        <f t="shared" si="2"/>
        <v>0</v>
      </c>
      <c r="F52" s="1">
        <f t="shared" si="7"/>
        <v>0.50467858334159577</v>
      </c>
      <c r="G52" s="1">
        <f t="shared" si="7"/>
        <v>0.20501243497767602</v>
      </c>
      <c r="H52" s="1">
        <f t="shared" si="3"/>
        <v>2.4616974253125212</v>
      </c>
      <c r="I52" s="1">
        <f t="shared" si="4"/>
        <v>71.112437710822746</v>
      </c>
    </row>
    <row r="53" spans="1:9" x14ac:dyDescent="0.2">
      <c r="A53" s="2">
        <v>45547</v>
      </c>
      <c r="B53">
        <v>34.909999999999997</v>
      </c>
      <c r="C53" s="1">
        <f t="shared" si="0"/>
        <v>5.9999999999995168E-2</v>
      </c>
      <c r="D53" s="1">
        <f t="shared" si="1"/>
        <v>5.9999999999995168E-2</v>
      </c>
      <c r="E53" s="1">
        <f t="shared" si="2"/>
        <v>0</v>
      </c>
      <c r="F53" s="1">
        <f t="shared" si="7"/>
        <v>0.47291582738862431</v>
      </c>
      <c r="G53" s="1">
        <f t="shared" si="7"/>
        <v>0.19036868962212772</v>
      </c>
      <c r="H53" s="1">
        <f t="shared" si="3"/>
        <v>2.4842101310217477</v>
      </c>
      <c r="I53" s="1">
        <f t="shared" si="4"/>
        <v>71.299090399385605</v>
      </c>
    </row>
    <row r="54" spans="1:9" x14ac:dyDescent="0.2">
      <c r="A54" s="2">
        <v>45548</v>
      </c>
      <c r="B54">
        <v>35.590000000000003</v>
      </c>
      <c r="C54" s="1">
        <f t="shared" si="0"/>
        <v>0.68000000000000682</v>
      </c>
      <c r="D54" s="1">
        <f t="shared" si="1"/>
        <v>0.68000000000000682</v>
      </c>
      <c r="E54" s="1">
        <f t="shared" si="2"/>
        <v>0</v>
      </c>
      <c r="F54" s="1">
        <f t="shared" si="7"/>
        <v>0.48770755400372306</v>
      </c>
      <c r="G54" s="1">
        <f t="shared" si="7"/>
        <v>0.17677092607769002</v>
      </c>
      <c r="H54" s="1">
        <f t="shared" si="3"/>
        <v>2.7589805904471971</v>
      </c>
      <c r="I54" s="1">
        <f t="shared" si="4"/>
        <v>73.397042737030134</v>
      </c>
    </row>
    <row r="55" spans="1:9" x14ac:dyDescent="0.2">
      <c r="A55" s="2">
        <v>45551</v>
      </c>
      <c r="B55">
        <v>36.31</v>
      </c>
      <c r="C55" s="1">
        <f t="shared" si="0"/>
        <v>0.71999999999999886</v>
      </c>
      <c r="D55" s="1">
        <f t="shared" si="1"/>
        <v>0.71999999999999886</v>
      </c>
      <c r="E55" s="1">
        <f t="shared" si="2"/>
        <v>0</v>
      </c>
      <c r="F55" s="1">
        <f t="shared" si="7"/>
        <v>0.50429987157488565</v>
      </c>
      <c r="G55" s="1">
        <f t="shared" si="7"/>
        <v>0.16414443135785503</v>
      </c>
      <c r="H55" s="1">
        <f t="shared" si="3"/>
        <v>3.0722935125069819</v>
      </c>
      <c r="I55" s="1">
        <f t="shared" si="4"/>
        <v>75.443813248510651</v>
      </c>
    </row>
    <row r="56" spans="1:9" x14ac:dyDescent="0.2">
      <c r="A56" s="2">
        <v>45552</v>
      </c>
      <c r="B56">
        <v>36.450000000000003</v>
      </c>
      <c r="C56" s="1">
        <f t="shared" si="0"/>
        <v>0.14000000000000057</v>
      </c>
      <c r="D56" s="1">
        <f t="shared" si="1"/>
        <v>0.14000000000000057</v>
      </c>
      <c r="E56" s="1">
        <f t="shared" si="2"/>
        <v>0</v>
      </c>
      <c r="F56" s="1">
        <f t="shared" si="7"/>
        <v>0.47827845217667958</v>
      </c>
      <c r="G56" s="1">
        <f t="shared" si="7"/>
        <v>0.15241982911800825</v>
      </c>
      <c r="H56" s="1">
        <f t="shared" si="3"/>
        <v>3.1379017739639461</v>
      </c>
      <c r="I56" s="1">
        <f t="shared" si="4"/>
        <v>75.833162442567129</v>
      </c>
    </row>
    <row r="57" spans="1:9" x14ac:dyDescent="0.2">
      <c r="A57" s="2">
        <v>45553</v>
      </c>
      <c r="B57">
        <v>36.380000000000003</v>
      </c>
      <c r="C57" s="1">
        <f t="shared" si="0"/>
        <v>-7.0000000000000284E-2</v>
      </c>
      <c r="D57" s="1">
        <f t="shared" si="1"/>
        <v>0</v>
      </c>
      <c r="E57" s="1">
        <f t="shared" si="2"/>
        <v>7.0000000000000284E-2</v>
      </c>
      <c r="F57" s="1">
        <f t="shared" si="7"/>
        <v>0.44411570559263103</v>
      </c>
      <c r="G57" s="1">
        <f t="shared" si="7"/>
        <v>0.14653269846672196</v>
      </c>
      <c r="H57" s="1">
        <f t="shared" si="3"/>
        <v>3.0308300484447237</v>
      </c>
      <c r="I57" s="1">
        <f t="shared" si="4"/>
        <v>75.191214018416744</v>
      </c>
    </row>
    <row r="58" spans="1:9" x14ac:dyDescent="0.2">
      <c r="A58" s="2">
        <v>45554</v>
      </c>
      <c r="B58">
        <v>36.83</v>
      </c>
      <c r="C58" s="1">
        <f t="shared" si="0"/>
        <v>0.44999999999999574</v>
      </c>
      <c r="D58" s="1">
        <f t="shared" si="1"/>
        <v>0.44999999999999574</v>
      </c>
      <c r="E58" s="1">
        <f t="shared" si="2"/>
        <v>0</v>
      </c>
      <c r="F58" s="1">
        <f t="shared" si="7"/>
        <v>0.44453601233601425</v>
      </c>
      <c r="G58" s="1">
        <f t="shared" si="7"/>
        <v>0.13606607714767038</v>
      </c>
      <c r="H58" s="1">
        <f t="shared" si="3"/>
        <v>3.2670598113412668</v>
      </c>
      <c r="I58" s="1">
        <f t="shared" si="4"/>
        <v>76.564659409222827</v>
      </c>
    </row>
    <row r="59" spans="1:9" x14ac:dyDescent="0.2">
      <c r="A59" s="2">
        <v>45555</v>
      </c>
      <c r="B59">
        <v>37.200000000000003</v>
      </c>
      <c r="C59" s="1">
        <f t="shared" si="0"/>
        <v>0.37000000000000455</v>
      </c>
      <c r="D59" s="1">
        <f t="shared" si="1"/>
        <v>0.37000000000000455</v>
      </c>
      <c r="E59" s="1">
        <f t="shared" si="2"/>
        <v>0</v>
      </c>
      <c r="F59" s="1">
        <f t="shared" si="7"/>
        <v>0.43921201145487071</v>
      </c>
      <c r="G59" s="1">
        <f t="shared" si="7"/>
        <v>0.1263470716371225</v>
      </c>
      <c r="H59" s="1">
        <f t="shared" si="3"/>
        <v>3.4762341996838511</v>
      </c>
      <c r="I59" s="1">
        <f t="shared" si="4"/>
        <v>77.659792687553562</v>
      </c>
    </row>
    <row r="60" spans="1:9" x14ac:dyDescent="0.2">
      <c r="A60" s="2">
        <v>45558</v>
      </c>
      <c r="B60">
        <v>37.950000000000003</v>
      </c>
      <c r="C60" s="1">
        <f t="shared" si="0"/>
        <v>0.75</v>
      </c>
      <c r="D60" s="1">
        <f t="shared" si="1"/>
        <v>0.75</v>
      </c>
      <c r="E60" s="1">
        <f t="shared" si="2"/>
        <v>0</v>
      </c>
      <c r="F60" s="1">
        <f t="shared" ref="F60:G75" si="8">((F59*13)+D60)/14</f>
        <v>0.46141115349380851</v>
      </c>
      <c r="G60" s="1">
        <f t="shared" si="8"/>
        <v>0.11732228080589946</v>
      </c>
      <c r="H60" s="1">
        <f t="shared" si="3"/>
        <v>3.9328518873339768</v>
      </c>
      <c r="I60" s="1">
        <f t="shared" si="4"/>
        <v>79.727751352768408</v>
      </c>
    </row>
    <row r="61" spans="1:9" x14ac:dyDescent="0.2">
      <c r="A61" s="2">
        <v>45559</v>
      </c>
      <c r="B61">
        <v>36.9</v>
      </c>
      <c r="C61" s="1">
        <f t="shared" si="0"/>
        <v>-1.0500000000000043</v>
      </c>
      <c r="D61" s="1">
        <f t="shared" si="1"/>
        <v>0</v>
      </c>
      <c r="E61" s="1">
        <f t="shared" si="2"/>
        <v>1.0500000000000043</v>
      </c>
      <c r="F61" s="1">
        <f t="shared" si="8"/>
        <v>0.42845321395853647</v>
      </c>
      <c r="G61" s="1">
        <f t="shared" si="8"/>
        <v>0.18394211789119266</v>
      </c>
      <c r="H61" s="1">
        <f t="shared" si="3"/>
        <v>2.3292828139120347</v>
      </c>
      <c r="I61" s="1">
        <f t="shared" si="4"/>
        <v>69.963500973203239</v>
      </c>
    </row>
    <row r="62" spans="1:9" x14ac:dyDescent="0.2">
      <c r="A62" s="2">
        <v>45560</v>
      </c>
      <c r="B62">
        <v>37.119999999999997</v>
      </c>
      <c r="C62" s="1">
        <f t="shared" si="0"/>
        <v>0.21999999999999886</v>
      </c>
      <c r="D62" s="1">
        <f t="shared" si="1"/>
        <v>0.21999999999999886</v>
      </c>
      <c r="E62" s="1">
        <f t="shared" si="2"/>
        <v>0</v>
      </c>
      <c r="F62" s="1">
        <f t="shared" si="8"/>
        <v>0.4135636986757838</v>
      </c>
      <c r="G62" s="1">
        <f t="shared" si="8"/>
        <v>0.17080339518467888</v>
      </c>
      <c r="H62" s="1">
        <f t="shared" si="3"/>
        <v>2.4212849998012254</v>
      </c>
      <c r="I62" s="1">
        <f t="shared" si="4"/>
        <v>70.771216076471291</v>
      </c>
    </row>
    <row r="63" spans="1:9" x14ac:dyDescent="0.2">
      <c r="A63" s="2">
        <v>45561</v>
      </c>
      <c r="B63">
        <v>37.1</v>
      </c>
      <c r="C63" s="1">
        <f t="shared" si="0"/>
        <v>-1.9999999999996021E-2</v>
      </c>
      <c r="D63" s="1">
        <f t="shared" si="1"/>
        <v>0</v>
      </c>
      <c r="E63" s="1">
        <f t="shared" si="2"/>
        <v>1.9999999999996021E-2</v>
      </c>
      <c r="F63" s="1">
        <f t="shared" si="8"/>
        <v>0.38402343448465637</v>
      </c>
      <c r="G63" s="1">
        <f t="shared" si="8"/>
        <v>0.16003172410005867</v>
      </c>
      <c r="H63" s="1">
        <f t="shared" si="3"/>
        <v>2.3996706693264676</v>
      </c>
      <c r="I63" s="1">
        <f t="shared" si="4"/>
        <v>70.585386136883756</v>
      </c>
    </row>
    <row r="64" spans="1:9" x14ac:dyDescent="0.2">
      <c r="A64" s="2">
        <v>45562</v>
      </c>
      <c r="B64">
        <v>36.840000000000003</v>
      </c>
      <c r="C64" s="1">
        <f t="shared" si="0"/>
        <v>-0.25999999999999801</v>
      </c>
      <c r="D64" s="1">
        <f t="shared" si="1"/>
        <v>0</v>
      </c>
      <c r="E64" s="1">
        <f t="shared" si="2"/>
        <v>0.25999999999999801</v>
      </c>
      <c r="F64" s="1">
        <f t="shared" si="8"/>
        <v>0.35659318916432381</v>
      </c>
      <c r="G64" s="1">
        <f t="shared" si="8"/>
        <v>0.16717231523576864</v>
      </c>
      <c r="H64" s="1">
        <f t="shared" si="3"/>
        <v>2.133087578893722</v>
      </c>
      <c r="I64" s="1">
        <f t="shared" si="4"/>
        <v>68.082603029146881</v>
      </c>
    </row>
    <row r="65" spans="1:9" x14ac:dyDescent="0.2">
      <c r="A65" s="2">
        <v>45565</v>
      </c>
      <c r="B65">
        <v>37.200000000000003</v>
      </c>
      <c r="C65" s="1">
        <f t="shared" si="0"/>
        <v>0.35999999999999943</v>
      </c>
      <c r="D65" s="1">
        <f t="shared" si="1"/>
        <v>0.35999999999999943</v>
      </c>
      <c r="E65" s="1">
        <f t="shared" si="2"/>
        <v>0</v>
      </c>
      <c r="F65" s="1">
        <f t="shared" si="8"/>
        <v>0.35683653279544353</v>
      </c>
      <c r="G65" s="1">
        <f t="shared" si="8"/>
        <v>0.15523143557607089</v>
      </c>
      <c r="H65" s="1">
        <f t="shared" si="3"/>
        <v>2.2987388570569292</v>
      </c>
      <c r="I65" s="1">
        <f t="shared" si="4"/>
        <v>69.685384526249507</v>
      </c>
    </row>
    <row r="66" spans="1:9" x14ac:dyDescent="0.2">
      <c r="A66" s="2">
        <v>45566</v>
      </c>
      <c r="B66">
        <v>36.46</v>
      </c>
      <c r="C66" s="1">
        <f t="shared" si="0"/>
        <v>-0.74000000000000199</v>
      </c>
      <c r="D66" s="1">
        <f t="shared" si="1"/>
        <v>0</v>
      </c>
      <c r="E66" s="1">
        <f t="shared" si="2"/>
        <v>0.74000000000000199</v>
      </c>
      <c r="F66" s="1">
        <f t="shared" si="8"/>
        <v>0.33134820902434042</v>
      </c>
      <c r="G66" s="1">
        <f t="shared" si="8"/>
        <v>0.19700061874920882</v>
      </c>
      <c r="H66" s="1">
        <f t="shared" si="3"/>
        <v>1.6819653213686729</v>
      </c>
      <c r="I66" s="1">
        <f t="shared" si="4"/>
        <v>62.713910130289257</v>
      </c>
    </row>
    <row r="67" spans="1:9" x14ac:dyDescent="0.2">
      <c r="A67" s="2">
        <v>45567</v>
      </c>
      <c r="B67">
        <v>37.49</v>
      </c>
      <c r="C67" s="1">
        <f t="shared" ref="C67:C130" si="9">B67-B66</f>
        <v>1.0300000000000011</v>
      </c>
      <c r="D67" s="1">
        <f t="shared" ref="D67:D130" si="10">IF(C67&gt;0,C67,0)</f>
        <v>1.0300000000000011</v>
      </c>
      <c r="E67" s="1">
        <f t="shared" ref="E67:E130" si="11">IF(C67&lt;0,-C67,0)</f>
        <v>0</v>
      </c>
      <c r="F67" s="1">
        <f t="shared" si="8"/>
        <v>0.38125190837974471</v>
      </c>
      <c r="G67" s="1">
        <f t="shared" si="8"/>
        <v>0.18292914598140819</v>
      </c>
      <c r="H67" s="1">
        <f t="shared" si="3"/>
        <v>2.0841507040025915</v>
      </c>
      <c r="I67" s="1">
        <f t="shared" si="4"/>
        <v>67.576162905975821</v>
      </c>
    </row>
    <row r="68" spans="1:9" x14ac:dyDescent="0.2">
      <c r="A68" s="2">
        <v>45568</v>
      </c>
      <c r="B68">
        <v>39.24</v>
      </c>
      <c r="C68" s="1">
        <f t="shared" si="9"/>
        <v>1.75</v>
      </c>
      <c r="D68" s="1">
        <f t="shared" si="10"/>
        <v>1.75</v>
      </c>
      <c r="E68" s="1">
        <f t="shared" si="11"/>
        <v>0</v>
      </c>
      <c r="F68" s="1">
        <f t="shared" si="8"/>
        <v>0.47901962920976293</v>
      </c>
      <c r="G68" s="1">
        <f t="shared" si="8"/>
        <v>0.16986277841130759</v>
      </c>
      <c r="H68" s="1">
        <f t="shared" si="3"/>
        <v>2.8200388200990067</v>
      </c>
      <c r="I68" s="1">
        <f t="shared" si="4"/>
        <v>73.822255555662593</v>
      </c>
    </row>
    <row r="69" spans="1:9" x14ac:dyDescent="0.2">
      <c r="A69" s="2">
        <v>45569</v>
      </c>
      <c r="B69">
        <v>40.01</v>
      </c>
      <c r="C69" s="1">
        <f t="shared" si="9"/>
        <v>0.76999999999999602</v>
      </c>
      <c r="D69" s="1">
        <f t="shared" si="10"/>
        <v>0.76999999999999602</v>
      </c>
      <c r="E69" s="1">
        <f t="shared" si="11"/>
        <v>0</v>
      </c>
      <c r="F69" s="1">
        <f t="shared" si="8"/>
        <v>0.49980394140906531</v>
      </c>
      <c r="G69" s="1">
        <f t="shared" si="8"/>
        <v>0.15772972281049991</v>
      </c>
      <c r="H69" s="1">
        <f t="shared" si="3"/>
        <v>3.1687365735723838</v>
      </c>
      <c r="I69" s="1">
        <f t="shared" si="4"/>
        <v>76.011916743804861</v>
      </c>
    </row>
    <row r="70" spans="1:9" x14ac:dyDescent="0.2">
      <c r="A70" s="2">
        <v>45572</v>
      </c>
      <c r="B70">
        <v>38.89</v>
      </c>
      <c r="C70" s="1">
        <f t="shared" si="9"/>
        <v>-1.1199999999999974</v>
      </c>
      <c r="D70" s="1">
        <f t="shared" si="10"/>
        <v>0</v>
      </c>
      <c r="E70" s="1">
        <f t="shared" si="11"/>
        <v>1.1199999999999974</v>
      </c>
      <c r="F70" s="1">
        <f t="shared" si="8"/>
        <v>0.46410365987984636</v>
      </c>
      <c r="G70" s="1">
        <f t="shared" si="8"/>
        <v>0.22646331403832118</v>
      </c>
      <c r="H70" s="1">
        <f t="shared" si="3"/>
        <v>2.0493547127077401</v>
      </c>
      <c r="I70" s="1">
        <f t="shared" si="4"/>
        <v>67.206176577862649</v>
      </c>
    </row>
    <row r="71" spans="1:9" x14ac:dyDescent="0.2">
      <c r="A71" s="2">
        <v>45573</v>
      </c>
      <c r="B71">
        <v>41.45</v>
      </c>
      <c r="C71" s="1">
        <f t="shared" si="9"/>
        <v>2.5600000000000023</v>
      </c>
      <c r="D71" s="1">
        <f t="shared" si="10"/>
        <v>2.5600000000000023</v>
      </c>
      <c r="E71" s="1">
        <f t="shared" si="11"/>
        <v>0</v>
      </c>
      <c r="F71" s="1">
        <f t="shared" si="8"/>
        <v>0.6138105413170003</v>
      </c>
      <c r="G71" s="1">
        <f t="shared" si="8"/>
        <v>0.21028736303558396</v>
      </c>
      <c r="H71" s="1">
        <f t="shared" si="3"/>
        <v>2.9189131123068668</v>
      </c>
      <c r="I71" s="1">
        <f t="shared" si="4"/>
        <v>74.482720812063363</v>
      </c>
    </row>
    <row r="72" spans="1:9" x14ac:dyDescent="0.2">
      <c r="A72" s="2">
        <v>45574</v>
      </c>
      <c r="B72">
        <v>43.13</v>
      </c>
      <c r="C72" s="1">
        <f t="shared" si="9"/>
        <v>1.6799999999999997</v>
      </c>
      <c r="D72" s="1">
        <f t="shared" si="10"/>
        <v>1.6799999999999997</v>
      </c>
      <c r="E72" s="1">
        <f t="shared" si="11"/>
        <v>0</v>
      </c>
      <c r="F72" s="1">
        <f t="shared" si="8"/>
        <v>0.68996693122292885</v>
      </c>
      <c r="G72" s="1">
        <f t="shared" si="8"/>
        <v>0.19526683710447082</v>
      </c>
      <c r="H72" s="1">
        <f t="shared" si="3"/>
        <v>3.5334567889466335</v>
      </c>
      <c r="I72" s="1">
        <f t="shared" si="4"/>
        <v>77.941777178991174</v>
      </c>
    </row>
    <row r="73" spans="1:9" x14ac:dyDescent="0.2">
      <c r="A73" s="2">
        <v>45575</v>
      </c>
      <c r="B73">
        <v>43.52</v>
      </c>
      <c r="C73" s="1">
        <f t="shared" si="9"/>
        <v>0.39000000000000057</v>
      </c>
      <c r="D73" s="1">
        <f t="shared" si="10"/>
        <v>0.39000000000000057</v>
      </c>
      <c r="E73" s="1">
        <f t="shared" si="11"/>
        <v>0</v>
      </c>
      <c r="F73" s="1">
        <f t="shared" si="8"/>
        <v>0.66854072184986257</v>
      </c>
      <c r="G73" s="1">
        <f t="shared" si="8"/>
        <v>0.18131920588272291</v>
      </c>
      <c r="H73" s="1">
        <f t="shared" si="3"/>
        <v>3.6870927081065759</v>
      </c>
      <c r="I73" s="1">
        <f t="shared" si="4"/>
        <v>78.664812874931044</v>
      </c>
    </row>
    <row r="74" spans="1:9" x14ac:dyDescent="0.2">
      <c r="A74" s="2">
        <v>45576</v>
      </c>
      <c r="B74">
        <v>43.51</v>
      </c>
      <c r="C74" s="1">
        <f t="shared" si="9"/>
        <v>-1.0000000000005116E-2</v>
      </c>
      <c r="D74" s="1">
        <f t="shared" si="10"/>
        <v>0</v>
      </c>
      <c r="E74" s="1">
        <f t="shared" si="11"/>
        <v>1.0000000000005116E-2</v>
      </c>
      <c r="F74" s="1">
        <f t="shared" si="8"/>
        <v>0.62078781314630105</v>
      </c>
      <c r="G74" s="1">
        <f t="shared" si="8"/>
        <v>0.16908211974824305</v>
      </c>
      <c r="H74" s="1">
        <f t="shared" si="3"/>
        <v>3.671516622045139</v>
      </c>
      <c r="I74" s="1">
        <f t="shared" si="4"/>
        <v>78.593675653834865</v>
      </c>
    </row>
    <row r="75" spans="1:9" x14ac:dyDescent="0.2">
      <c r="A75" s="2">
        <v>45579</v>
      </c>
      <c r="B75">
        <v>43.4</v>
      </c>
      <c r="C75" s="1">
        <f t="shared" si="9"/>
        <v>-0.10999999999999943</v>
      </c>
      <c r="D75" s="1">
        <f t="shared" si="10"/>
        <v>0</v>
      </c>
      <c r="E75" s="1">
        <f t="shared" si="11"/>
        <v>0.10999999999999943</v>
      </c>
      <c r="F75" s="1">
        <f t="shared" si="8"/>
        <v>0.57644582649299381</v>
      </c>
      <c r="G75" s="1">
        <f t="shared" si="8"/>
        <v>0.16486196833765421</v>
      </c>
      <c r="H75" s="1">
        <f t="shared" ref="H75:H138" si="12">F75/G75</f>
        <v>3.4965361162762152</v>
      </c>
      <c r="I75" s="1">
        <f t="shared" ref="I75:I138" si="13">IF(G75=0,100,100-(100/(1+H75)))</f>
        <v>77.760659001930904</v>
      </c>
    </row>
    <row r="76" spans="1:9" x14ac:dyDescent="0.2">
      <c r="A76" s="2">
        <v>45580</v>
      </c>
      <c r="B76">
        <v>42.43</v>
      </c>
      <c r="C76" s="1">
        <f t="shared" si="9"/>
        <v>-0.96999999999999886</v>
      </c>
      <c r="D76" s="1">
        <f t="shared" si="10"/>
        <v>0</v>
      </c>
      <c r="E76" s="1">
        <f t="shared" si="11"/>
        <v>0.96999999999999886</v>
      </c>
      <c r="F76" s="1">
        <f t="shared" ref="F76:G91" si="14">((F75*13)+D76)/14</f>
        <v>0.53527112460063708</v>
      </c>
      <c r="G76" s="1">
        <f t="shared" si="14"/>
        <v>0.2223718277421074</v>
      </c>
      <c r="H76" s="1">
        <f t="shared" si="12"/>
        <v>2.4070995415004202</v>
      </c>
      <c r="I76" s="1">
        <f t="shared" si="13"/>
        <v>70.649522040098077</v>
      </c>
    </row>
    <row r="77" spans="1:9" x14ac:dyDescent="0.2">
      <c r="A77" s="2">
        <v>45581</v>
      </c>
      <c r="B77">
        <v>41.93</v>
      </c>
      <c r="C77" s="1">
        <f t="shared" si="9"/>
        <v>-0.5</v>
      </c>
      <c r="D77" s="1">
        <f t="shared" si="10"/>
        <v>0</v>
      </c>
      <c r="E77" s="1">
        <f t="shared" si="11"/>
        <v>0.5</v>
      </c>
      <c r="F77" s="1">
        <f t="shared" si="14"/>
        <v>0.49703747284344868</v>
      </c>
      <c r="G77" s="1">
        <f t="shared" si="14"/>
        <v>0.24220241147481403</v>
      </c>
      <c r="H77" s="1">
        <f t="shared" si="12"/>
        <v>2.0521574075868947</v>
      </c>
      <c r="I77" s="1">
        <f t="shared" si="13"/>
        <v>67.23629005783738</v>
      </c>
    </row>
    <row r="78" spans="1:9" x14ac:dyDescent="0.2">
      <c r="A78" s="2">
        <v>45582</v>
      </c>
      <c r="B78">
        <v>42</v>
      </c>
      <c r="C78" s="1">
        <f t="shared" si="9"/>
        <v>7.0000000000000284E-2</v>
      </c>
      <c r="D78" s="1">
        <f t="shared" si="10"/>
        <v>7.0000000000000284E-2</v>
      </c>
      <c r="E78" s="1">
        <f t="shared" si="11"/>
        <v>0</v>
      </c>
      <c r="F78" s="1">
        <f t="shared" si="14"/>
        <v>0.46653479621177379</v>
      </c>
      <c r="G78" s="1">
        <f t="shared" si="14"/>
        <v>0.22490223922661304</v>
      </c>
      <c r="H78" s="1">
        <f t="shared" si="12"/>
        <v>2.0743892893911569</v>
      </c>
      <c r="I78" s="1">
        <f t="shared" si="13"/>
        <v>67.473214812102185</v>
      </c>
    </row>
    <row r="79" spans="1:9" x14ac:dyDescent="0.2">
      <c r="A79" s="2">
        <v>45583</v>
      </c>
      <c r="B79">
        <v>42.97</v>
      </c>
      <c r="C79" s="1">
        <f t="shared" si="9"/>
        <v>0.96999999999999886</v>
      </c>
      <c r="D79" s="1">
        <f t="shared" si="10"/>
        <v>0.96999999999999886</v>
      </c>
      <c r="E79" s="1">
        <f t="shared" si="11"/>
        <v>0</v>
      </c>
      <c r="F79" s="1">
        <f t="shared" si="14"/>
        <v>0.50249659648236134</v>
      </c>
      <c r="G79" s="1">
        <f t="shared" si="14"/>
        <v>0.20883779356756924</v>
      </c>
      <c r="H79" s="1">
        <f t="shared" si="12"/>
        <v>2.4061573717009184</v>
      </c>
      <c r="I79" s="1">
        <f t="shared" si="13"/>
        <v>70.641403468077755</v>
      </c>
    </row>
    <row r="80" spans="1:9" x14ac:dyDescent="0.2">
      <c r="A80" s="2">
        <v>45586</v>
      </c>
      <c r="B80">
        <v>42.7</v>
      </c>
      <c r="C80" s="1">
        <f t="shared" si="9"/>
        <v>-0.26999999999999602</v>
      </c>
      <c r="D80" s="1">
        <f t="shared" si="10"/>
        <v>0</v>
      </c>
      <c r="E80" s="1">
        <f t="shared" si="11"/>
        <v>0.26999999999999602</v>
      </c>
      <c r="F80" s="1">
        <f t="shared" si="14"/>
        <v>0.46660398244790696</v>
      </c>
      <c r="G80" s="1">
        <f t="shared" si="14"/>
        <v>0.21320652259845688</v>
      </c>
      <c r="H80" s="1">
        <f t="shared" si="12"/>
        <v>2.188507071740422</v>
      </c>
      <c r="I80" s="1">
        <f t="shared" si="13"/>
        <v>68.637359820746525</v>
      </c>
    </row>
    <row r="81" spans="1:9" x14ac:dyDescent="0.2">
      <c r="A81" s="2">
        <v>45587</v>
      </c>
      <c r="B81">
        <v>42.94</v>
      </c>
      <c r="C81" s="1">
        <f t="shared" si="9"/>
        <v>0.23999999999999488</v>
      </c>
      <c r="D81" s="1">
        <f t="shared" si="10"/>
        <v>0.23999999999999488</v>
      </c>
      <c r="E81" s="1">
        <f t="shared" si="11"/>
        <v>0</v>
      </c>
      <c r="F81" s="1">
        <f t="shared" si="14"/>
        <v>0.45041798370162756</v>
      </c>
      <c r="G81" s="1">
        <f t="shared" si="14"/>
        <v>0.19797748526999567</v>
      </c>
      <c r="H81" s="1">
        <f t="shared" si="12"/>
        <v>2.2750970045273644</v>
      </c>
      <c r="I81" s="1">
        <f t="shared" si="13"/>
        <v>69.466553246586599</v>
      </c>
    </row>
    <row r="82" spans="1:9" x14ac:dyDescent="0.2">
      <c r="A82" s="2">
        <v>45588</v>
      </c>
      <c r="B82">
        <v>42.59</v>
      </c>
      <c r="C82" s="1">
        <f t="shared" si="9"/>
        <v>-0.34999999999999432</v>
      </c>
      <c r="D82" s="1">
        <f t="shared" si="10"/>
        <v>0</v>
      </c>
      <c r="E82" s="1">
        <f t="shared" si="11"/>
        <v>0.34999999999999432</v>
      </c>
      <c r="F82" s="1">
        <f t="shared" si="14"/>
        <v>0.41824527058008271</v>
      </c>
      <c r="G82" s="1">
        <f t="shared" si="14"/>
        <v>0.20883623632213841</v>
      </c>
      <c r="H82" s="1">
        <f t="shared" si="12"/>
        <v>2.0027428091307025</v>
      </c>
      <c r="I82" s="1">
        <f t="shared" si="13"/>
        <v>66.697114486155371</v>
      </c>
    </row>
    <row r="83" spans="1:9" x14ac:dyDescent="0.2">
      <c r="A83" s="2">
        <v>45589</v>
      </c>
      <c r="B83">
        <v>43.56</v>
      </c>
      <c r="C83" s="1">
        <f t="shared" si="9"/>
        <v>0.96999999999999886</v>
      </c>
      <c r="D83" s="1">
        <f t="shared" si="10"/>
        <v>0.96999999999999886</v>
      </c>
      <c r="E83" s="1">
        <f t="shared" si="11"/>
        <v>0</v>
      </c>
      <c r="F83" s="1">
        <f t="shared" si="14"/>
        <v>0.45765632268150525</v>
      </c>
      <c r="G83" s="1">
        <f t="shared" si="14"/>
        <v>0.19391936229912851</v>
      </c>
      <c r="H83" s="1">
        <f t="shared" si="12"/>
        <v>2.3600341773791094</v>
      </c>
      <c r="I83" s="1">
        <f t="shared" si="13"/>
        <v>70.238397968320101</v>
      </c>
    </row>
    <row r="84" spans="1:9" x14ac:dyDescent="0.2">
      <c r="A84" s="2">
        <v>45590</v>
      </c>
      <c r="B84">
        <v>44.86</v>
      </c>
      <c r="C84" s="1">
        <f t="shared" si="9"/>
        <v>1.2999999999999972</v>
      </c>
      <c r="D84" s="1">
        <f t="shared" si="10"/>
        <v>1.2999999999999972</v>
      </c>
      <c r="E84" s="1">
        <f t="shared" si="11"/>
        <v>0</v>
      </c>
      <c r="F84" s="1">
        <f t="shared" si="14"/>
        <v>0.51782372820425471</v>
      </c>
      <c r="G84" s="1">
        <f t="shared" si="14"/>
        <v>0.18006797927776219</v>
      </c>
      <c r="H84" s="1">
        <f t="shared" si="12"/>
        <v>2.8757124408304184</v>
      </c>
      <c r="I84" s="1">
        <f t="shared" si="13"/>
        <v>74.198292178102406</v>
      </c>
    </row>
    <row r="85" spans="1:9" x14ac:dyDescent="0.2">
      <c r="A85" s="2">
        <v>45593</v>
      </c>
      <c r="B85">
        <v>44.97</v>
      </c>
      <c r="C85" s="1">
        <f t="shared" si="9"/>
        <v>0.10999999999999943</v>
      </c>
      <c r="D85" s="1">
        <f t="shared" si="10"/>
        <v>0.10999999999999943</v>
      </c>
      <c r="E85" s="1">
        <f t="shared" si="11"/>
        <v>0</v>
      </c>
      <c r="F85" s="1">
        <f t="shared" si="14"/>
        <v>0.48869346190395074</v>
      </c>
      <c r="G85" s="1">
        <f t="shared" si="14"/>
        <v>0.16720598075792203</v>
      </c>
      <c r="H85" s="1">
        <f t="shared" si="12"/>
        <v>2.9227032411685849</v>
      </c>
      <c r="I85" s="1">
        <f t="shared" si="13"/>
        <v>74.507375691715666</v>
      </c>
    </row>
    <row r="86" spans="1:9" x14ac:dyDescent="0.2">
      <c r="A86" s="2">
        <v>45594</v>
      </c>
      <c r="B86">
        <v>44.93</v>
      </c>
      <c r="C86" s="1">
        <f t="shared" si="9"/>
        <v>-3.9999999999999147E-2</v>
      </c>
      <c r="D86" s="1">
        <f t="shared" si="10"/>
        <v>0</v>
      </c>
      <c r="E86" s="1">
        <f t="shared" si="11"/>
        <v>3.9999999999999147E-2</v>
      </c>
      <c r="F86" s="1">
        <f t="shared" si="14"/>
        <v>0.45378678605366851</v>
      </c>
      <c r="G86" s="1">
        <f t="shared" si="14"/>
        <v>0.15811983927521325</v>
      </c>
      <c r="H86" s="1">
        <f t="shared" si="12"/>
        <v>2.8698915211002483</v>
      </c>
      <c r="I86" s="1">
        <f t="shared" si="13"/>
        <v>74.159482389943321</v>
      </c>
    </row>
    <row r="87" spans="1:9" x14ac:dyDescent="0.2">
      <c r="A87" s="2">
        <v>45595</v>
      </c>
      <c r="B87">
        <v>43.69</v>
      </c>
      <c r="C87" s="1">
        <f t="shared" si="9"/>
        <v>-1.240000000000002</v>
      </c>
      <c r="D87" s="1">
        <f t="shared" si="10"/>
        <v>0</v>
      </c>
      <c r="E87" s="1">
        <f t="shared" si="11"/>
        <v>1.240000000000002</v>
      </c>
      <c r="F87" s="1">
        <f t="shared" si="14"/>
        <v>0.42137344419269224</v>
      </c>
      <c r="G87" s="1">
        <f t="shared" si="14"/>
        <v>0.23539699361269814</v>
      </c>
      <c r="H87" s="1">
        <f t="shared" si="12"/>
        <v>1.7900544850882152</v>
      </c>
      <c r="I87" s="1">
        <f t="shared" si="13"/>
        <v>64.158406033121537</v>
      </c>
    </row>
    <row r="88" spans="1:9" x14ac:dyDescent="0.2">
      <c r="A88" s="2">
        <v>45596</v>
      </c>
      <c r="B88">
        <v>41.56</v>
      </c>
      <c r="C88" s="1">
        <f t="shared" si="9"/>
        <v>-2.1299999999999955</v>
      </c>
      <c r="D88" s="1">
        <f t="shared" si="10"/>
        <v>0</v>
      </c>
      <c r="E88" s="1">
        <f t="shared" si="11"/>
        <v>2.1299999999999955</v>
      </c>
      <c r="F88" s="1">
        <f t="shared" si="14"/>
        <v>0.39127534103607137</v>
      </c>
      <c r="G88" s="1">
        <f t="shared" si="14"/>
        <v>0.37072577978321941</v>
      </c>
      <c r="H88" s="1">
        <f t="shared" si="12"/>
        <v>1.0554306238559084</v>
      </c>
      <c r="I88" s="1">
        <f t="shared" si="13"/>
        <v>51.348394424325619</v>
      </c>
    </row>
    <row r="89" spans="1:9" x14ac:dyDescent="0.2">
      <c r="A89" s="2">
        <v>45597</v>
      </c>
      <c r="B89">
        <v>41.92</v>
      </c>
      <c r="C89" s="1">
        <f t="shared" si="9"/>
        <v>0.35999999999999943</v>
      </c>
      <c r="D89" s="1">
        <f t="shared" si="10"/>
        <v>0.35999999999999943</v>
      </c>
      <c r="E89" s="1">
        <f t="shared" si="11"/>
        <v>0</v>
      </c>
      <c r="F89" s="1">
        <f t="shared" si="14"/>
        <v>0.38904138810492339</v>
      </c>
      <c r="G89" s="1">
        <f t="shared" si="14"/>
        <v>0.34424536694156088</v>
      </c>
      <c r="H89" s="1">
        <f t="shared" si="12"/>
        <v>1.1301281744511236</v>
      </c>
      <c r="I89" s="1">
        <f t="shared" si="13"/>
        <v>53.054468177358721</v>
      </c>
    </row>
    <row r="90" spans="1:9" x14ac:dyDescent="0.2">
      <c r="A90" s="2">
        <v>45600</v>
      </c>
      <c r="B90">
        <v>41.41</v>
      </c>
      <c r="C90" s="1">
        <f t="shared" si="9"/>
        <v>-0.51000000000000512</v>
      </c>
      <c r="D90" s="1">
        <f t="shared" si="10"/>
        <v>0</v>
      </c>
      <c r="E90" s="1">
        <f t="shared" si="11"/>
        <v>0.51000000000000512</v>
      </c>
      <c r="F90" s="1">
        <f t="shared" si="14"/>
        <v>0.3612527175260003</v>
      </c>
      <c r="G90" s="1">
        <f t="shared" si="14"/>
        <v>0.35608498358859259</v>
      </c>
      <c r="H90" s="1">
        <f t="shared" si="12"/>
        <v>1.0145126421376374</v>
      </c>
      <c r="I90" s="1">
        <f t="shared" si="13"/>
        <v>50.360202309831067</v>
      </c>
    </row>
    <row r="91" spans="1:9" x14ac:dyDescent="0.2">
      <c r="A91" s="2">
        <v>45601</v>
      </c>
      <c r="B91">
        <v>51.13</v>
      </c>
      <c r="C91" s="1">
        <f t="shared" si="9"/>
        <v>9.720000000000006</v>
      </c>
      <c r="D91" s="1">
        <f t="shared" si="10"/>
        <v>9.720000000000006</v>
      </c>
      <c r="E91" s="1">
        <f t="shared" si="11"/>
        <v>0</v>
      </c>
      <c r="F91" s="1">
        <f t="shared" si="14"/>
        <v>1.0297346662741436</v>
      </c>
      <c r="G91" s="1">
        <f t="shared" si="14"/>
        <v>0.33065034190369313</v>
      </c>
      <c r="H91" s="1">
        <f t="shared" si="12"/>
        <v>3.1142706834825207</v>
      </c>
      <c r="I91" s="1">
        <f t="shared" si="13"/>
        <v>75.694355648142462</v>
      </c>
    </row>
    <row r="92" spans="1:9" x14ac:dyDescent="0.2">
      <c r="A92" s="2">
        <v>45602</v>
      </c>
      <c r="B92">
        <v>55.53</v>
      </c>
      <c r="C92" s="1">
        <f t="shared" si="9"/>
        <v>4.3999999999999986</v>
      </c>
      <c r="D92" s="1">
        <f t="shared" si="10"/>
        <v>4.3999999999999986</v>
      </c>
      <c r="E92" s="1">
        <f t="shared" si="11"/>
        <v>0</v>
      </c>
      <c r="F92" s="1">
        <f t="shared" ref="F92:G107" si="15">((F91*13)+D92)/14</f>
        <v>1.270467904397419</v>
      </c>
      <c r="G92" s="1">
        <f t="shared" si="15"/>
        <v>0.30703246033914361</v>
      </c>
      <c r="H92" s="1">
        <f t="shared" si="12"/>
        <v>4.137894420003926</v>
      </c>
      <c r="I92" s="1">
        <f t="shared" si="13"/>
        <v>80.536774050735829</v>
      </c>
    </row>
    <row r="93" spans="1:9" x14ac:dyDescent="0.2">
      <c r="A93" s="2">
        <v>45603</v>
      </c>
      <c r="B93">
        <v>55.88</v>
      </c>
      <c r="C93" s="1">
        <f t="shared" si="9"/>
        <v>0.35000000000000142</v>
      </c>
      <c r="D93" s="1">
        <f t="shared" si="10"/>
        <v>0.35000000000000142</v>
      </c>
      <c r="E93" s="1">
        <f t="shared" si="11"/>
        <v>0</v>
      </c>
      <c r="F93" s="1">
        <f t="shared" si="15"/>
        <v>1.2047201969404606</v>
      </c>
      <c r="G93" s="1">
        <f t="shared" si="15"/>
        <v>0.28510157031491906</v>
      </c>
      <c r="H93" s="1">
        <f t="shared" si="12"/>
        <v>4.2255824673632771</v>
      </c>
      <c r="I93" s="1">
        <f t="shared" si="13"/>
        <v>80.863377312566271</v>
      </c>
    </row>
    <row r="94" spans="1:9" x14ac:dyDescent="0.2">
      <c r="A94" s="2">
        <v>45604</v>
      </c>
      <c r="B94">
        <v>58.39</v>
      </c>
      <c r="C94" s="1">
        <f t="shared" si="9"/>
        <v>2.509999999999998</v>
      </c>
      <c r="D94" s="1">
        <f t="shared" si="10"/>
        <v>2.509999999999998</v>
      </c>
      <c r="E94" s="1">
        <f t="shared" si="11"/>
        <v>0</v>
      </c>
      <c r="F94" s="1">
        <f t="shared" si="15"/>
        <v>1.2979544685875706</v>
      </c>
      <c r="G94" s="1">
        <f t="shared" si="15"/>
        <v>0.264737172435282</v>
      </c>
      <c r="H94" s="1">
        <f t="shared" si="12"/>
        <v>4.9028040023539585</v>
      </c>
      <c r="I94" s="1">
        <f t="shared" si="13"/>
        <v>83.058898794518441</v>
      </c>
    </row>
    <row r="95" spans="1:9" x14ac:dyDescent="0.2">
      <c r="A95" s="2">
        <v>45607</v>
      </c>
      <c r="B95">
        <v>60.24</v>
      </c>
      <c r="C95" s="1">
        <f t="shared" si="9"/>
        <v>1.8500000000000014</v>
      </c>
      <c r="D95" s="1">
        <f t="shared" si="10"/>
        <v>1.8500000000000014</v>
      </c>
      <c r="E95" s="1">
        <f t="shared" si="11"/>
        <v>0</v>
      </c>
      <c r="F95" s="1">
        <f t="shared" si="15"/>
        <v>1.3373862922598871</v>
      </c>
      <c r="G95" s="1">
        <f t="shared" si="15"/>
        <v>0.24582737440419042</v>
      </c>
      <c r="H95" s="1">
        <f t="shared" si="12"/>
        <v>5.4403472985923482</v>
      </c>
      <c r="I95" s="1">
        <f t="shared" si="13"/>
        <v>84.472887041067366</v>
      </c>
    </row>
    <row r="96" spans="1:9" x14ac:dyDescent="0.2">
      <c r="A96" s="2">
        <v>45608</v>
      </c>
      <c r="B96">
        <v>59.85</v>
      </c>
      <c r="C96" s="1">
        <f t="shared" si="9"/>
        <v>-0.39000000000000057</v>
      </c>
      <c r="D96" s="1">
        <f t="shared" si="10"/>
        <v>0</v>
      </c>
      <c r="E96" s="1">
        <f t="shared" si="11"/>
        <v>0.39000000000000057</v>
      </c>
      <c r="F96" s="1">
        <f t="shared" si="15"/>
        <v>1.2418586999556094</v>
      </c>
      <c r="G96" s="1">
        <f t="shared" si="15"/>
        <v>0.25612541908960546</v>
      </c>
      <c r="H96" s="1">
        <f t="shared" si="12"/>
        <v>4.8486351115394184</v>
      </c>
      <c r="I96" s="1">
        <f t="shared" si="13"/>
        <v>82.901993697179194</v>
      </c>
    </row>
    <row r="97" spans="1:9" x14ac:dyDescent="0.2">
      <c r="A97" s="2">
        <v>45609</v>
      </c>
      <c r="B97">
        <v>60.7</v>
      </c>
      <c r="C97" s="1">
        <f t="shared" si="9"/>
        <v>0.85000000000000142</v>
      </c>
      <c r="D97" s="1">
        <f t="shared" si="10"/>
        <v>0.85000000000000142</v>
      </c>
      <c r="E97" s="1">
        <f t="shared" si="11"/>
        <v>0</v>
      </c>
      <c r="F97" s="1">
        <f t="shared" si="15"/>
        <v>1.2138687928159231</v>
      </c>
      <c r="G97" s="1">
        <f t="shared" si="15"/>
        <v>0.23783074629749076</v>
      </c>
      <c r="H97" s="1">
        <f t="shared" si="12"/>
        <v>5.1039186972804362</v>
      </c>
      <c r="I97" s="1">
        <f t="shared" si="13"/>
        <v>83.617081917464859</v>
      </c>
    </row>
    <row r="98" spans="1:9" x14ac:dyDescent="0.2">
      <c r="A98" s="2">
        <v>45610</v>
      </c>
      <c r="B98">
        <v>59.18</v>
      </c>
      <c r="C98" s="1">
        <f t="shared" si="9"/>
        <v>-1.5200000000000031</v>
      </c>
      <c r="D98" s="1">
        <f t="shared" si="10"/>
        <v>0</v>
      </c>
      <c r="E98" s="1">
        <f t="shared" si="11"/>
        <v>1.5200000000000031</v>
      </c>
      <c r="F98" s="1">
        <f t="shared" si="15"/>
        <v>1.1271638790433571</v>
      </c>
      <c r="G98" s="1">
        <f t="shared" si="15"/>
        <v>0.32941426441909882</v>
      </c>
      <c r="H98" s="1">
        <f t="shared" si="12"/>
        <v>3.4217215245096906</v>
      </c>
      <c r="I98" s="1">
        <f t="shared" si="13"/>
        <v>77.384374062071075</v>
      </c>
    </row>
    <row r="99" spans="1:9" x14ac:dyDescent="0.2">
      <c r="A99" s="2">
        <v>45611</v>
      </c>
      <c r="B99">
        <v>65.77</v>
      </c>
      <c r="C99" s="1">
        <f t="shared" si="9"/>
        <v>6.5899999999999963</v>
      </c>
      <c r="D99" s="1">
        <f t="shared" si="10"/>
        <v>6.5899999999999963</v>
      </c>
      <c r="E99" s="1">
        <f t="shared" si="11"/>
        <v>0</v>
      </c>
      <c r="F99" s="1">
        <f t="shared" si="15"/>
        <v>1.5173664591116884</v>
      </c>
      <c r="G99" s="1">
        <f t="shared" si="15"/>
        <v>0.30588467410344888</v>
      </c>
      <c r="H99" s="1">
        <f t="shared" si="12"/>
        <v>4.9605834733600336</v>
      </c>
      <c r="I99" s="1">
        <f t="shared" si="13"/>
        <v>83.223118936772622</v>
      </c>
    </row>
    <row r="100" spans="1:9" x14ac:dyDescent="0.2">
      <c r="A100" s="2">
        <v>45614</v>
      </c>
      <c r="B100">
        <v>61.26</v>
      </c>
      <c r="C100" s="1">
        <f t="shared" si="9"/>
        <v>-4.509999999999998</v>
      </c>
      <c r="D100" s="1">
        <f t="shared" si="10"/>
        <v>0</v>
      </c>
      <c r="E100" s="1">
        <f t="shared" si="11"/>
        <v>4.509999999999998</v>
      </c>
      <c r="F100" s="1">
        <f t="shared" si="15"/>
        <v>1.4089831406037108</v>
      </c>
      <c r="G100" s="1">
        <f t="shared" si="15"/>
        <v>0.60617862595320238</v>
      </c>
      <c r="H100" s="1">
        <f t="shared" si="12"/>
        <v>2.324369550952273</v>
      </c>
      <c r="I100" s="1">
        <f t="shared" si="13"/>
        <v>69.919108430242119</v>
      </c>
    </row>
    <row r="101" spans="1:9" x14ac:dyDescent="0.2">
      <c r="A101" s="2">
        <v>45615</v>
      </c>
      <c r="B101">
        <v>62.98</v>
      </c>
      <c r="C101" s="1">
        <f t="shared" si="9"/>
        <v>1.7199999999999989</v>
      </c>
      <c r="D101" s="1">
        <f t="shared" si="10"/>
        <v>1.7199999999999989</v>
      </c>
      <c r="E101" s="1">
        <f t="shared" si="11"/>
        <v>0</v>
      </c>
      <c r="F101" s="1">
        <f t="shared" si="15"/>
        <v>1.4311986305605886</v>
      </c>
      <c r="G101" s="1">
        <f t="shared" si="15"/>
        <v>0.5628801526708308</v>
      </c>
      <c r="H101" s="1">
        <f t="shared" si="12"/>
        <v>2.5426347398636131</v>
      </c>
      <c r="I101" s="1">
        <f t="shared" si="13"/>
        <v>71.772421561063936</v>
      </c>
    </row>
    <row r="102" spans="1:9" x14ac:dyDescent="0.2">
      <c r="A102" s="2">
        <v>45616</v>
      </c>
      <c r="B102">
        <v>62.12</v>
      </c>
      <c r="C102" s="1">
        <f t="shared" si="9"/>
        <v>-0.85999999999999943</v>
      </c>
      <c r="D102" s="1">
        <f t="shared" si="10"/>
        <v>0</v>
      </c>
      <c r="E102" s="1">
        <f t="shared" si="11"/>
        <v>0.85999999999999943</v>
      </c>
      <c r="F102" s="1">
        <f t="shared" si="15"/>
        <v>1.3289701569491181</v>
      </c>
      <c r="G102" s="1">
        <f t="shared" si="15"/>
        <v>0.5841029989086286</v>
      </c>
      <c r="H102" s="1">
        <f t="shared" si="12"/>
        <v>2.2752325521906958</v>
      </c>
      <c r="I102" s="1">
        <f t="shared" si="13"/>
        <v>69.467816893455932</v>
      </c>
    </row>
    <row r="103" spans="1:9" x14ac:dyDescent="0.2">
      <c r="A103" s="2">
        <v>45617</v>
      </c>
      <c r="B103">
        <v>61.36</v>
      </c>
      <c r="C103" s="1">
        <f t="shared" si="9"/>
        <v>-0.75999999999999801</v>
      </c>
      <c r="D103" s="1">
        <f t="shared" si="10"/>
        <v>0</v>
      </c>
      <c r="E103" s="1">
        <f t="shared" si="11"/>
        <v>0.75999999999999801</v>
      </c>
      <c r="F103" s="1">
        <f t="shared" si="15"/>
        <v>1.2340437171670382</v>
      </c>
      <c r="G103" s="1">
        <f t="shared" si="15"/>
        <v>0.59666707041515488</v>
      </c>
      <c r="H103" s="1">
        <f t="shared" si="12"/>
        <v>2.0682282940608792</v>
      </c>
      <c r="I103" s="1">
        <f t="shared" si="13"/>
        <v>67.407901102545594</v>
      </c>
    </row>
    <row r="104" spans="1:9" x14ac:dyDescent="0.2">
      <c r="A104" s="2">
        <v>45618</v>
      </c>
      <c r="B104">
        <v>64.349999999999994</v>
      </c>
      <c r="C104" s="1">
        <f t="shared" si="9"/>
        <v>2.9899999999999949</v>
      </c>
      <c r="D104" s="1">
        <f t="shared" si="10"/>
        <v>2.9899999999999949</v>
      </c>
      <c r="E104" s="1">
        <f t="shared" si="11"/>
        <v>0</v>
      </c>
      <c r="F104" s="1">
        <f t="shared" si="15"/>
        <v>1.3594691659408209</v>
      </c>
      <c r="G104" s="1">
        <f t="shared" si="15"/>
        <v>0.5540479939569295</v>
      </c>
      <c r="H104" s="1">
        <f t="shared" si="12"/>
        <v>2.4537028935556493</v>
      </c>
      <c r="I104" s="1">
        <f t="shared" si="13"/>
        <v>71.045569615558861</v>
      </c>
    </row>
    <row r="105" spans="1:9" x14ac:dyDescent="0.2">
      <c r="A105" s="2">
        <v>45621</v>
      </c>
      <c r="B105">
        <v>64.650000000000006</v>
      </c>
      <c r="C105" s="1">
        <f t="shared" si="9"/>
        <v>0.30000000000001137</v>
      </c>
      <c r="D105" s="1">
        <f t="shared" si="10"/>
        <v>0.30000000000001137</v>
      </c>
      <c r="E105" s="1">
        <f t="shared" si="11"/>
        <v>0</v>
      </c>
      <c r="F105" s="1">
        <f t="shared" si="15"/>
        <v>1.2837927969450489</v>
      </c>
      <c r="G105" s="1">
        <f t="shared" si="15"/>
        <v>0.51447313724572019</v>
      </c>
      <c r="H105" s="1">
        <f t="shared" si="12"/>
        <v>2.4953543810235712</v>
      </c>
      <c r="I105" s="1">
        <f t="shared" si="13"/>
        <v>71.390597604951225</v>
      </c>
    </row>
    <row r="106" spans="1:9" x14ac:dyDescent="0.2">
      <c r="A106" s="2">
        <v>45622</v>
      </c>
      <c r="B106">
        <v>65.739999999999995</v>
      </c>
      <c r="C106" s="1">
        <f t="shared" si="9"/>
        <v>1.0899999999999892</v>
      </c>
      <c r="D106" s="1">
        <f t="shared" si="10"/>
        <v>1.0899999999999892</v>
      </c>
      <c r="E106" s="1">
        <f t="shared" si="11"/>
        <v>0</v>
      </c>
      <c r="F106" s="1">
        <f t="shared" si="15"/>
        <v>1.269950454306116</v>
      </c>
      <c r="G106" s="1">
        <f t="shared" si="15"/>
        <v>0.47772505601388299</v>
      </c>
      <c r="H106" s="1">
        <f t="shared" si="12"/>
        <v>2.6583291755775322</v>
      </c>
      <c r="I106" s="1">
        <f t="shared" si="13"/>
        <v>72.665116997238712</v>
      </c>
    </row>
    <row r="107" spans="1:9" x14ac:dyDescent="0.2">
      <c r="A107" s="2">
        <v>45623</v>
      </c>
      <c r="B107">
        <v>66.05</v>
      </c>
      <c r="C107" s="1">
        <f t="shared" si="9"/>
        <v>0.31000000000000227</v>
      </c>
      <c r="D107" s="1">
        <f t="shared" si="10"/>
        <v>0.31000000000000227</v>
      </c>
      <c r="E107" s="1">
        <f t="shared" si="11"/>
        <v>0</v>
      </c>
      <c r="F107" s="1">
        <f t="shared" si="15"/>
        <v>1.2013825647128222</v>
      </c>
      <c r="G107" s="1">
        <f t="shared" si="15"/>
        <v>0.44360183772717704</v>
      </c>
      <c r="H107" s="1">
        <f t="shared" si="12"/>
        <v>2.7082452382708424</v>
      </c>
      <c r="I107" s="1">
        <f t="shared" si="13"/>
        <v>73.03306723947145</v>
      </c>
    </row>
    <row r="108" spans="1:9" x14ac:dyDescent="0.2">
      <c r="A108" s="2">
        <v>45625</v>
      </c>
      <c r="B108">
        <v>67.08</v>
      </c>
      <c r="C108" s="1">
        <f t="shared" si="9"/>
        <v>1.0300000000000011</v>
      </c>
      <c r="D108" s="1">
        <f t="shared" si="10"/>
        <v>1.0300000000000011</v>
      </c>
      <c r="E108" s="1">
        <f t="shared" si="11"/>
        <v>0</v>
      </c>
      <c r="F108" s="1">
        <f t="shared" ref="F108:G123" si="16">((F107*13)+D108)/14</f>
        <v>1.1891409529476209</v>
      </c>
      <c r="G108" s="1">
        <f t="shared" si="16"/>
        <v>0.41191599217523583</v>
      </c>
      <c r="H108" s="1">
        <f t="shared" si="12"/>
        <v>2.8868530854265564</v>
      </c>
      <c r="I108" s="1">
        <f t="shared" si="13"/>
        <v>74.27224600411526</v>
      </c>
    </row>
    <row r="109" spans="1:9" x14ac:dyDescent="0.2">
      <c r="A109" s="2">
        <v>45628</v>
      </c>
      <c r="B109">
        <v>66.39</v>
      </c>
      <c r="C109" s="1">
        <f t="shared" si="9"/>
        <v>-0.68999999999999773</v>
      </c>
      <c r="D109" s="1">
        <f t="shared" si="10"/>
        <v>0</v>
      </c>
      <c r="E109" s="1">
        <f t="shared" si="11"/>
        <v>0.68999999999999773</v>
      </c>
      <c r="F109" s="1">
        <f t="shared" si="16"/>
        <v>1.1042023134513623</v>
      </c>
      <c r="G109" s="1">
        <f t="shared" si="16"/>
        <v>0.43177913559129028</v>
      </c>
      <c r="H109" s="1">
        <f t="shared" si="12"/>
        <v>2.557331335473719</v>
      </c>
      <c r="I109" s="1">
        <f t="shared" si="13"/>
        <v>71.889039684664823</v>
      </c>
    </row>
    <row r="110" spans="1:9" x14ac:dyDescent="0.2">
      <c r="A110" s="2">
        <v>45629</v>
      </c>
      <c r="B110">
        <v>70.959999999999994</v>
      </c>
      <c r="C110" s="1">
        <f t="shared" si="9"/>
        <v>4.5699999999999932</v>
      </c>
      <c r="D110" s="1">
        <f t="shared" si="10"/>
        <v>4.5699999999999932</v>
      </c>
      <c r="E110" s="1">
        <f t="shared" si="11"/>
        <v>0</v>
      </c>
      <c r="F110" s="1">
        <f t="shared" si="16"/>
        <v>1.3517592910619789</v>
      </c>
      <c r="G110" s="1">
        <f t="shared" si="16"/>
        <v>0.40093776876334097</v>
      </c>
      <c r="H110" s="1">
        <f t="shared" si="12"/>
        <v>3.3714940232030708</v>
      </c>
      <c r="I110" s="1">
        <f t="shared" si="13"/>
        <v>77.12452551250928</v>
      </c>
    </row>
    <row r="111" spans="1:9" x14ac:dyDescent="0.2">
      <c r="A111" s="2">
        <v>45630</v>
      </c>
      <c r="B111">
        <v>69.849999999999994</v>
      </c>
      <c r="C111" s="1">
        <f t="shared" si="9"/>
        <v>-1.1099999999999994</v>
      </c>
      <c r="D111" s="1">
        <f t="shared" si="10"/>
        <v>0</v>
      </c>
      <c r="E111" s="1">
        <f t="shared" si="11"/>
        <v>1.1099999999999994</v>
      </c>
      <c r="F111" s="1">
        <f t="shared" si="16"/>
        <v>1.2552050559861232</v>
      </c>
      <c r="G111" s="1">
        <f t="shared" si="16"/>
        <v>0.45158507099453088</v>
      </c>
      <c r="H111" s="1">
        <f t="shared" si="12"/>
        <v>2.7795539237419229</v>
      </c>
      <c r="I111" s="1">
        <f t="shared" si="13"/>
        <v>73.541851229629856</v>
      </c>
    </row>
    <row r="112" spans="1:9" x14ac:dyDescent="0.2">
      <c r="A112" s="2">
        <v>45631</v>
      </c>
      <c r="B112">
        <v>71.87</v>
      </c>
      <c r="C112" s="1">
        <f t="shared" si="9"/>
        <v>2.0200000000000102</v>
      </c>
      <c r="D112" s="1">
        <f t="shared" si="10"/>
        <v>2.0200000000000102</v>
      </c>
      <c r="E112" s="1">
        <f t="shared" si="11"/>
        <v>0</v>
      </c>
      <c r="F112" s="1">
        <f t="shared" si="16"/>
        <v>1.3098332662728294</v>
      </c>
      <c r="G112" s="1">
        <f t="shared" si="16"/>
        <v>0.41932899449492156</v>
      </c>
      <c r="H112" s="1">
        <f t="shared" si="12"/>
        <v>3.123641063386311</v>
      </c>
      <c r="I112" s="1">
        <f t="shared" si="13"/>
        <v>75.749586721332975</v>
      </c>
    </row>
    <row r="113" spans="1:9" x14ac:dyDescent="0.2">
      <c r="A113" s="2">
        <v>45632</v>
      </c>
      <c r="B113">
        <v>76.34</v>
      </c>
      <c r="C113" s="1">
        <f t="shared" si="9"/>
        <v>4.4699999999999989</v>
      </c>
      <c r="D113" s="1">
        <f t="shared" si="10"/>
        <v>4.4699999999999989</v>
      </c>
      <c r="E113" s="1">
        <f t="shared" si="11"/>
        <v>0</v>
      </c>
      <c r="F113" s="1">
        <f t="shared" si="16"/>
        <v>1.5355594615390558</v>
      </c>
      <c r="G113" s="1">
        <f t="shared" si="16"/>
        <v>0.38937692345957003</v>
      </c>
      <c r="H113" s="1">
        <f t="shared" si="12"/>
        <v>3.9436324266363378</v>
      </c>
      <c r="I113" s="1">
        <f t="shared" si="13"/>
        <v>79.77195888165167</v>
      </c>
    </row>
    <row r="114" spans="1:9" x14ac:dyDescent="0.2">
      <c r="A114" s="2">
        <v>45635</v>
      </c>
      <c r="B114">
        <v>72.459999999999994</v>
      </c>
      <c r="C114" s="1">
        <f t="shared" si="9"/>
        <v>-3.8800000000000097</v>
      </c>
      <c r="D114" s="1">
        <f t="shared" si="10"/>
        <v>0</v>
      </c>
      <c r="E114" s="1">
        <f t="shared" si="11"/>
        <v>3.8800000000000097</v>
      </c>
      <c r="F114" s="1">
        <f t="shared" si="16"/>
        <v>1.4258766428576946</v>
      </c>
      <c r="G114" s="1">
        <f t="shared" si="16"/>
        <v>0.63870714321245869</v>
      </c>
      <c r="H114" s="1">
        <f t="shared" si="12"/>
        <v>2.2324419853613455</v>
      </c>
      <c r="I114" s="1">
        <f t="shared" si="13"/>
        <v>69.063636577897853</v>
      </c>
    </row>
    <row r="115" spans="1:9" x14ac:dyDescent="0.2">
      <c r="A115" s="2">
        <v>45636</v>
      </c>
      <c r="B115">
        <v>70.89</v>
      </c>
      <c r="C115" s="1">
        <f t="shared" si="9"/>
        <v>-1.5699999999999932</v>
      </c>
      <c r="D115" s="1">
        <f t="shared" si="10"/>
        <v>0</v>
      </c>
      <c r="E115" s="1">
        <f t="shared" si="11"/>
        <v>1.5699999999999932</v>
      </c>
      <c r="F115" s="1">
        <f t="shared" si="16"/>
        <v>1.324028311225002</v>
      </c>
      <c r="G115" s="1">
        <f t="shared" si="16"/>
        <v>0.70522806155442541</v>
      </c>
      <c r="H115" s="1">
        <f t="shared" si="12"/>
        <v>1.8774470038906999</v>
      </c>
      <c r="I115" s="1">
        <f t="shared" si="13"/>
        <v>65.246970712306293</v>
      </c>
    </row>
    <row r="116" spans="1:9" x14ac:dyDescent="0.2">
      <c r="A116" s="2">
        <v>45637</v>
      </c>
      <c r="B116">
        <v>72.510000000000005</v>
      </c>
      <c r="C116" s="1">
        <f t="shared" si="9"/>
        <v>1.6200000000000045</v>
      </c>
      <c r="D116" s="1">
        <f t="shared" si="10"/>
        <v>1.6200000000000045</v>
      </c>
      <c r="E116" s="1">
        <f t="shared" si="11"/>
        <v>0</v>
      </c>
      <c r="F116" s="1">
        <f t="shared" si="16"/>
        <v>1.3451691461375022</v>
      </c>
      <c r="G116" s="1">
        <f t="shared" si="16"/>
        <v>0.6548546285862521</v>
      </c>
      <c r="H116" s="1">
        <f t="shared" si="12"/>
        <v>2.0541492530052836</v>
      </c>
      <c r="I116" s="1">
        <f t="shared" si="13"/>
        <v>67.257657790757946</v>
      </c>
    </row>
    <row r="117" spans="1:9" x14ac:dyDescent="0.2">
      <c r="A117" s="2">
        <v>45638</v>
      </c>
      <c r="B117">
        <v>73.2</v>
      </c>
      <c r="C117" s="1">
        <f t="shared" si="9"/>
        <v>0.68999999999999773</v>
      </c>
      <c r="D117" s="1">
        <f t="shared" si="10"/>
        <v>0.68999999999999773</v>
      </c>
      <c r="E117" s="1">
        <f t="shared" si="11"/>
        <v>0</v>
      </c>
      <c r="F117" s="1">
        <f t="shared" si="16"/>
        <v>1.2983713499848233</v>
      </c>
      <c r="G117" s="1">
        <f t="shared" si="16"/>
        <v>0.60807929797294835</v>
      </c>
      <c r="H117" s="1">
        <f t="shared" si="12"/>
        <v>2.1352007120008616</v>
      </c>
      <c r="I117" s="1">
        <f t="shared" si="13"/>
        <v>68.104115434389286</v>
      </c>
    </row>
    <row r="118" spans="1:9" x14ac:dyDescent="0.2">
      <c r="A118" s="2">
        <v>45639</v>
      </c>
      <c r="B118">
        <v>76.069999999999993</v>
      </c>
      <c r="C118" s="1">
        <f t="shared" si="9"/>
        <v>2.8699999999999903</v>
      </c>
      <c r="D118" s="1">
        <f t="shared" si="10"/>
        <v>2.8699999999999903</v>
      </c>
      <c r="E118" s="1">
        <f t="shared" si="11"/>
        <v>0</v>
      </c>
      <c r="F118" s="1">
        <f t="shared" si="16"/>
        <v>1.410630539271621</v>
      </c>
      <c r="G118" s="1">
        <f t="shared" si="16"/>
        <v>0.56464506240345202</v>
      </c>
      <c r="H118" s="1">
        <f t="shared" si="12"/>
        <v>2.4982606476131597</v>
      </c>
      <c r="I118" s="1">
        <f t="shared" si="13"/>
        <v>71.414365573866164</v>
      </c>
    </row>
    <row r="119" spans="1:9" x14ac:dyDescent="0.2">
      <c r="A119" s="2">
        <v>45642</v>
      </c>
      <c r="B119">
        <v>75.75</v>
      </c>
      <c r="C119" s="1">
        <f t="shared" si="9"/>
        <v>-0.31999999999999318</v>
      </c>
      <c r="D119" s="1">
        <f t="shared" si="10"/>
        <v>0</v>
      </c>
      <c r="E119" s="1">
        <f t="shared" si="11"/>
        <v>0.31999999999999318</v>
      </c>
      <c r="F119" s="1">
        <f t="shared" si="16"/>
        <v>1.3098712150379337</v>
      </c>
      <c r="G119" s="1">
        <f t="shared" si="16"/>
        <v>0.54717041508891928</v>
      </c>
      <c r="H119" s="1">
        <f t="shared" si="12"/>
        <v>2.3938999238931253</v>
      </c>
      <c r="I119" s="1">
        <f t="shared" si="13"/>
        <v>70.535371624838447</v>
      </c>
    </row>
    <row r="120" spans="1:9" x14ac:dyDescent="0.2">
      <c r="A120" s="2">
        <v>45643</v>
      </c>
      <c r="B120">
        <v>74.39</v>
      </c>
      <c r="C120" s="1">
        <f t="shared" si="9"/>
        <v>-1.3599999999999994</v>
      </c>
      <c r="D120" s="1">
        <f t="shared" si="10"/>
        <v>0</v>
      </c>
      <c r="E120" s="1">
        <f t="shared" si="11"/>
        <v>1.3599999999999994</v>
      </c>
      <c r="F120" s="1">
        <f t="shared" si="16"/>
        <v>1.216308985392367</v>
      </c>
      <c r="G120" s="1">
        <f t="shared" si="16"/>
        <v>0.60522967115399651</v>
      </c>
      <c r="H120" s="1">
        <f t="shared" si="12"/>
        <v>2.0096651624386168</v>
      </c>
      <c r="I120" s="1">
        <f t="shared" si="13"/>
        <v>66.773712488676381</v>
      </c>
    </row>
    <row r="121" spans="1:9" x14ac:dyDescent="0.2">
      <c r="A121" s="2">
        <v>45644</v>
      </c>
      <c r="B121">
        <v>71.510000000000005</v>
      </c>
      <c r="C121" s="1">
        <f t="shared" si="9"/>
        <v>-2.8799999999999955</v>
      </c>
      <c r="D121" s="1">
        <f t="shared" si="10"/>
        <v>0</v>
      </c>
      <c r="E121" s="1">
        <f t="shared" si="11"/>
        <v>2.8799999999999955</v>
      </c>
      <c r="F121" s="1">
        <f t="shared" si="16"/>
        <v>1.129429772150055</v>
      </c>
      <c r="G121" s="1">
        <f t="shared" si="16"/>
        <v>0.76771326607156787</v>
      </c>
      <c r="H121" s="1">
        <f t="shared" si="12"/>
        <v>1.4711609425865608</v>
      </c>
      <c r="I121" s="1">
        <f t="shared" si="13"/>
        <v>59.533190138830001</v>
      </c>
    </row>
    <row r="122" spans="1:9" x14ac:dyDescent="0.2">
      <c r="A122" s="2">
        <v>45645</v>
      </c>
      <c r="B122">
        <v>74.209999999999994</v>
      </c>
      <c r="C122" s="1">
        <f t="shared" si="9"/>
        <v>2.6999999999999886</v>
      </c>
      <c r="D122" s="1">
        <f t="shared" si="10"/>
        <v>2.6999999999999886</v>
      </c>
      <c r="E122" s="1">
        <f t="shared" si="11"/>
        <v>0</v>
      </c>
      <c r="F122" s="1">
        <f t="shared" si="16"/>
        <v>1.2416133598536216</v>
      </c>
      <c r="G122" s="1">
        <f t="shared" si="16"/>
        <v>0.71287660420931309</v>
      </c>
      <c r="H122" s="1">
        <f t="shared" si="12"/>
        <v>1.741694639047324</v>
      </c>
      <c r="I122" s="1">
        <f t="shared" si="13"/>
        <v>63.526207997128488</v>
      </c>
    </row>
    <row r="123" spans="1:9" x14ac:dyDescent="0.2">
      <c r="A123" s="2">
        <v>45646</v>
      </c>
      <c r="B123">
        <v>80.55</v>
      </c>
      <c r="C123" s="1">
        <f t="shared" si="9"/>
        <v>6.3400000000000034</v>
      </c>
      <c r="D123" s="1">
        <f t="shared" si="10"/>
        <v>6.3400000000000034</v>
      </c>
      <c r="E123" s="1">
        <f t="shared" si="11"/>
        <v>0</v>
      </c>
      <c r="F123" s="1">
        <f t="shared" si="16"/>
        <v>1.6057838341497919</v>
      </c>
      <c r="G123" s="1">
        <f t="shared" si="16"/>
        <v>0.6619568467657907</v>
      </c>
      <c r="H123" s="1">
        <f t="shared" si="12"/>
        <v>2.4258134680461128</v>
      </c>
      <c r="I123" s="1">
        <f t="shared" si="13"/>
        <v>70.809852628364425</v>
      </c>
    </row>
    <row r="124" spans="1:9" x14ac:dyDescent="0.2">
      <c r="A124" s="2">
        <v>45649</v>
      </c>
      <c r="B124">
        <v>80.69</v>
      </c>
      <c r="C124" s="1">
        <f t="shared" si="9"/>
        <v>0.14000000000000057</v>
      </c>
      <c r="D124" s="1">
        <f t="shared" si="10"/>
        <v>0.14000000000000057</v>
      </c>
      <c r="E124" s="1">
        <f t="shared" si="11"/>
        <v>0</v>
      </c>
      <c r="F124" s="1">
        <f t="shared" ref="F124:G139" si="17">((F123*13)+D124)/14</f>
        <v>1.5010849888533782</v>
      </c>
      <c r="G124" s="1">
        <f t="shared" si="17"/>
        <v>0.61467421485394858</v>
      </c>
      <c r="H124" s="1">
        <f t="shared" si="12"/>
        <v>2.4420822487405753</v>
      </c>
      <c r="I124" s="1">
        <f t="shared" si="13"/>
        <v>70.947817985293923</v>
      </c>
    </row>
    <row r="125" spans="1:9" x14ac:dyDescent="0.2">
      <c r="A125" s="2">
        <v>45650</v>
      </c>
      <c r="B125">
        <v>82.38</v>
      </c>
      <c r="C125" s="1">
        <f t="shared" si="9"/>
        <v>1.6899999999999977</v>
      </c>
      <c r="D125" s="1">
        <f t="shared" si="10"/>
        <v>1.6899999999999977</v>
      </c>
      <c r="E125" s="1">
        <f t="shared" si="11"/>
        <v>0</v>
      </c>
      <c r="F125" s="1">
        <f t="shared" si="17"/>
        <v>1.5145789182209939</v>
      </c>
      <c r="G125" s="1">
        <f t="shared" si="17"/>
        <v>0.57076891379295225</v>
      </c>
      <c r="H125" s="1">
        <f t="shared" si="12"/>
        <v>2.6535763977685916</v>
      </c>
      <c r="I125" s="1">
        <f t="shared" si="13"/>
        <v>72.629558242965814</v>
      </c>
    </row>
    <row r="126" spans="1:9" x14ac:dyDescent="0.2">
      <c r="A126" s="2">
        <v>45652</v>
      </c>
      <c r="B126">
        <v>82.14</v>
      </c>
      <c r="C126" s="1">
        <f t="shared" si="9"/>
        <v>-0.23999999999999488</v>
      </c>
      <c r="D126" s="1">
        <f t="shared" si="10"/>
        <v>0</v>
      </c>
      <c r="E126" s="1">
        <f t="shared" si="11"/>
        <v>0.23999999999999488</v>
      </c>
      <c r="F126" s="1">
        <f t="shared" si="17"/>
        <v>1.4063947097766374</v>
      </c>
      <c r="G126" s="1">
        <f t="shared" si="17"/>
        <v>0.54714256280774098</v>
      </c>
      <c r="H126" s="1">
        <f t="shared" si="12"/>
        <v>2.5704355781782358</v>
      </c>
      <c r="I126" s="1">
        <f t="shared" si="13"/>
        <v>71.992212767770042</v>
      </c>
    </row>
    <row r="127" spans="1:9" x14ac:dyDescent="0.2">
      <c r="A127" s="2">
        <v>45653</v>
      </c>
      <c r="B127">
        <v>79.08</v>
      </c>
      <c r="C127" s="1">
        <f t="shared" si="9"/>
        <v>-3.0600000000000023</v>
      </c>
      <c r="D127" s="1">
        <f t="shared" si="10"/>
        <v>0</v>
      </c>
      <c r="E127" s="1">
        <f t="shared" si="11"/>
        <v>3.0600000000000023</v>
      </c>
      <c r="F127" s="1">
        <f t="shared" si="17"/>
        <v>1.3059379447925921</v>
      </c>
      <c r="G127" s="1">
        <f t="shared" si="17"/>
        <v>0.72663237975004535</v>
      </c>
      <c r="H127" s="1">
        <f t="shared" si="12"/>
        <v>1.7972471103501091</v>
      </c>
      <c r="I127" s="1">
        <f t="shared" si="13"/>
        <v>64.250566340746417</v>
      </c>
    </row>
    <row r="128" spans="1:9" x14ac:dyDescent="0.2">
      <c r="A128" s="2">
        <v>45656</v>
      </c>
      <c r="B128">
        <v>77.180000000000007</v>
      </c>
      <c r="C128" s="1">
        <f t="shared" si="9"/>
        <v>-1.8999999999999915</v>
      </c>
      <c r="D128" s="1">
        <f t="shared" si="10"/>
        <v>0</v>
      </c>
      <c r="E128" s="1">
        <f t="shared" si="11"/>
        <v>1.8999999999999915</v>
      </c>
      <c r="F128" s="1">
        <f t="shared" si="17"/>
        <v>1.2126566630216928</v>
      </c>
      <c r="G128" s="1">
        <f t="shared" si="17"/>
        <v>0.81044435262504155</v>
      </c>
      <c r="H128" s="1">
        <f t="shared" si="12"/>
        <v>1.4962861535081089</v>
      </c>
      <c r="I128" s="1">
        <f t="shared" si="13"/>
        <v>59.940490051804808</v>
      </c>
    </row>
    <row r="129" spans="1:9" x14ac:dyDescent="0.2">
      <c r="A129" s="2">
        <v>45657</v>
      </c>
      <c r="B129">
        <v>75.63</v>
      </c>
      <c r="C129" s="1">
        <f t="shared" si="9"/>
        <v>-1.5500000000000114</v>
      </c>
      <c r="D129" s="1">
        <f t="shared" si="10"/>
        <v>0</v>
      </c>
      <c r="E129" s="1">
        <f t="shared" si="11"/>
        <v>1.5500000000000114</v>
      </c>
      <c r="F129" s="1">
        <f t="shared" si="17"/>
        <v>1.1260383299487147</v>
      </c>
      <c r="G129" s="1">
        <f t="shared" si="17"/>
        <v>0.86326975600896794</v>
      </c>
      <c r="H129" s="1">
        <f t="shared" si="12"/>
        <v>1.3043875591733542</v>
      </c>
      <c r="I129" s="1">
        <f t="shared" si="13"/>
        <v>56.604521838386987</v>
      </c>
    </row>
    <row r="130" spans="1:9" x14ac:dyDescent="0.2">
      <c r="A130" s="2">
        <v>45659</v>
      </c>
      <c r="B130">
        <v>75.19</v>
      </c>
      <c r="C130" s="1">
        <f t="shared" si="9"/>
        <v>-0.43999999999999773</v>
      </c>
      <c r="D130" s="1">
        <f t="shared" si="10"/>
        <v>0</v>
      </c>
      <c r="E130" s="1">
        <f t="shared" si="11"/>
        <v>0.43999999999999773</v>
      </c>
      <c r="F130" s="1">
        <f t="shared" si="17"/>
        <v>1.0456070206666637</v>
      </c>
      <c r="G130" s="1">
        <f t="shared" si="17"/>
        <v>0.83303620200832718</v>
      </c>
      <c r="H130" s="1">
        <f t="shared" si="12"/>
        <v>1.2551759673179386</v>
      </c>
      <c r="I130" s="1">
        <f t="shared" si="13"/>
        <v>55.657562226095756</v>
      </c>
    </row>
    <row r="131" spans="1:9" x14ac:dyDescent="0.2">
      <c r="A131" s="2">
        <v>45660</v>
      </c>
      <c r="B131">
        <v>79.89</v>
      </c>
      <c r="C131" s="1">
        <f t="shared" ref="C131:C189" si="18">B131-B130</f>
        <v>4.7000000000000028</v>
      </c>
      <c r="D131" s="1">
        <f t="shared" ref="D131:D189" si="19">IF(C131&gt;0,C131,0)</f>
        <v>4.7000000000000028</v>
      </c>
      <c r="E131" s="1">
        <f t="shared" ref="E131:E189" si="20">IF(C131&lt;0,-C131,0)</f>
        <v>0</v>
      </c>
      <c r="F131" s="1">
        <f t="shared" si="17"/>
        <v>1.3066350906190449</v>
      </c>
      <c r="G131" s="1">
        <f t="shared" si="17"/>
        <v>0.77353361615058958</v>
      </c>
      <c r="H131" s="1">
        <f t="shared" si="12"/>
        <v>1.6891768674791148</v>
      </c>
      <c r="I131" s="1">
        <f t="shared" si="13"/>
        <v>62.813899967188888</v>
      </c>
    </row>
    <row r="132" spans="1:9" x14ac:dyDescent="0.2">
      <c r="A132" s="2">
        <v>45663</v>
      </c>
      <c r="B132">
        <v>75.92</v>
      </c>
      <c r="C132" s="1">
        <f t="shared" si="18"/>
        <v>-3.9699999999999989</v>
      </c>
      <c r="D132" s="1">
        <f t="shared" si="19"/>
        <v>0</v>
      </c>
      <c r="E132" s="1">
        <f t="shared" si="20"/>
        <v>3.9699999999999989</v>
      </c>
      <c r="F132" s="1">
        <f t="shared" si="17"/>
        <v>1.2133040127176844</v>
      </c>
      <c r="G132" s="1">
        <f t="shared" si="17"/>
        <v>1.0018526435684045</v>
      </c>
      <c r="H132" s="1">
        <f t="shared" si="12"/>
        <v>1.2110603495501406</v>
      </c>
      <c r="I132" s="1">
        <f t="shared" si="13"/>
        <v>54.772831044459792</v>
      </c>
    </row>
    <row r="133" spans="1:9" x14ac:dyDescent="0.2">
      <c r="A133" s="2">
        <v>45664</v>
      </c>
      <c r="B133">
        <v>69.989999999999995</v>
      </c>
      <c r="C133" s="1">
        <f t="shared" si="18"/>
        <v>-5.9300000000000068</v>
      </c>
      <c r="D133" s="1">
        <f t="shared" si="19"/>
        <v>0</v>
      </c>
      <c r="E133" s="1">
        <f t="shared" si="20"/>
        <v>5.9300000000000068</v>
      </c>
      <c r="F133" s="1">
        <f t="shared" si="17"/>
        <v>1.126639440380707</v>
      </c>
      <c r="G133" s="1">
        <f t="shared" si="17"/>
        <v>1.3538631690278049</v>
      </c>
      <c r="H133" s="1">
        <f t="shared" si="12"/>
        <v>0.8321664006782421</v>
      </c>
      <c r="I133" s="1">
        <f t="shared" si="13"/>
        <v>45.419804684235331</v>
      </c>
    </row>
    <row r="134" spans="1:9" x14ac:dyDescent="0.2">
      <c r="A134" s="2">
        <v>45665</v>
      </c>
      <c r="B134">
        <v>68.23</v>
      </c>
      <c r="C134" s="1">
        <f t="shared" si="18"/>
        <v>-1.7599999999999909</v>
      </c>
      <c r="D134" s="1">
        <f t="shared" si="19"/>
        <v>0</v>
      </c>
      <c r="E134" s="1">
        <f t="shared" si="20"/>
        <v>1.7599999999999909</v>
      </c>
      <c r="F134" s="1">
        <f t="shared" si="17"/>
        <v>1.0461651946392279</v>
      </c>
      <c r="G134" s="1">
        <f t="shared" si="17"/>
        <v>1.3828729426686752</v>
      </c>
      <c r="H134" s="1">
        <f t="shared" si="12"/>
        <v>0.75651577405248305</v>
      </c>
      <c r="I134" s="1">
        <f t="shared" si="13"/>
        <v>43.069113595667545</v>
      </c>
    </row>
    <row r="135" spans="1:9" x14ac:dyDescent="0.2">
      <c r="A135" s="2">
        <v>45667</v>
      </c>
      <c r="B135">
        <v>67.260000000000005</v>
      </c>
      <c r="C135" s="1">
        <f t="shared" si="18"/>
        <v>-0.96999999999999886</v>
      </c>
      <c r="D135" s="1">
        <f t="shared" si="19"/>
        <v>0</v>
      </c>
      <c r="E135" s="1">
        <f t="shared" si="20"/>
        <v>0.96999999999999886</v>
      </c>
      <c r="F135" s="1">
        <f t="shared" si="17"/>
        <v>0.97143910930785449</v>
      </c>
      <c r="G135" s="1">
        <f t="shared" si="17"/>
        <v>1.3533820181923413</v>
      </c>
      <c r="H135" s="1">
        <f t="shared" si="12"/>
        <v>0.71778632806527698</v>
      </c>
      <c r="I135" s="1">
        <f t="shared" si="13"/>
        <v>41.785542028018789</v>
      </c>
    </row>
    <row r="136" spans="1:9" x14ac:dyDescent="0.2">
      <c r="A136" s="2">
        <v>45670</v>
      </c>
      <c r="B136">
        <v>64.98</v>
      </c>
      <c r="C136" s="1">
        <f t="shared" si="18"/>
        <v>-2.2800000000000011</v>
      </c>
      <c r="D136" s="1">
        <f t="shared" si="19"/>
        <v>0</v>
      </c>
      <c r="E136" s="1">
        <f t="shared" si="20"/>
        <v>2.2800000000000011</v>
      </c>
      <c r="F136" s="1">
        <f t="shared" si="17"/>
        <v>0.90205060150015071</v>
      </c>
      <c r="G136" s="1">
        <f t="shared" si="17"/>
        <v>1.4195690168928883</v>
      </c>
      <c r="H136" s="1">
        <f t="shared" si="12"/>
        <v>0.63543976429869753</v>
      </c>
      <c r="I136" s="1">
        <f t="shared" si="13"/>
        <v>38.854366768511596</v>
      </c>
    </row>
    <row r="137" spans="1:9" x14ac:dyDescent="0.2">
      <c r="A137" s="2">
        <v>45671</v>
      </c>
      <c r="B137">
        <v>65.91</v>
      </c>
      <c r="C137" s="1">
        <f t="shared" si="18"/>
        <v>0.92999999999999261</v>
      </c>
      <c r="D137" s="1">
        <f t="shared" si="19"/>
        <v>0.92999999999999261</v>
      </c>
      <c r="E137" s="1">
        <f t="shared" si="20"/>
        <v>0</v>
      </c>
      <c r="F137" s="1">
        <f t="shared" si="17"/>
        <v>0.90404698710728226</v>
      </c>
      <c r="G137" s="1">
        <f t="shared" si="17"/>
        <v>1.3181712299719677</v>
      </c>
      <c r="H137" s="1">
        <f t="shared" si="12"/>
        <v>0.68583425775914397</v>
      </c>
      <c r="I137" s="1">
        <f t="shared" si="13"/>
        <v>40.682187741917957</v>
      </c>
    </row>
    <row r="138" spans="1:9" x14ac:dyDescent="0.2">
      <c r="A138" s="2">
        <v>45672</v>
      </c>
      <c r="B138">
        <v>68.14</v>
      </c>
      <c r="C138" s="1">
        <f t="shared" si="18"/>
        <v>2.230000000000004</v>
      </c>
      <c r="D138" s="1">
        <f t="shared" si="19"/>
        <v>2.230000000000004</v>
      </c>
      <c r="E138" s="1">
        <f t="shared" si="20"/>
        <v>0</v>
      </c>
      <c r="F138" s="1">
        <f t="shared" si="17"/>
        <v>0.99875791659961954</v>
      </c>
      <c r="G138" s="1">
        <f t="shared" si="17"/>
        <v>1.2240161421168272</v>
      </c>
      <c r="H138" s="1">
        <f t="shared" si="12"/>
        <v>0.81596792904410265</v>
      </c>
      <c r="I138" s="1">
        <f t="shared" si="13"/>
        <v>44.932948208706279</v>
      </c>
    </row>
    <row r="139" spans="1:9" x14ac:dyDescent="0.2">
      <c r="A139" s="2">
        <v>45673</v>
      </c>
      <c r="B139">
        <v>69.239999999999995</v>
      </c>
      <c r="C139" s="1">
        <f t="shared" si="18"/>
        <v>1.0999999999999943</v>
      </c>
      <c r="D139" s="1">
        <f t="shared" si="19"/>
        <v>1.0999999999999943</v>
      </c>
      <c r="E139" s="1">
        <f t="shared" si="20"/>
        <v>0</v>
      </c>
      <c r="F139" s="1">
        <f t="shared" si="17"/>
        <v>1.0059894939853606</v>
      </c>
      <c r="G139" s="1">
        <f t="shared" si="17"/>
        <v>1.136586417679911</v>
      </c>
      <c r="H139" s="1">
        <f t="shared" ref="H139:H189" si="21">F139/G139</f>
        <v>0.88509723355560155</v>
      </c>
      <c r="I139" s="1">
        <f t="shared" ref="I139:I189" si="22">IF(G139=0,100,100-(100/(1+H139)))</f>
        <v>46.952338468300837</v>
      </c>
    </row>
    <row r="140" spans="1:9" x14ac:dyDescent="0.2">
      <c r="A140" s="2">
        <v>45674</v>
      </c>
      <c r="B140">
        <v>71.77</v>
      </c>
      <c r="C140" s="1">
        <f t="shared" si="18"/>
        <v>2.5300000000000011</v>
      </c>
      <c r="D140" s="1">
        <f t="shared" si="19"/>
        <v>2.5300000000000011</v>
      </c>
      <c r="E140" s="1">
        <f t="shared" si="20"/>
        <v>0</v>
      </c>
      <c r="F140" s="1">
        <f t="shared" ref="F140:G155" si="23">((F139*13)+D140)/14</f>
        <v>1.1148473872721207</v>
      </c>
      <c r="G140" s="1">
        <f t="shared" si="23"/>
        <v>1.0554016735599174</v>
      </c>
      <c r="H140" s="1">
        <f t="shared" si="21"/>
        <v>1.0563252031917765</v>
      </c>
      <c r="I140" s="1">
        <f t="shared" si="22"/>
        <v>51.369559715174184</v>
      </c>
    </row>
    <row r="141" spans="1:9" x14ac:dyDescent="0.2">
      <c r="A141" s="2">
        <v>45678</v>
      </c>
      <c r="B141">
        <v>73.069999999999993</v>
      </c>
      <c r="C141" s="1">
        <f t="shared" si="18"/>
        <v>1.2999999999999972</v>
      </c>
      <c r="D141" s="1">
        <f t="shared" si="19"/>
        <v>1.2999999999999972</v>
      </c>
      <c r="E141" s="1">
        <f t="shared" si="20"/>
        <v>0</v>
      </c>
      <c r="F141" s="1">
        <f t="shared" si="23"/>
        <v>1.1280725738955406</v>
      </c>
      <c r="G141" s="1">
        <f t="shared" si="23"/>
        <v>0.98001583973420903</v>
      </c>
      <c r="H141" s="1">
        <f t="shared" si="21"/>
        <v>1.1510758583264187</v>
      </c>
      <c r="I141" s="1">
        <f t="shared" si="22"/>
        <v>53.511634834764934</v>
      </c>
    </row>
    <row r="142" spans="1:9" x14ac:dyDescent="0.2">
      <c r="A142" s="2">
        <v>45679</v>
      </c>
      <c r="B142">
        <v>76.87</v>
      </c>
      <c r="C142" s="1">
        <f t="shared" si="18"/>
        <v>3.8000000000000114</v>
      </c>
      <c r="D142" s="1">
        <f t="shared" si="19"/>
        <v>3.8000000000000114</v>
      </c>
      <c r="E142" s="1">
        <f t="shared" si="20"/>
        <v>0</v>
      </c>
      <c r="F142" s="1">
        <f t="shared" si="23"/>
        <v>1.3189245329030028</v>
      </c>
      <c r="G142" s="1">
        <f t="shared" si="23"/>
        <v>0.91001470832462261</v>
      </c>
      <c r="H142" s="1">
        <f t="shared" si="21"/>
        <v>1.4493441928331041</v>
      </c>
      <c r="I142" s="1">
        <f t="shared" si="22"/>
        <v>59.172744976959677</v>
      </c>
    </row>
    <row r="143" spans="1:9" x14ac:dyDescent="0.2">
      <c r="A143" s="2">
        <v>45680</v>
      </c>
      <c r="B143">
        <v>78.98</v>
      </c>
      <c r="C143" s="1">
        <f t="shared" si="18"/>
        <v>2.1099999999999994</v>
      </c>
      <c r="D143" s="1">
        <f t="shared" si="19"/>
        <v>2.1099999999999994</v>
      </c>
      <c r="E143" s="1">
        <f t="shared" si="20"/>
        <v>0</v>
      </c>
      <c r="F143" s="1">
        <f t="shared" si="23"/>
        <v>1.375429923409931</v>
      </c>
      <c r="G143" s="1">
        <f t="shared" si="23"/>
        <v>0.84501365773000681</v>
      </c>
      <c r="H143" s="1">
        <f t="shared" si="21"/>
        <v>1.6277014114834572</v>
      </c>
      <c r="I143" s="1">
        <f t="shared" si="22"/>
        <v>61.943925758465291</v>
      </c>
    </row>
    <row r="144" spans="1:9" x14ac:dyDescent="0.2">
      <c r="A144" s="2">
        <v>45681</v>
      </c>
      <c r="B144">
        <v>78.98</v>
      </c>
      <c r="C144" s="1">
        <f t="shared" si="18"/>
        <v>0</v>
      </c>
      <c r="D144" s="1">
        <f t="shared" si="19"/>
        <v>0</v>
      </c>
      <c r="E144" s="1">
        <f t="shared" si="20"/>
        <v>0</v>
      </c>
      <c r="F144" s="1">
        <f t="shared" si="23"/>
        <v>1.2771849288806503</v>
      </c>
      <c r="G144" s="1">
        <f t="shared" si="23"/>
        <v>0.78465553932072063</v>
      </c>
      <c r="H144" s="1">
        <f t="shared" si="21"/>
        <v>1.6277014114834572</v>
      </c>
      <c r="I144" s="1">
        <f t="shared" si="22"/>
        <v>61.943925758465291</v>
      </c>
    </row>
    <row r="145" spans="1:9" x14ac:dyDescent="0.2">
      <c r="A145" s="2">
        <v>45684</v>
      </c>
      <c r="B145">
        <v>75.44</v>
      </c>
      <c r="C145" s="1">
        <f t="shared" si="18"/>
        <v>-3.5400000000000063</v>
      </c>
      <c r="D145" s="1">
        <f t="shared" si="19"/>
        <v>0</v>
      </c>
      <c r="E145" s="1">
        <f t="shared" si="20"/>
        <v>3.5400000000000063</v>
      </c>
      <c r="F145" s="1">
        <f t="shared" si="23"/>
        <v>1.1859574339606038</v>
      </c>
      <c r="G145" s="1">
        <f t="shared" si="23"/>
        <v>0.98146585794066965</v>
      </c>
      <c r="H145" s="1">
        <f t="shared" si="21"/>
        <v>1.2083532242772075</v>
      </c>
      <c r="I145" s="1">
        <f t="shared" si="22"/>
        <v>54.717389002508895</v>
      </c>
    </row>
    <row r="146" spans="1:9" x14ac:dyDescent="0.2">
      <c r="A146" s="2">
        <v>45685</v>
      </c>
      <c r="B146">
        <v>80.23</v>
      </c>
      <c r="C146" s="1">
        <f t="shared" si="18"/>
        <v>4.7900000000000063</v>
      </c>
      <c r="D146" s="1">
        <f t="shared" si="19"/>
        <v>4.7900000000000063</v>
      </c>
      <c r="E146" s="1">
        <f t="shared" si="20"/>
        <v>0</v>
      </c>
      <c r="F146" s="1">
        <f t="shared" si="23"/>
        <v>1.4433890458205612</v>
      </c>
      <c r="G146" s="1">
        <f t="shared" si="23"/>
        <v>0.91136115380205041</v>
      </c>
      <c r="H146" s="1">
        <f t="shared" si="21"/>
        <v>1.5837728432893776</v>
      </c>
      <c r="I146" s="1">
        <f t="shared" si="22"/>
        <v>61.296907249520082</v>
      </c>
    </row>
    <row r="147" spans="1:9" x14ac:dyDescent="0.2">
      <c r="A147" s="2">
        <v>45686</v>
      </c>
      <c r="B147">
        <v>79.760000000000005</v>
      </c>
      <c r="C147" s="1">
        <f t="shared" si="18"/>
        <v>-0.46999999999999886</v>
      </c>
      <c r="D147" s="1">
        <f t="shared" si="19"/>
        <v>0</v>
      </c>
      <c r="E147" s="1">
        <f t="shared" si="20"/>
        <v>0.46999999999999886</v>
      </c>
      <c r="F147" s="1">
        <f t="shared" si="23"/>
        <v>1.3402898282619498</v>
      </c>
      <c r="G147" s="1">
        <f t="shared" si="23"/>
        <v>0.87983535710190386</v>
      </c>
      <c r="H147" s="1">
        <f t="shared" si="21"/>
        <v>1.5233416314124273</v>
      </c>
      <c r="I147" s="1">
        <f t="shared" si="22"/>
        <v>60.370011434390868</v>
      </c>
    </row>
    <row r="148" spans="1:9" x14ac:dyDescent="0.2">
      <c r="A148" s="2">
        <v>45687</v>
      </c>
      <c r="B148">
        <v>81.22</v>
      </c>
      <c r="C148" s="1">
        <f t="shared" si="18"/>
        <v>1.4599999999999937</v>
      </c>
      <c r="D148" s="1">
        <f t="shared" si="19"/>
        <v>1.4599999999999937</v>
      </c>
      <c r="E148" s="1">
        <f t="shared" si="20"/>
        <v>0</v>
      </c>
      <c r="F148" s="1">
        <f t="shared" si="23"/>
        <v>1.3488405548146674</v>
      </c>
      <c r="G148" s="1">
        <f t="shared" si="23"/>
        <v>0.8169899744517678</v>
      </c>
      <c r="H148" s="1">
        <f t="shared" si="21"/>
        <v>1.6509878909099125</v>
      </c>
      <c r="I148" s="1">
        <f t="shared" si="22"/>
        <v>62.278213211424188</v>
      </c>
    </row>
    <row r="149" spans="1:9" x14ac:dyDescent="0.2">
      <c r="A149" s="2">
        <v>45688</v>
      </c>
      <c r="B149">
        <v>82.49</v>
      </c>
      <c r="C149" s="1">
        <f t="shared" si="18"/>
        <v>1.269999999999996</v>
      </c>
      <c r="D149" s="1">
        <f t="shared" si="19"/>
        <v>1.269999999999996</v>
      </c>
      <c r="E149" s="1">
        <f t="shared" si="20"/>
        <v>0</v>
      </c>
      <c r="F149" s="1">
        <f t="shared" si="23"/>
        <v>1.3432090866136195</v>
      </c>
      <c r="G149" s="1">
        <f t="shared" si="23"/>
        <v>0.75863354770521296</v>
      </c>
      <c r="H149" s="1">
        <f t="shared" si="21"/>
        <v>1.7705637862663552</v>
      </c>
      <c r="I149" s="1">
        <f t="shared" si="22"/>
        <v>63.906263232162871</v>
      </c>
    </row>
    <row r="150" spans="1:9" x14ac:dyDescent="0.2">
      <c r="A150" s="2">
        <v>45691</v>
      </c>
      <c r="B150">
        <v>83.74</v>
      </c>
      <c r="C150" s="1">
        <f t="shared" si="18"/>
        <v>1.25</v>
      </c>
      <c r="D150" s="1">
        <f t="shared" si="19"/>
        <v>1.25</v>
      </c>
      <c r="E150" s="1">
        <f t="shared" si="20"/>
        <v>0</v>
      </c>
      <c r="F150" s="1">
        <f t="shared" si="23"/>
        <v>1.3365512947126468</v>
      </c>
      <c r="G150" s="1">
        <f t="shared" si="23"/>
        <v>0.70444543715484065</v>
      </c>
      <c r="H150" s="1">
        <f t="shared" si="21"/>
        <v>1.8973098897634937</v>
      </c>
      <c r="I150" s="1">
        <f t="shared" si="22"/>
        <v>65.485224637754243</v>
      </c>
    </row>
    <row r="151" spans="1:9" x14ac:dyDescent="0.2">
      <c r="A151" s="2">
        <v>45692</v>
      </c>
      <c r="B151">
        <v>103.83</v>
      </c>
      <c r="C151" s="1">
        <f t="shared" si="18"/>
        <v>20.090000000000003</v>
      </c>
      <c r="D151" s="1">
        <f t="shared" si="19"/>
        <v>20.090000000000003</v>
      </c>
      <c r="E151" s="1">
        <f t="shared" si="20"/>
        <v>0</v>
      </c>
      <c r="F151" s="1">
        <f t="shared" si="23"/>
        <v>2.6760833450903152</v>
      </c>
      <c r="G151" s="1">
        <f t="shared" si="23"/>
        <v>0.65412790592949488</v>
      </c>
      <c r="H151" s="1">
        <f t="shared" si="21"/>
        <v>4.0910704478930402</v>
      </c>
      <c r="I151" s="1">
        <f t="shared" si="22"/>
        <v>80.357765420161215</v>
      </c>
    </row>
    <row r="152" spans="1:9" x14ac:dyDescent="0.2">
      <c r="A152" s="2">
        <v>45693</v>
      </c>
      <c r="B152">
        <v>101.36</v>
      </c>
      <c r="C152" s="1">
        <f t="shared" si="18"/>
        <v>-2.4699999999999989</v>
      </c>
      <c r="D152" s="1">
        <f t="shared" si="19"/>
        <v>0</v>
      </c>
      <c r="E152" s="1">
        <f t="shared" si="20"/>
        <v>2.4699999999999989</v>
      </c>
      <c r="F152" s="1">
        <f t="shared" si="23"/>
        <v>2.4849345347267215</v>
      </c>
      <c r="G152" s="1">
        <f t="shared" si="23"/>
        <v>0.7838330555059595</v>
      </c>
      <c r="H152" s="1">
        <f t="shared" si="21"/>
        <v>3.1702344233527016</v>
      </c>
      <c r="I152" s="1">
        <f t="shared" si="22"/>
        <v>76.020532697151353</v>
      </c>
    </row>
    <row r="153" spans="1:9" x14ac:dyDescent="0.2">
      <c r="A153" s="2">
        <v>45694</v>
      </c>
      <c r="B153">
        <v>111.28</v>
      </c>
      <c r="C153" s="1">
        <f t="shared" si="18"/>
        <v>9.9200000000000017</v>
      </c>
      <c r="D153" s="1">
        <f t="shared" si="19"/>
        <v>9.9200000000000017</v>
      </c>
      <c r="E153" s="1">
        <f t="shared" si="20"/>
        <v>0</v>
      </c>
      <c r="F153" s="1">
        <f t="shared" si="23"/>
        <v>3.0160106393890986</v>
      </c>
      <c r="G153" s="1">
        <f t="shared" si="23"/>
        <v>0.72784498011267662</v>
      </c>
      <c r="H153" s="1">
        <f t="shared" si="21"/>
        <v>4.1437541259434036</v>
      </c>
      <c r="I153" s="1">
        <f t="shared" si="22"/>
        <v>80.558946335394822</v>
      </c>
    </row>
    <row r="154" spans="1:9" x14ac:dyDescent="0.2">
      <c r="A154" s="2">
        <v>45695</v>
      </c>
      <c r="B154">
        <v>110.85</v>
      </c>
      <c r="C154" s="1">
        <f t="shared" si="18"/>
        <v>-0.43000000000000682</v>
      </c>
      <c r="D154" s="1">
        <f t="shared" si="19"/>
        <v>0</v>
      </c>
      <c r="E154" s="1">
        <f t="shared" si="20"/>
        <v>0.43000000000000682</v>
      </c>
      <c r="F154" s="1">
        <f t="shared" si="23"/>
        <v>2.8005813080041628</v>
      </c>
      <c r="G154" s="1">
        <f t="shared" si="23"/>
        <v>0.70657033867605734</v>
      </c>
      <c r="H154" s="1">
        <f t="shared" si="21"/>
        <v>3.9636270512738729</v>
      </c>
      <c r="I154" s="1">
        <f t="shared" si="22"/>
        <v>79.853442056180299</v>
      </c>
    </row>
    <row r="155" spans="1:9" x14ac:dyDescent="0.2">
      <c r="A155" s="2">
        <v>45698</v>
      </c>
      <c r="B155">
        <v>116.65</v>
      </c>
      <c r="C155" s="1">
        <f t="shared" si="18"/>
        <v>5.8000000000000114</v>
      </c>
      <c r="D155" s="1">
        <f t="shared" si="19"/>
        <v>5.8000000000000114</v>
      </c>
      <c r="E155" s="1">
        <f t="shared" si="20"/>
        <v>0</v>
      </c>
      <c r="F155" s="1">
        <f t="shared" si="23"/>
        <v>3.014825500289581</v>
      </c>
      <c r="G155" s="1">
        <f t="shared" si="23"/>
        <v>0.65610102877062471</v>
      </c>
      <c r="H155" s="1">
        <f t="shared" si="21"/>
        <v>4.5950629066054622</v>
      </c>
      <c r="I155" s="1">
        <f t="shared" si="22"/>
        <v>82.127099968448746</v>
      </c>
    </row>
    <row r="156" spans="1:9" x14ac:dyDescent="0.2">
      <c r="A156" s="2">
        <v>45699</v>
      </c>
      <c r="B156">
        <v>112.62</v>
      </c>
      <c r="C156" s="1">
        <f t="shared" si="18"/>
        <v>-4.0300000000000011</v>
      </c>
      <c r="D156" s="1">
        <f t="shared" si="19"/>
        <v>0</v>
      </c>
      <c r="E156" s="1">
        <f t="shared" si="20"/>
        <v>4.0300000000000011</v>
      </c>
      <c r="F156" s="1">
        <f t="shared" ref="F156:G171" si="24">((F155*13)+D156)/14</f>
        <v>2.7994808216974683</v>
      </c>
      <c r="G156" s="1">
        <f t="shared" si="24"/>
        <v>0.89709381242986586</v>
      </c>
      <c r="H156" s="1">
        <f t="shared" si="21"/>
        <v>3.1206110028947833</v>
      </c>
      <c r="I156" s="1">
        <f t="shared" si="22"/>
        <v>75.731754361246743</v>
      </c>
    </row>
    <row r="157" spans="1:9" x14ac:dyDescent="0.2">
      <c r="A157" s="2">
        <v>45700</v>
      </c>
      <c r="B157">
        <v>117.39</v>
      </c>
      <c r="C157" s="1">
        <f t="shared" si="18"/>
        <v>4.769999999999996</v>
      </c>
      <c r="D157" s="1">
        <f t="shared" si="19"/>
        <v>4.769999999999996</v>
      </c>
      <c r="E157" s="1">
        <f t="shared" si="20"/>
        <v>0</v>
      </c>
      <c r="F157" s="1">
        <f t="shared" si="24"/>
        <v>2.9402321915762206</v>
      </c>
      <c r="G157" s="1">
        <f t="shared" si="24"/>
        <v>0.8330156829705897</v>
      </c>
      <c r="H157" s="1">
        <f t="shared" si="21"/>
        <v>3.5296240535246057</v>
      </c>
      <c r="I157" s="1">
        <f t="shared" si="22"/>
        <v>77.923112642827903</v>
      </c>
    </row>
    <row r="158" spans="1:9" x14ac:dyDescent="0.2">
      <c r="A158" s="2">
        <v>45701</v>
      </c>
      <c r="B158">
        <v>117.91</v>
      </c>
      <c r="C158" s="1">
        <f t="shared" si="18"/>
        <v>0.51999999999999602</v>
      </c>
      <c r="D158" s="1">
        <f t="shared" si="19"/>
        <v>0.51999999999999602</v>
      </c>
      <c r="E158" s="1">
        <f t="shared" si="20"/>
        <v>0</v>
      </c>
      <c r="F158" s="1">
        <f t="shared" si="24"/>
        <v>2.7673584636064903</v>
      </c>
      <c r="G158" s="1">
        <f t="shared" si="24"/>
        <v>0.77351456275840469</v>
      </c>
      <c r="H158" s="1">
        <f t="shared" si="21"/>
        <v>3.577642357162488</v>
      </c>
      <c r="I158" s="1">
        <f t="shared" si="22"/>
        <v>78.154693574186012</v>
      </c>
    </row>
    <row r="159" spans="1:9" x14ac:dyDescent="0.2">
      <c r="A159" s="2">
        <v>45702</v>
      </c>
      <c r="B159">
        <v>119.16</v>
      </c>
      <c r="C159" s="1">
        <f t="shared" si="18"/>
        <v>1.25</v>
      </c>
      <c r="D159" s="1">
        <f t="shared" si="19"/>
        <v>1.25</v>
      </c>
      <c r="E159" s="1">
        <f t="shared" si="20"/>
        <v>0</v>
      </c>
      <c r="F159" s="1">
        <f t="shared" si="24"/>
        <v>2.6589757162060268</v>
      </c>
      <c r="G159" s="1">
        <f t="shared" si="24"/>
        <v>0.71826352256137582</v>
      </c>
      <c r="H159" s="1">
        <f t="shared" si="21"/>
        <v>3.7019500958700244</v>
      </c>
      <c r="I159" s="1">
        <f t="shared" si="22"/>
        <v>78.732228551758695</v>
      </c>
    </row>
    <row r="160" spans="1:9" x14ac:dyDescent="0.2">
      <c r="A160" s="2">
        <v>45706</v>
      </c>
      <c r="B160">
        <v>124.62</v>
      </c>
      <c r="C160" s="1">
        <f t="shared" si="18"/>
        <v>5.460000000000008</v>
      </c>
      <c r="D160" s="1">
        <f t="shared" si="19"/>
        <v>5.460000000000008</v>
      </c>
      <c r="E160" s="1">
        <f t="shared" si="20"/>
        <v>0</v>
      </c>
      <c r="F160" s="1">
        <f t="shared" si="24"/>
        <v>2.8590488793341682</v>
      </c>
      <c r="G160" s="1">
        <f t="shared" si="24"/>
        <v>0.6669589852355633</v>
      </c>
      <c r="H160" s="1">
        <f t="shared" si="21"/>
        <v>4.2866936987502768</v>
      </c>
      <c r="I160" s="1">
        <f t="shared" si="22"/>
        <v>81.084586000577445</v>
      </c>
    </row>
    <row r="161" spans="1:9" x14ac:dyDescent="0.2">
      <c r="A161" s="2">
        <v>45707</v>
      </c>
      <c r="B161">
        <v>112.06</v>
      </c>
      <c r="C161" s="1">
        <f t="shared" si="18"/>
        <v>-12.560000000000002</v>
      </c>
      <c r="D161" s="1">
        <f t="shared" si="19"/>
        <v>0</v>
      </c>
      <c r="E161" s="1">
        <f t="shared" si="20"/>
        <v>12.560000000000002</v>
      </c>
      <c r="F161" s="1">
        <f t="shared" si="24"/>
        <v>2.6548311022388704</v>
      </c>
      <c r="G161" s="1">
        <f t="shared" si="24"/>
        <v>1.5164619148615945</v>
      </c>
      <c r="H161" s="1">
        <f t="shared" si="21"/>
        <v>1.7506744325202346</v>
      </c>
      <c r="I161" s="1">
        <f t="shared" si="22"/>
        <v>63.645279565718155</v>
      </c>
    </row>
    <row r="162" spans="1:9" x14ac:dyDescent="0.2">
      <c r="A162" s="2">
        <v>45708</v>
      </c>
      <c r="B162">
        <v>106.27</v>
      </c>
      <c r="C162" s="1">
        <f t="shared" si="18"/>
        <v>-5.7900000000000063</v>
      </c>
      <c r="D162" s="1">
        <f t="shared" si="19"/>
        <v>0</v>
      </c>
      <c r="E162" s="1">
        <f t="shared" si="20"/>
        <v>5.7900000000000063</v>
      </c>
      <c r="F162" s="1">
        <f t="shared" si="24"/>
        <v>2.465200309221808</v>
      </c>
      <c r="G162" s="1">
        <f t="shared" si="24"/>
        <v>1.821714635228624</v>
      </c>
      <c r="H162" s="1">
        <f t="shared" si="21"/>
        <v>1.3532307758577276</v>
      </c>
      <c r="I162" s="1">
        <f t="shared" si="22"/>
        <v>57.505230245192983</v>
      </c>
    </row>
    <row r="163" spans="1:9" x14ac:dyDescent="0.2">
      <c r="A163" s="2">
        <v>45709</v>
      </c>
      <c r="B163">
        <v>101.35</v>
      </c>
      <c r="C163" s="1">
        <f t="shared" si="18"/>
        <v>-4.9200000000000017</v>
      </c>
      <c r="D163" s="1">
        <f t="shared" si="19"/>
        <v>0</v>
      </c>
      <c r="E163" s="1">
        <f t="shared" si="20"/>
        <v>4.9200000000000017</v>
      </c>
      <c r="F163" s="1">
        <f t="shared" si="24"/>
        <v>2.2891145728488214</v>
      </c>
      <c r="G163" s="1">
        <f t="shared" si="24"/>
        <v>2.0430207327122938</v>
      </c>
      <c r="H163" s="1">
        <f t="shared" si="21"/>
        <v>1.1204558701711342</v>
      </c>
      <c r="I163" s="1">
        <f t="shared" si="22"/>
        <v>52.840329569353699</v>
      </c>
    </row>
    <row r="164" spans="1:9" x14ac:dyDescent="0.2">
      <c r="A164" s="2">
        <v>45712</v>
      </c>
      <c r="B164">
        <v>90.68</v>
      </c>
      <c r="C164" s="1">
        <f t="shared" si="18"/>
        <v>-10.669999999999987</v>
      </c>
      <c r="D164" s="1">
        <f t="shared" si="19"/>
        <v>0</v>
      </c>
      <c r="E164" s="1">
        <f t="shared" si="20"/>
        <v>10.669999999999987</v>
      </c>
      <c r="F164" s="1">
        <f t="shared" si="24"/>
        <v>2.1256063890739054</v>
      </c>
      <c r="G164" s="1">
        <f t="shared" si="24"/>
        <v>2.6592335375185576</v>
      </c>
      <c r="H164" s="1">
        <f t="shared" si="21"/>
        <v>0.79933046837901944</v>
      </c>
      <c r="I164" s="1">
        <f t="shared" si="22"/>
        <v>44.423772198951319</v>
      </c>
    </row>
    <row r="165" spans="1:9" x14ac:dyDescent="0.2">
      <c r="A165" s="2">
        <v>45713</v>
      </c>
      <c r="B165">
        <v>87.84</v>
      </c>
      <c r="C165" s="1">
        <f t="shared" si="18"/>
        <v>-2.8400000000000034</v>
      </c>
      <c r="D165" s="1">
        <f t="shared" si="19"/>
        <v>0</v>
      </c>
      <c r="E165" s="1">
        <f t="shared" si="20"/>
        <v>2.8400000000000034</v>
      </c>
      <c r="F165" s="1">
        <f t="shared" si="24"/>
        <v>1.9737773612829124</v>
      </c>
      <c r="G165" s="1">
        <f t="shared" si="24"/>
        <v>2.6721454276958037</v>
      </c>
      <c r="H165" s="1">
        <f t="shared" si="21"/>
        <v>0.73864893011639132</v>
      </c>
      <c r="I165" s="1">
        <f t="shared" si="22"/>
        <v>42.484075843128586</v>
      </c>
    </row>
    <row r="166" spans="1:9" x14ac:dyDescent="0.2">
      <c r="A166" s="2">
        <v>45714</v>
      </c>
      <c r="B166">
        <v>89.31</v>
      </c>
      <c r="C166" s="1">
        <f t="shared" si="18"/>
        <v>1.4699999999999989</v>
      </c>
      <c r="D166" s="1">
        <f t="shared" si="19"/>
        <v>1.4699999999999989</v>
      </c>
      <c r="E166" s="1">
        <f t="shared" si="20"/>
        <v>0</v>
      </c>
      <c r="F166" s="1">
        <f t="shared" si="24"/>
        <v>1.9377932640484186</v>
      </c>
      <c r="G166" s="1">
        <f t="shared" si="24"/>
        <v>2.4812778971461036</v>
      </c>
      <c r="H166" s="1">
        <f t="shared" si="21"/>
        <v>0.78096583469236325</v>
      </c>
      <c r="I166" s="1">
        <f t="shared" si="22"/>
        <v>43.850691544976442</v>
      </c>
    </row>
    <row r="167" spans="1:9" x14ac:dyDescent="0.2">
      <c r="A167" s="2">
        <v>45715</v>
      </c>
      <c r="B167">
        <v>84.77</v>
      </c>
      <c r="C167" s="1">
        <f t="shared" si="18"/>
        <v>-4.5400000000000063</v>
      </c>
      <c r="D167" s="1">
        <f t="shared" si="19"/>
        <v>0</v>
      </c>
      <c r="E167" s="1">
        <f t="shared" si="20"/>
        <v>4.5400000000000063</v>
      </c>
      <c r="F167" s="1">
        <f t="shared" si="24"/>
        <v>1.7993794594735315</v>
      </c>
      <c r="G167" s="1">
        <f t="shared" si="24"/>
        <v>2.6283294759213822</v>
      </c>
      <c r="H167" s="1">
        <f t="shared" si="21"/>
        <v>0.68460954989014244</v>
      </c>
      <c r="I167" s="1">
        <f t="shared" si="22"/>
        <v>40.639063807680984</v>
      </c>
    </row>
    <row r="168" spans="1:9" x14ac:dyDescent="0.2">
      <c r="A168" s="2">
        <v>45716</v>
      </c>
      <c r="B168">
        <v>84.92</v>
      </c>
      <c r="C168" s="1">
        <f t="shared" si="18"/>
        <v>0.15000000000000568</v>
      </c>
      <c r="D168" s="1">
        <f t="shared" si="19"/>
        <v>0.15000000000000568</v>
      </c>
      <c r="E168" s="1">
        <f t="shared" si="20"/>
        <v>0</v>
      </c>
      <c r="F168" s="1">
        <f t="shared" si="24"/>
        <v>1.6815666409397083</v>
      </c>
      <c r="G168" s="1">
        <f t="shared" si="24"/>
        <v>2.4405916562127117</v>
      </c>
      <c r="H168" s="1">
        <f t="shared" si="21"/>
        <v>0.68899958608772283</v>
      </c>
      <c r="I168" s="1">
        <f t="shared" si="22"/>
        <v>40.793354347923305</v>
      </c>
    </row>
    <row r="169" spans="1:9" x14ac:dyDescent="0.2">
      <c r="A169" s="2">
        <v>45719</v>
      </c>
      <c r="B169">
        <v>83.42</v>
      </c>
      <c r="C169" s="1">
        <f t="shared" si="18"/>
        <v>-1.5</v>
      </c>
      <c r="D169" s="1">
        <f t="shared" si="19"/>
        <v>0</v>
      </c>
      <c r="E169" s="1">
        <f t="shared" si="20"/>
        <v>1.5</v>
      </c>
      <c r="F169" s="1">
        <f t="shared" si="24"/>
        <v>1.5614547380154435</v>
      </c>
      <c r="G169" s="1">
        <f t="shared" si="24"/>
        <v>2.3734065379118041</v>
      </c>
      <c r="H169" s="1">
        <f t="shared" si="21"/>
        <v>0.65789602964069493</v>
      </c>
      <c r="I169" s="1">
        <f t="shared" si="22"/>
        <v>39.68258671704983</v>
      </c>
    </row>
    <row r="170" spans="1:9" x14ac:dyDescent="0.2">
      <c r="A170" s="2">
        <v>45720</v>
      </c>
      <c r="B170">
        <v>84.4</v>
      </c>
      <c r="C170" s="1">
        <f t="shared" si="18"/>
        <v>0.98000000000000398</v>
      </c>
      <c r="D170" s="1">
        <f t="shared" si="19"/>
        <v>0.98000000000000398</v>
      </c>
      <c r="E170" s="1">
        <f t="shared" si="20"/>
        <v>0</v>
      </c>
      <c r="F170" s="1">
        <f t="shared" si="24"/>
        <v>1.5199222567286266</v>
      </c>
      <c r="G170" s="1">
        <f t="shared" si="24"/>
        <v>2.2038774994895323</v>
      </c>
      <c r="H170" s="1">
        <f t="shared" si="21"/>
        <v>0.68965823058707887</v>
      </c>
      <c r="I170" s="1">
        <f t="shared" si="22"/>
        <v>40.816433649274401</v>
      </c>
    </row>
    <row r="171" spans="1:9" x14ac:dyDescent="0.2">
      <c r="A171" s="2">
        <v>45721</v>
      </c>
      <c r="B171">
        <v>90.13</v>
      </c>
      <c r="C171" s="1">
        <f t="shared" si="18"/>
        <v>5.7299999999999898</v>
      </c>
      <c r="D171" s="1">
        <f t="shared" si="19"/>
        <v>5.7299999999999898</v>
      </c>
      <c r="E171" s="1">
        <f t="shared" si="20"/>
        <v>0</v>
      </c>
      <c r="F171" s="1">
        <f t="shared" si="24"/>
        <v>1.8206420955337239</v>
      </c>
      <c r="G171" s="1">
        <f t="shared" si="24"/>
        <v>2.0464576780974228</v>
      </c>
      <c r="H171" s="1">
        <f t="shared" si="21"/>
        <v>0.88965538599672478</v>
      </c>
      <c r="I171" s="1">
        <f t="shared" si="22"/>
        <v>47.080297952182626</v>
      </c>
    </row>
    <row r="172" spans="1:9" x14ac:dyDescent="0.2">
      <c r="A172" s="2">
        <v>45722</v>
      </c>
      <c r="B172">
        <v>80.459999999999994</v>
      </c>
      <c r="C172" s="1">
        <f t="shared" si="18"/>
        <v>-9.6700000000000017</v>
      </c>
      <c r="D172" s="1">
        <f t="shared" si="19"/>
        <v>0</v>
      </c>
      <c r="E172" s="1">
        <f t="shared" si="20"/>
        <v>9.6700000000000017</v>
      </c>
      <c r="F172" s="1">
        <f t="shared" ref="F172:G187" si="25">((F171*13)+D172)/14</f>
        <v>1.6905962315670293</v>
      </c>
      <c r="G172" s="1">
        <f t="shared" si="25"/>
        <v>2.5909964153761784</v>
      </c>
      <c r="H172" s="1">
        <f t="shared" si="21"/>
        <v>0.65248883461754115</v>
      </c>
      <c r="I172" s="1">
        <f t="shared" si="22"/>
        <v>39.48521895874449</v>
      </c>
    </row>
    <row r="173" spans="1:9" x14ac:dyDescent="0.2">
      <c r="A173" s="2">
        <v>45723</v>
      </c>
      <c r="B173">
        <v>84.91</v>
      </c>
      <c r="C173" s="1">
        <f t="shared" si="18"/>
        <v>4.4500000000000028</v>
      </c>
      <c r="D173" s="1">
        <f t="shared" si="19"/>
        <v>4.4500000000000028</v>
      </c>
      <c r="E173" s="1">
        <f t="shared" si="20"/>
        <v>0</v>
      </c>
      <c r="F173" s="1">
        <f t="shared" si="25"/>
        <v>1.8876965007408131</v>
      </c>
      <c r="G173" s="1">
        <f t="shared" si="25"/>
        <v>2.405925242849309</v>
      </c>
      <c r="H173" s="1">
        <f t="shared" si="21"/>
        <v>0.7846031402477146</v>
      </c>
      <c r="I173" s="1">
        <f t="shared" si="22"/>
        <v>43.965132782339857</v>
      </c>
    </row>
    <row r="174" spans="1:9" x14ac:dyDescent="0.2">
      <c r="A174" s="2">
        <v>45726</v>
      </c>
      <c r="B174">
        <v>76.38</v>
      </c>
      <c r="C174" s="1">
        <f t="shared" si="18"/>
        <v>-8.5300000000000011</v>
      </c>
      <c r="D174" s="1">
        <f t="shared" si="19"/>
        <v>0</v>
      </c>
      <c r="E174" s="1">
        <f t="shared" si="20"/>
        <v>8.5300000000000011</v>
      </c>
      <c r="F174" s="1">
        <f t="shared" si="25"/>
        <v>1.7528610364021835</v>
      </c>
      <c r="G174" s="1">
        <f t="shared" si="25"/>
        <v>2.8433591540743586</v>
      </c>
      <c r="H174" s="1">
        <f t="shared" si="21"/>
        <v>0.61647542270220823</v>
      </c>
      <c r="I174" s="1">
        <f t="shared" si="22"/>
        <v>38.137011800134069</v>
      </c>
    </row>
    <row r="175" spans="1:9" x14ac:dyDescent="0.2">
      <c r="A175" s="2">
        <v>45727</v>
      </c>
      <c r="B175">
        <v>78.05</v>
      </c>
      <c r="C175" s="1">
        <f t="shared" si="18"/>
        <v>1.6700000000000017</v>
      </c>
      <c r="D175" s="1">
        <f t="shared" si="19"/>
        <v>1.6700000000000017</v>
      </c>
      <c r="E175" s="1">
        <f t="shared" si="20"/>
        <v>0</v>
      </c>
      <c r="F175" s="1">
        <f t="shared" si="25"/>
        <v>1.7469423909448847</v>
      </c>
      <c r="G175" s="1">
        <f t="shared" si="25"/>
        <v>2.6402620716404757</v>
      </c>
      <c r="H175" s="1">
        <f t="shared" si="21"/>
        <v>0.66165492043729424</v>
      </c>
      <c r="I175" s="1">
        <f t="shared" si="22"/>
        <v>39.819032959212009</v>
      </c>
    </row>
    <row r="176" spans="1:9" x14ac:dyDescent="0.2">
      <c r="A176" s="2">
        <v>45728</v>
      </c>
      <c r="B176">
        <v>83.65</v>
      </c>
      <c r="C176" s="1">
        <f t="shared" si="18"/>
        <v>5.6000000000000085</v>
      </c>
      <c r="D176" s="1">
        <f t="shared" si="19"/>
        <v>5.6000000000000085</v>
      </c>
      <c r="E176" s="1">
        <f t="shared" si="20"/>
        <v>0</v>
      </c>
      <c r="F176" s="1">
        <f t="shared" si="25"/>
        <v>2.0221607915916793</v>
      </c>
      <c r="G176" s="1">
        <f t="shared" si="25"/>
        <v>2.4516719236661557</v>
      </c>
      <c r="H176" s="1">
        <f t="shared" si="21"/>
        <v>0.82480888738481839</v>
      </c>
      <c r="I176" s="1">
        <f t="shared" si="22"/>
        <v>45.199740810495165</v>
      </c>
    </row>
    <row r="177" spans="1:9" x14ac:dyDescent="0.2">
      <c r="A177" s="2">
        <v>45729</v>
      </c>
      <c r="B177">
        <v>79.62</v>
      </c>
      <c r="C177" s="1">
        <f t="shared" si="18"/>
        <v>-4.0300000000000011</v>
      </c>
      <c r="D177" s="1">
        <f t="shared" si="19"/>
        <v>0</v>
      </c>
      <c r="E177" s="1">
        <f t="shared" si="20"/>
        <v>4.0300000000000011</v>
      </c>
      <c r="F177" s="1">
        <f t="shared" si="25"/>
        <v>1.8777207350494165</v>
      </c>
      <c r="G177" s="1">
        <f t="shared" si="25"/>
        <v>2.5644096434042871</v>
      </c>
      <c r="H177" s="1">
        <f t="shared" si="21"/>
        <v>0.73222339491623412</v>
      </c>
      <c r="I177" s="1">
        <f t="shared" si="22"/>
        <v>42.27072541943371</v>
      </c>
    </row>
    <row r="178" spans="1:9" x14ac:dyDescent="0.2">
      <c r="A178" s="2">
        <v>45730</v>
      </c>
      <c r="B178">
        <v>86.24</v>
      </c>
      <c r="C178" s="1">
        <f t="shared" si="18"/>
        <v>6.6199999999999903</v>
      </c>
      <c r="D178" s="1">
        <f t="shared" si="19"/>
        <v>6.6199999999999903</v>
      </c>
      <c r="E178" s="1">
        <f t="shared" si="20"/>
        <v>0</v>
      </c>
      <c r="F178" s="1">
        <f t="shared" si="25"/>
        <v>2.2164549682601717</v>
      </c>
      <c r="G178" s="1">
        <f t="shared" si="25"/>
        <v>2.3812375260182668</v>
      </c>
      <c r="H178" s="1">
        <f t="shared" si="21"/>
        <v>0.9307996132441132</v>
      </c>
      <c r="I178" s="1">
        <f t="shared" si="22"/>
        <v>48.207986310924909</v>
      </c>
    </row>
    <row r="179" spans="1:9" x14ac:dyDescent="0.2">
      <c r="A179" s="2">
        <v>45733</v>
      </c>
      <c r="B179">
        <v>87.35</v>
      </c>
      <c r="C179" s="1">
        <f t="shared" si="18"/>
        <v>1.1099999999999994</v>
      </c>
      <c r="D179" s="1">
        <f t="shared" si="19"/>
        <v>1.1099999999999994</v>
      </c>
      <c r="E179" s="1">
        <f t="shared" si="20"/>
        <v>0</v>
      </c>
      <c r="F179" s="1">
        <f t="shared" si="25"/>
        <v>2.1374224705273024</v>
      </c>
      <c r="G179" s="1">
        <f t="shared" si="25"/>
        <v>2.2111491313026765</v>
      </c>
      <c r="H179" s="1">
        <f t="shared" si="21"/>
        <v>0.96665685740882668</v>
      </c>
      <c r="I179" s="1">
        <f t="shared" si="22"/>
        <v>49.152288756791442</v>
      </c>
    </row>
    <row r="180" spans="1:9" x14ac:dyDescent="0.2">
      <c r="A180" s="2">
        <v>45734</v>
      </c>
      <c r="B180">
        <v>83.89</v>
      </c>
      <c r="C180" s="1">
        <f t="shared" si="18"/>
        <v>-3.4599999999999937</v>
      </c>
      <c r="D180" s="1">
        <f t="shared" si="19"/>
        <v>0</v>
      </c>
      <c r="E180" s="1">
        <f t="shared" si="20"/>
        <v>3.4599999999999937</v>
      </c>
      <c r="F180" s="1">
        <f t="shared" si="25"/>
        <v>1.9847494369182093</v>
      </c>
      <c r="G180" s="1">
        <f t="shared" si="25"/>
        <v>2.3003527647810564</v>
      </c>
      <c r="H180" s="1">
        <f t="shared" si="21"/>
        <v>0.86280220464669222</v>
      </c>
      <c r="I180" s="1">
        <f t="shared" si="22"/>
        <v>46.31743523249348</v>
      </c>
    </row>
    <row r="181" spans="1:9" x14ac:dyDescent="0.2">
      <c r="A181" s="2">
        <v>45735</v>
      </c>
      <c r="B181">
        <v>86.1</v>
      </c>
      <c r="C181" s="1">
        <f t="shared" si="18"/>
        <v>2.2099999999999937</v>
      </c>
      <c r="D181" s="1">
        <f t="shared" si="19"/>
        <v>2.2099999999999937</v>
      </c>
      <c r="E181" s="1">
        <f t="shared" si="20"/>
        <v>0</v>
      </c>
      <c r="F181" s="1">
        <f t="shared" si="25"/>
        <v>2.0008387628526223</v>
      </c>
      <c r="G181" s="1">
        <f t="shared" si="25"/>
        <v>2.136041853010981</v>
      </c>
      <c r="H181" s="1">
        <f t="shared" si="21"/>
        <v>0.93670391337708325</v>
      </c>
      <c r="I181" s="1">
        <f t="shared" si="22"/>
        <v>48.365881170949216</v>
      </c>
    </row>
    <row r="182" spans="1:9" x14ac:dyDescent="0.2">
      <c r="A182" s="2">
        <v>45736</v>
      </c>
      <c r="B182">
        <v>87.39</v>
      </c>
      <c r="C182" s="1">
        <f t="shared" si="18"/>
        <v>1.2900000000000063</v>
      </c>
      <c r="D182" s="1">
        <f t="shared" si="19"/>
        <v>1.2900000000000063</v>
      </c>
      <c r="E182" s="1">
        <f t="shared" si="20"/>
        <v>0</v>
      </c>
      <c r="F182" s="1">
        <f t="shared" si="25"/>
        <v>1.9500645655060069</v>
      </c>
      <c r="G182" s="1">
        <f t="shared" si="25"/>
        <v>1.9834674349387682</v>
      </c>
      <c r="H182" s="1">
        <f t="shared" si="21"/>
        <v>0.98315935576033675</v>
      </c>
      <c r="I182" s="1">
        <f t="shared" si="22"/>
        <v>49.575408698480345</v>
      </c>
    </row>
    <row r="183" spans="1:9" x14ac:dyDescent="0.2">
      <c r="A183" s="2">
        <v>45737</v>
      </c>
      <c r="B183">
        <v>90.96</v>
      </c>
      <c r="C183" s="1">
        <f t="shared" si="18"/>
        <v>3.5699999999999932</v>
      </c>
      <c r="D183" s="1">
        <f t="shared" si="19"/>
        <v>3.5699999999999932</v>
      </c>
      <c r="E183" s="1">
        <f t="shared" si="20"/>
        <v>0</v>
      </c>
      <c r="F183" s="1">
        <f t="shared" si="25"/>
        <v>2.0657742393984346</v>
      </c>
      <c r="G183" s="1">
        <f t="shared" si="25"/>
        <v>1.8417911895859991</v>
      </c>
      <c r="H183" s="1">
        <f t="shared" si="21"/>
        <v>1.1216115328810878</v>
      </c>
      <c r="I183" s="1">
        <f t="shared" si="22"/>
        <v>52.866017906584972</v>
      </c>
    </row>
    <row r="184" spans="1:9" x14ac:dyDescent="0.2">
      <c r="A184" s="2">
        <v>45740</v>
      </c>
      <c r="B184">
        <v>96.75</v>
      </c>
      <c r="C184" s="1">
        <f t="shared" si="18"/>
        <v>5.7900000000000063</v>
      </c>
      <c r="D184" s="1">
        <f t="shared" si="19"/>
        <v>5.7900000000000063</v>
      </c>
      <c r="E184" s="1">
        <f t="shared" si="20"/>
        <v>0</v>
      </c>
      <c r="F184" s="1">
        <f t="shared" si="25"/>
        <v>2.3317903651556899</v>
      </c>
      <c r="G184" s="1">
        <f t="shared" si="25"/>
        <v>1.7102346760441418</v>
      </c>
      <c r="H184" s="1">
        <f t="shared" si="21"/>
        <v>1.3634329825128078</v>
      </c>
      <c r="I184" s="1">
        <f t="shared" si="22"/>
        <v>57.688666977271438</v>
      </c>
    </row>
    <row r="185" spans="1:9" x14ac:dyDescent="0.2">
      <c r="A185" s="2">
        <v>45741</v>
      </c>
      <c r="B185">
        <v>96.5</v>
      </c>
      <c r="C185" s="1">
        <f t="shared" si="18"/>
        <v>-0.25</v>
      </c>
      <c r="D185" s="1">
        <f t="shared" si="19"/>
        <v>0</v>
      </c>
      <c r="E185" s="1">
        <f t="shared" si="20"/>
        <v>0.25</v>
      </c>
      <c r="F185" s="1">
        <f t="shared" si="25"/>
        <v>2.165233910501712</v>
      </c>
      <c r="G185" s="1">
        <f t="shared" si="25"/>
        <v>1.605932199183846</v>
      </c>
      <c r="H185" s="1">
        <f t="shared" si="21"/>
        <v>1.348272306640411</v>
      </c>
      <c r="I185" s="1">
        <f t="shared" si="22"/>
        <v>57.415500869630229</v>
      </c>
    </row>
    <row r="186" spans="1:9" x14ac:dyDescent="0.2">
      <c r="A186" s="2">
        <v>45742</v>
      </c>
      <c r="B186">
        <v>92.28</v>
      </c>
      <c r="C186" s="1">
        <f t="shared" si="18"/>
        <v>-4.2199999999999989</v>
      </c>
      <c r="D186" s="1">
        <f t="shared" si="19"/>
        <v>0</v>
      </c>
      <c r="E186" s="1">
        <f t="shared" si="20"/>
        <v>4.2199999999999989</v>
      </c>
      <c r="F186" s="1">
        <f t="shared" si="25"/>
        <v>2.0105743454658755</v>
      </c>
      <c r="G186" s="1">
        <f t="shared" si="25"/>
        <v>1.7926513278135712</v>
      </c>
      <c r="H186" s="1">
        <f t="shared" si="21"/>
        <v>1.121564642421623</v>
      </c>
      <c r="I186" s="1">
        <f t="shared" si="22"/>
        <v>52.864976159360971</v>
      </c>
    </row>
    <row r="187" spans="1:9" x14ac:dyDescent="0.2">
      <c r="A187" s="2">
        <v>45743</v>
      </c>
      <c r="B187">
        <v>90.09</v>
      </c>
      <c r="C187" s="1">
        <f t="shared" si="18"/>
        <v>-2.1899999999999977</v>
      </c>
      <c r="D187" s="1">
        <f t="shared" si="19"/>
        <v>0</v>
      </c>
      <c r="E187" s="1">
        <f t="shared" si="20"/>
        <v>2.1899999999999977</v>
      </c>
      <c r="F187" s="1">
        <f t="shared" si="25"/>
        <v>1.8669618922183131</v>
      </c>
      <c r="G187" s="1">
        <f t="shared" si="25"/>
        <v>1.8210333758268875</v>
      </c>
      <c r="H187" s="1">
        <f t="shared" si="21"/>
        <v>1.0252211282896286</v>
      </c>
      <c r="I187" s="1">
        <f t="shared" si="22"/>
        <v>50.622675912702157</v>
      </c>
    </row>
    <row r="188" spans="1:9" x14ac:dyDescent="0.2">
      <c r="A188" s="2">
        <v>45744</v>
      </c>
      <c r="B188">
        <v>85.85</v>
      </c>
      <c r="C188" s="1">
        <f t="shared" si="18"/>
        <v>-4.2400000000000091</v>
      </c>
      <c r="D188" s="1">
        <f t="shared" si="19"/>
        <v>0</v>
      </c>
      <c r="E188" s="1">
        <f t="shared" si="20"/>
        <v>4.2400000000000091</v>
      </c>
      <c r="F188" s="1">
        <f t="shared" ref="F188:G189" si="26">((F187*13)+D188)/14</f>
        <v>1.7336074713455765</v>
      </c>
      <c r="G188" s="1">
        <f t="shared" si="26"/>
        <v>1.9938167061249676</v>
      </c>
      <c r="H188" s="1">
        <f t="shared" si="21"/>
        <v>0.86949189763530754</v>
      </c>
      <c r="I188" s="1">
        <f t="shared" si="22"/>
        <v>46.509530142126579</v>
      </c>
    </row>
    <row r="189" spans="1:9" x14ac:dyDescent="0.2">
      <c r="A189" s="2">
        <v>45747</v>
      </c>
      <c r="B189">
        <v>84.4</v>
      </c>
      <c r="C189" s="1">
        <f t="shared" si="18"/>
        <v>-1.4499999999999886</v>
      </c>
      <c r="D189" s="1">
        <f t="shared" si="19"/>
        <v>0</v>
      </c>
      <c r="E189" s="1">
        <f t="shared" si="20"/>
        <v>1.4499999999999886</v>
      </c>
      <c r="F189" s="1">
        <f t="shared" si="26"/>
        <v>1.6097783662494638</v>
      </c>
      <c r="G189" s="1">
        <f t="shared" si="26"/>
        <v>1.9549726556874691</v>
      </c>
      <c r="H189" s="1">
        <f t="shared" si="21"/>
        <v>0.82342756128391104</v>
      </c>
      <c r="I189" s="1">
        <f t="shared" si="22"/>
        <v>45.158227218202164</v>
      </c>
    </row>
    <row r="190" spans="1:9" x14ac:dyDescent="0.2">
      <c r="A190" s="3"/>
    </row>
    <row r="191" spans="1:9" x14ac:dyDescent="0.2">
      <c r="A191" s="3"/>
    </row>
    <row r="192" spans="1:9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 (PLTR)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Owolabi</dc:creator>
  <cp:lastModifiedBy>Mohammed Owolabi</cp:lastModifiedBy>
  <dcterms:created xsi:type="dcterms:W3CDTF">2025-10-16T15:38:30Z</dcterms:created>
  <dcterms:modified xsi:type="dcterms:W3CDTF">2025-10-16T15:43:18Z</dcterms:modified>
</cp:coreProperties>
</file>