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ath\Downloads\"/>
    </mc:Choice>
  </mc:AlternateContent>
  <xr:revisionPtr revIDLastSave="0" documentId="13_ncr:1_{5E2865D2-29E6-4DCD-81D4-27566CA8E275}" xr6:coauthVersionLast="47" xr6:coauthVersionMax="47" xr10:uidLastSave="{00000000-0000-0000-0000-000000000000}"/>
  <bookViews>
    <workbookView xWindow="255" yWindow="192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30" i="1"/>
  <c r="D33" i="1"/>
  <c r="D30" i="1"/>
  <c r="D29" i="1"/>
  <c r="D31" i="1"/>
  <c r="D32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33" i="1" l="1"/>
</calcChain>
</file>

<file path=xl/sharedStrings.xml><?xml version="1.0" encoding="utf-8"?>
<sst xmlns="http://schemas.openxmlformats.org/spreadsheetml/2006/main" count="72" uniqueCount="12">
  <si>
    <t>Predicted Risk Score</t>
  </si>
  <si>
    <t>Predicted Status</t>
  </si>
  <si>
    <t>Actual Risk Score</t>
  </si>
  <si>
    <t>Accuracy Rating (%)</t>
  </si>
  <si>
    <t>Actual Status</t>
  </si>
  <si>
    <t>Deny!</t>
  </si>
  <si>
    <t>Approve!</t>
  </si>
  <si>
    <t>Denied</t>
  </si>
  <si>
    <t>Approved</t>
  </si>
  <si>
    <t>Average Predicted Risk Score:</t>
  </si>
  <si>
    <t>Average Actual Risk Score:</t>
  </si>
  <si>
    <t>Risk Score Average Rating: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</si>
</sst>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Risk VS Actual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Predicted Risk Score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Sheet1!$A$2:$A$28</c:f>
              <c:numCache>
                <c:formatCode>General</c:formatCode>
                <c:ptCount val="27"/>
                <c:pt idx="0">
                  <c:v>53.023000000000003</c:v>
                </c:pt>
                <c:pt idx="1">
                  <c:v>48.084000000000003</c:v>
                </c:pt>
                <c:pt idx="2">
                  <c:v>36.78</c:v>
                </c:pt>
                <c:pt idx="3">
                  <c:v>54.360999999999997</c:v>
                </c:pt>
                <c:pt idx="4">
                  <c:v>43.969000000000001</c:v>
                </c:pt>
                <c:pt idx="5">
                  <c:v>46.996000000000002</c:v>
                </c:pt>
                <c:pt idx="6">
                  <c:v>60.186</c:v>
                </c:pt>
                <c:pt idx="7">
                  <c:v>47.487000000000002</c:v>
                </c:pt>
                <c:pt idx="8">
                  <c:v>46.866</c:v>
                </c:pt>
                <c:pt idx="9">
                  <c:v>74.804000000000002</c:v>
                </c:pt>
                <c:pt idx="10">
                  <c:v>47.137999999999998</c:v>
                </c:pt>
                <c:pt idx="11">
                  <c:v>55.433999999999997</c:v>
                </c:pt>
                <c:pt idx="12">
                  <c:v>46.618000000000002</c:v>
                </c:pt>
                <c:pt idx="13">
                  <c:v>61.667999999999999</c:v>
                </c:pt>
                <c:pt idx="14">
                  <c:v>49.694000000000003</c:v>
                </c:pt>
                <c:pt idx="15">
                  <c:v>39.116999999999997</c:v>
                </c:pt>
                <c:pt idx="16">
                  <c:v>44.572000000000003</c:v>
                </c:pt>
                <c:pt idx="17">
                  <c:v>56.798000000000002</c:v>
                </c:pt>
                <c:pt idx="18">
                  <c:v>47.536000000000001</c:v>
                </c:pt>
                <c:pt idx="19">
                  <c:v>41.064</c:v>
                </c:pt>
                <c:pt idx="20">
                  <c:v>48.383000000000003</c:v>
                </c:pt>
                <c:pt idx="21">
                  <c:v>46.817</c:v>
                </c:pt>
                <c:pt idx="22">
                  <c:v>47.872999999999998</c:v>
                </c:pt>
                <c:pt idx="23">
                  <c:v>49.968000000000004</c:v>
                </c:pt>
                <c:pt idx="24">
                  <c:v>51.67</c:v>
                </c:pt>
                <c:pt idx="25">
                  <c:v>48.442999999999998</c:v>
                </c:pt>
                <c:pt idx="26">
                  <c:v>53.615000000000002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C-4BD5-89A8-D52C054859F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Risk Score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Sheet1!$C$2:$C$28</c:f>
              <c:numCache>
                <c:formatCode>General</c:formatCode>
                <c:ptCount val="27"/>
                <c:pt idx="0">
                  <c:v>57</c:v>
                </c:pt>
                <c:pt idx="1">
                  <c:v>42.4</c:v>
                </c:pt>
                <c:pt idx="2">
                  <c:v>36</c:v>
                </c:pt>
                <c:pt idx="3">
                  <c:v>56</c:v>
                </c:pt>
                <c:pt idx="4">
                  <c:v>44</c:v>
                </c:pt>
                <c:pt idx="5">
                  <c:v>50</c:v>
                </c:pt>
                <c:pt idx="6">
                  <c:v>61</c:v>
                </c:pt>
                <c:pt idx="7">
                  <c:v>51</c:v>
                </c:pt>
                <c:pt idx="8">
                  <c:v>50</c:v>
                </c:pt>
                <c:pt idx="9">
                  <c:v>73</c:v>
                </c:pt>
                <c:pt idx="10">
                  <c:v>39.200000000000003</c:v>
                </c:pt>
                <c:pt idx="11">
                  <c:v>52</c:v>
                </c:pt>
                <c:pt idx="12">
                  <c:v>49</c:v>
                </c:pt>
                <c:pt idx="13">
                  <c:v>62</c:v>
                </c:pt>
                <c:pt idx="14">
                  <c:v>57</c:v>
                </c:pt>
                <c:pt idx="15">
                  <c:v>36.799999999999997</c:v>
                </c:pt>
                <c:pt idx="16">
                  <c:v>36.799999999999997</c:v>
                </c:pt>
                <c:pt idx="17">
                  <c:v>59</c:v>
                </c:pt>
                <c:pt idx="18">
                  <c:v>50</c:v>
                </c:pt>
                <c:pt idx="19">
                  <c:v>37.6</c:v>
                </c:pt>
                <c:pt idx="20">
                  <c:v>38.4</c:v>
                </c:pt>
                <c:pt idx="21">
                  <c:v>42.4</c:v>
                </c:pt>
                <c:pt idx="22">
                  <c:v>48</c:v>
                </c:pt>
                <c:pt idx="23">
                  <c:v>49</c:v>
                </c:pt>
                <c:pt idx="24">
                  <c:v>52</c:v>
                </c:pt>
                <c:pt idx="25">
                  <c:v>44.8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C-4BD5-89A8-D52C0548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63714960"/>
        <c:axId val="1963716400"/>
      </c:lineChart>
      <c:catAx>
        <c:axId val="196371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16400"/>
        <c:crosses val="autoZero"/>
        <c:auto val="1"/>
        <c:lblAlgn val="ctr"/>
        <c:lblOffset val="100"/>
        <c:noMultiLvlLbl val="0"/>
      </c:catAx>
      <c:valAx>
        <c:axId val="196371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149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284349</xdr:colOff>
      <xdr:row>1</xdr:row>
      <xdr:rowOff>183215</xdr:rowOff>
    </xdr:from>
    <xdr:to>
      <xdr:col>16</xdr:col>
      <xdr:colOff>126066</xdr:colOff>
      <xdr:row>23</xdr:row>
      <xdr:rowOff>42022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8FFE00-9E80-A473-5F5F-C96E9CCEB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3" zoomScale="68" zoomScaleNormal="70" workbookViewId="0">
      <selection activeCell="D13" sqref="D13"/>
    </sheetView>
  </sheetViews>
  <sheetFormatPr defaultRowHeight="15" x14ac:dyDescent="0.25"/>
  <cols>
    <col min="1" max="1" width="32.7109375" customWidth="1"/>
    <col min="2" max="2" width="19.42578125" customWidth="1"/>
    <col min="3" max="3" width="20.140625" customWidth="1"/>
    <col min="4" max="4" width="22.28515625" customWidth="1"/>
    <col min="5" max="5" width="19.42578125" customWidth="1"/>
    <col min="7" max="7" width="8.7109375" customWidth="1"/>
    <col min="8" max="8" width="33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53.023000000000003</v>
      </c>
      <c r="B2" s="2" t="s">
        <v>5</v>
      </c>
      <c r="C2" s="2">
        <v>57</v>
      </c>
      <c r="D2">
        <f>A2/C2 * 100</f>
        <v>93.022807017543869</v>
      </c>
      <c r="E2" s="2" t="s">
        <v>7</v>
      </c>
    </row>
    <row r="3" spans="1:5" x14ac:dyDescent="0.25">
      <c r="A3" s="2">
        <v>48.084000000000003</v>
      </c>
      <c r="B3" s="2" t="s">
        <v>6</v>
      </c>
      <c r="C3" s="2">
        <v>42.4</v>
      </c>
      <c r="D3">
        <f>C3/A3*100</f>
        <v>88.179020048248887</v>
      </c>
      <c r="E3" s="2" t="s">
        <v>8</v>
      </c>
    </row>
    <row r="4" spans="1:5" x14ac:dyDescent="0.25">
      <c r="A4" s="2">
        <v>36.78</v>
      </c>
      <c r="B4" s="2" t="s">
        <v>6</v>
      </c>
      <c r="C4" s="2">
        <v>36</v>
      </c>
      <c r="D4">
        <f>C4/A4*100</f>
        <v>97.879282218597069</v>
      </c>
      <c r="E4" s="2" t="s">
        <v>8</v>
      </c>
    </row>
    <row r="5" spans="1:5" x14ac:dyDescent="0.25">
      <c r="A5" s="2">
        <v>54.360999999999997</v>
      </c>
      <c r="B5" s="2" t="s">
        <v>5</v>
      </c>
      <c r="C5" s="2">
        <v>56</v>
      </c>
      <c r="D5">
        <f t="shared" ref="D5:D10" si="0">A5/C5*100</f>
        <v>97.073214285714286</v>
      </c>
      <c r="E5" s="2" t="s">
        <v>7</v>
      </c>
    </row>
    <row r="6" spans="1:5" x14ac:dyDescent="0.25">
      <c r="A6" s="2">
        <v>43.969000000000001</v>
      </c>
      <c r="B6" s="2" t="s">
        <v>6</v>
      </c>
      <c r="C6" s="2">
        <v>44</v>
      </c>
      <c r="D6">
        <f t="shared" si="0"/>
        <v>99.929545454545448</v>
      </c>
      <c r="E6" s="2" t="s">
        <v>8</v>
      </c>
    </row>
    <row r="7" spans="1:5" x14ac:dyDescent="0.25">
      <c r="A7" s="2">
        <v>46.996000000000002</v>
      </c>
      <c r="B7" s="2" t="s">
        <v>5</v>
      </c>
      <c r="C7" s="2">
        <v>50</v>
      </c>
      <c r="D7">
        <f t="shared" si="0"/>
        <v>93.992000000000004</v>
      </c>
      <c r="E7" s="2" t="s">
        <v>7</v>
      </c>
    </row>
    <row r="8" spans="1:5" x14ac:dyDescent="0.25">
      <c r="A8" s="2">
        <v>60.186</v>
      </c>
      <c r="B8" s="2" t="s">
        <v>5</v>
      </c>
      <c r="C8" s="2">
        <v>61</v>
      </c>
      <c r="D8">
        <f t="shared" si="0"/>
        <v>98.665573770491804</v>
      </c>
      <c r="E8" s="2" t="s">
        <v>7</v>
      </c>
    </row>
    <row r="9" spans="1:5" x14ac:dyDescent="0.25">
      <c r="A9" s="2">
        <v>47.487000000000002</v>
      </c>
      <c r="B9" s="2" t="s">
        <v>5</v>
      </c>
      <c r="C9" s="2">
        <v>51</v>
      </c>
      <c r="D9">
        <f t="shared" si="0"/>
        <v>93.111764705882365</v>
      </c>
      <c r="E9" s="2" t="s">
        <v>7</v>
      </c>
    </row>
    <row r="10" spans="1:5" x14ac:dyDescent="0.25">
      <c r="A10" s="2">
        <v>46.866</v>
      </c>
      <c r="B10" s="2" t="s">
        <v>5</v>
      </c>
      <c r="C10" s="2">
        <v>50</v>
      </c>
      <c r="D10">
        <f t="shared" si="0"/>
        <v>93.731999999999999</v>
      </c>
      <c r="E10" s="2" t="s">
        <v>7</v>
      </c>
    </row>
    <row r="11" spans="1:5" x14ac:dyDescent="0.25">
      <c r="A11" s="2">
        <v>74.804000000000002</v>
      </c>
      <c r="B11" s="2" t="s">
        <v>5</v>
      </c>
      <c r="C11" s="2">
        <v>73</v>
      </c>
      <c r="D11">
        <f>C11/A11*100</f>
        <v>97.588364258595789</v>
      </c>
      <c r="E11" s="2" t="s">
        <v>7</v>
      </c>
    </row>
    <row r="12" spans="1:5" x14ac:dyDescent="0.25">
      <c r="A12" s="2">
        <v>47.137999999999998</v>
      </c>
      <c r="B12" s="2" t="s">
        <v>6</v>
      </c>
      <c r="C12" s="2">
        <v>39.200000000000003</v>
      </c>
      <c r="D12">
        <f>C12/A12*100</f>
        <v>83.160083160083161</v>
      </c>
      <c r="E12" s="2" t="s">
        <v>8</v>
      </c>
    </row>
    <row r="13" spans="1:5" x14ac:dyDescent="0.25">
      <c r="A13" s="2">
        <v>55.433999999999997</v>
      </c>
      <c r="B13" s="2" t="s">
        <v>5</v>
      </c>
      <c r="C13" s="2">
        <v>52</v>
      </c>
      <c r="D13">
        <f>C13/A13*100</f>
        <v>93.805245877981022</v>
      </c>
      <c r="E13" s="2" t="s">
        <v>7</v>
      </c>
    </row>
    <row r="14" spans="1:5" x14ac:dyDescent="0.25">
      <c r="A14" s="2">
        <v>46.618000000000002</v>
      </c>
      <c r="B14" s="2" t="s">
        <v>5</v>
      </c>
      <c r="C14" s="2">
        <v>49</v>
      </c>
      <c r="D14">
        <f>A14/C14*100</f>
        <v>95.138775510204084</v>
      </c>
      <c r="E14" s="2" t="s">
        <v>7</v>
      </c>
    </row>
    <row r="15" spans="1:5" x14ac:dyDescent="0.25">
      <c r="A15" s="2">
        <v>61.667999999999999</v>
      </c>
      <c r="B15" s="2" t="s">
        <v>5</v>
      </c>
      <c r="C15" s="2">
        <v>62</v>
      </c>
      <c r="D15">
        <f>A15/C15*100</f>
        <v>99.464516129032248</v>
      </c>
      <c r="E15" s="2" t="s">
        <v>7</v>
      </c>
    </row>
    <row r="16" spans="1:5" x14ac:dyDescent="0.25">
      <c r="A16" s="2">
        <v>49.694000000000003</v>
      </c>
      <c r="B16" s="2" t="s">
        <v>5</v>
      </c>
      <c r="C16" s="2">
        <v>57</v>
      </c>
      <c r="D16">
        <f>A16/C16*100</f>
        <v>87.18245614035088</v>
      </c>
      <c r="E16" s="2" t="s">
        <v>7</v>
      </c>
    </row>
    <row r="17" spans="1:9" x14ac:dyDescent="0.25">
      <c r="A17" s="2">
        <v>39.116999999999997</v>
      </c>
      <c r="B17" s="2" t="s">
        <v>6</v>
      </c>
      <c r="C17" s="2">
        <v>36.799999999999997</v>
      </c>
      <c r="D17">
        <f>C17/A17*100</f>
        <v>94.076744126594576</v>
      </c>
      <c r="E17" s="2" t="s">
        <v>8</v>
      </c>
    </row>
    <row r="18" spans="1:9" x14ac:dyDescent="0.25">
      <c r="A18" s="2">
        <v>44.572000000000003</v>
      </c>
      <c r="B18" s="2" t="s">
        <v>6</v>
      </c>
      <c r="C18" s="2">
        <v>36.799999999999997</v>
      </c>
      <c r="D18">
        <f>C18/A18*100</f>
        <v>82.563044063537632</v>
      </c>
      <c r="E18" s="2" t="s">
        <v>8</v>
      </c>
    </row>
    <row r="19" spans="1:9" x14ac:dyDescent="0.25">
      <c r="A19" s="2">
        <v>56.798000000000002</v>
      </c>
      <c r="B19" s="2" t="s">
        <v>5</v>
      </c>
      <c r="C19" s="2">
        <v>59</v>
      </c>
      <c r="D19">
        <f>A19/C19*100</f>
        <v>96.267796610169498</v>
      </c>
      <c r="E19" s="2" t="s">
        <v>7</v>
      </c>
    </row>
    <row r="20" spans="1:9" x14ac:dyDescent="0.25">
      <c r="A20" s="2">
        <v>47.536000000000001</v>
      </c>
      <c r="B20" s="2" t="s">
        <v>5</v>
      </c>
      <c r="C20" s="2">
        <v>50</v>
      </c>
      <c r="D20">
        <f>A20/C20*100</f>
        <v>95.072000000000003</v>
      </c>
      <c r="E20" s="2" t="s">
        <v>7</v>
      </c>
    </row>
    <row r="21" spans="1:9" x14ac:dyDescent="0.25">
      <c r="A21" s="2">
        <v>41.064</v>
      </c>
      <c r="B21" s="2" t="s">
        <v>6</v>
      </c>
      <c r="C21" s="2">
        <v>37.6</v>
      </c>
      <c r="D21">
        <f>C21/A21*100</f>
        <v>91.564387297876493</v>
      </c>
      <c r="E21" s="2" t="s">
        <v>8</v>
      </c>
    </row>
    <row r="22" spans="1:9" x14ac:dyDescent="0.25">
      <c r="A22" s="2">
        <v>48.383000000000003</v>
      </c>
      <c r="B22" s="2" t="s">
        <v>6</v>
      </c>
      <c r="C22" s="2">
        <v>38.4</v>
      </c>
      <c r="D22" s="5">
        <f>C22/A22*100</f>
        <v>79.366719715602585</v>
      </c>
      <c r="E22" s="2" t="s">
        <v>8</v>
      </c>
    </row>
    <row r="23" spans="1:9" x14ac:dyDescent="0.25">
      <c r="A23" s="2">
        <v>46.817</v>
      </c>
      <c r="B23" s="2" t="s">
        <v>6</v>
      </c>
      <c r="C23" s="2">
        <v>42.4</v>
      </c>
      <c r="D23">
        <f>C23/A23*100</f>
        <v>90.565392912830816</v>
      </c>
      <c r="E23" s="2" t="s">
        <v>8</v>
      </c>
    </row>
    <row r="24" spans="1:9" x14ac:dyDescent="0.25">
      <c r="A24" s="2">
        <v>47.872999999999998</v>
      </c>
      <c r="B24" s="2" t="s">
        <v>5</v>
      </c>
      <c r="C24" s="2">
        <v>48</v>
      </c>
      <c r="D24">
        <f>A24/C24*100</f>
        <v>99.735416666666666</v>
      </c>
      <c r="E24" s="2" t="s">
        <v>7</v>
      </c>
    </row>
    <row r="25" spans="1:9" x14ac:dyDescent="0.25">
      <c r="A25" s="2">
        <v>49.968000000000004</v>
      </c>
      <c r="B25" s="2" t="s">
        <v>5</v>
      </c>
      <c r="C25" s="2">
        <v>49</v>
      </c>
      <c r="D25">
        <f>C25/A25*100</f>
        <v>98.062760166506564</v>
      </c>
      <c r="E25" s="2" t="s">
        <v>7</v>
      </c>
    </row>
    <row r="26" spans="1:9" x14ac:dyDescent="0.25">
      <c r="A26" s="2">
        <v>51.67</v>
      </c>
      <c r="B26" s="2" t="s">
        <v>5</v>
      </c>
      <c r="C26" s="2">
        <v>52</v>
      </c>
      <c r="D26">
        <f>A26/C26*100</f>
        <v>99.365384615384627</v>
      </c>
      <c r="E26" s="2" t="s">
        <v>7</v>
      </c>
    </row>
    <row r="27" spans="1:9" x14ac:dyDescent="0.25">
      <c r="A27" s="2">
        <v>48.442999999999998</v>
      </c>
      <c r="B27" s="2" t="s">
        <v>6</v>
      </c>
      <c r="C27" s="2">
        <v>44.8</v>
      </c>
      <c r="D27">
        <f>C27/A27*100</f>
        <v>92.479821646058255</v>
      </c>
      <c r="E27" s="2" t="s">
        <v>8</v>
      </c>
    </row>
    <row r="28" spans="1:9" x14ac:dyDescent="0.25">
      <c r="A28" s="2">
        <v>53.615000000000002</v>
      </c>
      <c r="B28" s="2" t="s">
        <v>5</v>
      </c>
      <c r="C28" s="2">
        <v>55</v>
      </c>
      <c r="D28">
        <f>A28/C28*100</f>
        <v>97.481818181818184</v>
      </c>
      <c r="E28" s="4" t="s">
        <v>7</v>
      </c>
    </row>
    <row r="29" spans="1:9" x14ac:dyDescent="0.25">
      <c r="A29" s="2">
        <v>44.713999999999999</v>
      </c>
      <c r="B29" s="2" t="s">
        <v>6</v>
      </c>
      <c r="C29" s="6">
        <v>38.4</v>
      </c>
      <c r="D29">
        <f>C29/A29*100</f>
        <v>85.879142997718844</v>
      </c>
      <c r="E29" s="2" t="s">
        <v>8</v>
      </c>
    </row>
    <row r="30" spans="1:9" x14ac:dyDescent="0.25">
      <c r="A30" s="2">
        <v>52.677</v>
      </c>
      <c r="B30" s="2" t="s">
        <v>5</v>
      </c>
      <c r="C30" s="2">
        <v>51</v>
      </c>
      <c r="D30">
        <f>C30/A30*100</f>
        <v>96.816447405888724</v>
      </c>
      <c r="E30" s="2" t="s">
        <v>7</v>
      </c>
      <c r="H30" t="s">
        <v>9</v>
      </c>
      <c r="I30">
        <f>SUM(A2:A33)/32</f>
        <v>49.587187499999992</v>
      </c>
    </row>
    <row r="31" spans="1:9" x14ac:dyDescent="0.25">
      <c r="A31" s="2">
        <v>47.491</v>
      </c>
      <c r="B31" s="2" t="s">
        <v>5</v>
      </c>
      <c r="C31" s="2">
        <v>53</v>
      </c>
      <c r="D31">
        <f t="shared" ref="D31:D32" si="1">A31/C31*100</f>
        <v>89.60566037735849</v>
      </c>
      <c r="E31" s="2" t="s">
        <v>7</v>
      </c>
      <c r="H31" t="s">
        <v>10</v>
      </c>
      <c r="I31">
        <f>SUM(C2:C33)/32</f>
        <v>48.781250000000007</v>
      </c>
    </row>
    <row r="32" spans="1:9" x14ac:dyDescent="0.25">
      <c r="A32" s="2">
        <v>45.25</v>
      </c>
      <c r="B32" s="2" t="s">
        <v>5</v>
      </c>
      <c r="C32" s="2">
        <v>50</v>
      </c>
      <c r="D32">
        <f t="shared" si="1"/>
        <v>90.5</v>
      </c>
      <c r="E32" s="2" t="s">
        <v>7</v>
      </c>
    </row>
    <row r="33" spans="1:9" x14ac:dyDescent="0.25">
      <c r="A33" s="2">
        <v>47.694000000000003</v>
      </c>
      <c r="B33" s="2" t="s">
        <v>5</v>
      </c>
      <c r="C33" s="2">
        <v>39.200000000000003</v>
      </c>
      <c r="D33">
        <f>C33/A33*100</f>
        <v>82.190631945318074</v>
      </c>
      <c r="E33" s="4" t="s">
        <v>8</v>
      </c>
      <c r="H33" s="3" t="s">
        <v>11</v>
      </c>
      <c r="I33" s="3">
        <f>I31/I30 * 100</f>
        <v>98.37470616779791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Mo'ath Malkawi</cp:lastModifiedBy>
  <dcterms:created xsi:type="dcterms:W3CDTF">2025-06-08T07:09:51Z</dcterms:created>
  <dcterms:modified xsi:type="dcterms:W3CDTF">2025-06-08T13:08:55Z</dcterms:modified>
</cp:coreProperties>
</file>